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2【検討中フォルダ】\03_調査係\【大分類】地方公務員給与実態調査\05_【中分類】その他、給与実態調査関係\【小分類】令和２年度給与情報公表システムによる公表状況調査依頼（2026.3.31廃棄）\02_給与実態調査公表（HP）\03_HP比較データ\1215掲載データ（比較データ）\"/>
    </mc:Choice>
  </mc:AlternateContent>
  <bookViews>
    <workbookView xWindow="30" yWindow="30" windowWidth="9260" windowHeight="9570" tabRatio="826"/>
  </bookViews>
  <sheets>
    <sheet name="都道府県（清掃）" sheetId="14" r:id="rId1"/>
    <sheet name="都道府県（給食）" sheetId="15" r:id="rId2"/>
    <sheet name="都道府県（用務員)" sheetId="19" r:id="rId3"/>
    <sheet name="都道府県（自動車運転手）" sheetId="20" r:id="rId4"/>
    <sheet name="都道府県（守衛）" sheetId="18" r:id="rId5"/>
    <sheet name="都道府県（電話交換手）" sheetId="21" r:id="rId6"/>
    <sheet name="都道府県（バス）" sheetId="16" r:id="rId7"/>
  </sheets>
  <definedNames>
    <definedName name="_xlnm._FilterDatabase" localSheetId="6" hidden="1">'都道府県（バス）'!$A$7:$O$56</definedName>
    <definedName name="_xlnm._FilterDatabase" localSheetId="1" hidden="1">'都道府県（給食）'!$A$7:$P$56</definedName>
    <definedName name="_xlnm._FilterDatabase" localSheetId="3" hidden="1">'都道府県（自動車運転手）'!$A$7:$O$56</definedName>
    <definedName name="_xlnm._FilterDatabase" localSheetId="4" hidden="1">'都道府県（守衛）'!$B$7:$O$56</definedName>
    <definedName name="_xlnm._FilterDatabase" localSheetId="0" hidden="1">'都道府県（清掃）'!$A$7:$O$7</definedName>
    <definedName name="_xlnm._FilterDatabase" localSheetId="5" hidden="1">'都道府県（電話交換手）'!$B$7:$O$55</definedName>
    <definedName name="_xlnm._FilterDatabase" localSheetId="2" hidden="1">'都道府県（用務員)'!$A$7:$O$55</definedName>
    <definedName name="_xlnm.Print_Area" localSheetId="6">'都道府県（バス）'!$A$3:$O$72</definedName>
    <definedName name="_xlnm.Print_Area" localSheetId="1">'都道府県（給食）'!$A$3:$O$71</definedName>
    <definedName name="_xlnm.Print_Area" localSheetId="3">'都道府県（自動車運転手）'!$A$3:$O$71</definedName>
    <definedName name="_xlnm.Print_Area" localSheetId="4">'都道府県（守衛）'!$A$3:$O$71</definedName>
    <definedName name="_xlnm.Print_Area" localSheetId="0">'都道府県（清掃）'!$A$3:$O$68</definedName>
    <definedName name="_xlnm.Print_Area" localSheetId="5">'都道府県（電話交換手）'!$A$3:$O$68</definedName>
    <definedName name="_xlnm.Print_Area" localSheetId="2">'都道府県（用務員)'!$A$3:$O$68</definedName>
  </definedNames>
  <calcPr calcId="162913"/>
</workbook>
</file>

<file path=xl/calcChain.xml><?xml version="1.0" encoding="utf-8"?>
<calcChain xmlns="http://schemas.openxmlformats.org/spreadsheetml/2006/main">
  <c r="N58" i="16" l="1"/>
  <c r="M58" i="16"/>
  <c r="N56" i="16"/>
  <c r="M56" i="16"/>
  <c r="N55" i="16"/>
  <c r="M55" i="16"/>
  <c r="N49" i="16"/>
  <c r="M49" i="16"/>
  <c r="N20" i="16"/>
  <c r="M20" i="16"/>
  <c r="N57" i="21"/>
  <c r="M57" i="21"/>
  <c r="N54" i="21"/>
  <c r="M54" i="21"/>
  <c r="M49" i="21"/>
  <c r="N45" i="21"/>
  <c r="M45" i="21"/>
  <c r="N32" i="21"/>
  <c r="M32" i="21"/>
  <c r="N30" i="21"/>
  <c r="M30" i="21"/>
  <c r="N28" i="21"/>
  <c r="M28" i="21"/>
  <c r="N21" i="21"/>
  <c r="M21" i="21"/>
  <c r="N20" i="21"/>
  <c r="M20" i="21"/>
  <c r="N19" i="21"/>
  <c r="M19" i="21"/>
  <c r="N13" i="21"/>
  <c r="M13" i="21"/>
  <c r="N10" i="21"/>
  <c r="M10" i="21"/>
  <c r="N58" i="18"/>
  <c r="M58" i="18"/>
  <c r="N56" i="18"/>
  <c r="M56" i="18"/>
  <c r="N55" i="18"/>
  <c r="M55" i="18"/>
  <c r="N53" i="18"/>
  <c r="M53" i="18"/>
  <c r="N51" i="18"/>
  <c r="M51" i="18"/>
  <c r="N49" i="18"/>
  <c r="M49" i="18"/>
  <c r="N47" i="18"/>
  <c r="M47" i="18"/>
  <c r="N35" i="18"/>
  <c r="N34" i="18"/>
  <c r="N33" i="18"/>
  <c r="M35" i="18"/>
  <c r="M34" i="18"/>
  <c r="M33" i="18"/>
  <c r="N25" i="18"/>
  <c r="M25" i="18"/>
  <c r="N22" i="18"/>
  <c r="M22" i="18"/>
  <c r="N20" i="18"/>
  <c r="M20" i="18"/>
  <c r="N19" i="18"/>
  <c r="M19" i="18"/>
  <c r="N15" i="18"/>
  <c r="M15" i="18"/>
  <c r="N12" i="18"/>
  <c r="M12" i="18"/>
  <c r="N11" i="18"/>
  <c r="M11" i="18"/>
  <c r="N10" i="18"/>
  <c r="M10" i="18"/>
  <c r="M58" i="20"/>
  <c r="N58" i="20"/>
  <c r="N56" i="20"/>
  <c r="N55" i="20"/>
  <c r="N54" i="20"/>
  <c r="N53" i="20"/>
  <c r="N51" i="20"/>
  <c r="N50" i="20"/>
  <c r="N49" i="20"/>
  <c r="N48" i="20"/>
  <c r="N47" i="20"/>
  <c r="N45" i="20"/>
  <c r="N33" i="20"/>
  <c r="N30" i="20"/>
  <c r="N29" i="20"/>
  <c r="N28" i="20"/>
  <c r="N26" i="20"/>
  <c r="N25" i="20"/>
  <c r="N19" i="20"/>
  <c r="N18" i="20"/>
  <c r="N16" i="20"/>
  <c r="N13" i="20"/>
  <c r="N10" i="20"/>
  <c r="N9" i="20"/>
  <c r="M56" i="20"/>
  <c r="M55" i="20"/>
  <c r="M54" i="20"/>
  <c r="M53" i="20"/>
  <c r="M51" i="20"/>
  <c r="M47" i="20"/>
  <c r="M45" i="20"/>
  <c r="M35" i="20"/>
  <c r="M34" i="20"/>
  <c r="M33" i="20"/>
  <c r="N57" i="19"/>
  <c r="N55" i="19"/>
  <c r="M57" i="19"/>
  <c r="M55" i="19"/>
  <c r="N54" i="19"/>
  <c r="M54" i="19"/>
  <c r="M45" i="19"/>
  <c r="N43" i="19"/>
  <c r="M43" i="19"/>
  <c r="N58" i="15"/>
  <c r="M58" i="15"/>
  <c r="N54" i="15"/>
  <c r="M54" i="15"/>
  <c r="N51" i="15"/>
  <c r="M51" i="15"/>
  <c r="N50" i="15"/>
  <c r="M50" i="15"/>
  <c r="N48" i="15"/>
  <c r="M48" i="15"/>
  <c r="N45" i="15"/>
  <c r="M45" i="15"/>
  <c r="N36" i="15"/>
  <c r="M36" i="15"/>
  <c r="N34" i="15"/>
  <c r="M34" i="15"/>
  <c r="N33" i="15"/>
  <c r="M33" i="15"/>
  <c r="N32" i="15"/>
  <c r="M32" i="15"/>
  <c r="N30" i="15"/>
  <c r="M30" i="15"/>
  <c r="N26" i="15"/>
  <c r="M26" i="15"/>
  <c r="N24" i="15"/>
  <c r="M24" i="15"/>
  <c r="N22" i="15"/>
  <c r="M22" i="15"/>
  <c r="N21" i="15"/>
  <c r="M21" i="15"/>
  <c r="M9" i="15"/>
  <c r="N9" i="15"/>
  <c r="M17" i="15"/>
  <c r="N17" i="15"/>
  <c r="M18" i="15"/>
  <c r="N18" i="15"/>
  <c r="M19" i="15"/>
  <c r="N19" i="15"/>
  <c r="N57" i="14"/>
  <c r="M57" i="14"/>
  <c r="N20" i="14"/>
  <c r="M20" i="14"/>
  <c r="H59" i="18" l="1"/>
  <c r="H59" i="16" l="1"/>
  <c r="E59" i="16"/>
  <c r="E58" i="21"/>
  <c r="E59" i="18"/>
  <c r="H59" i="20"/>
  <c r="E59" i="20"/>
  <c r="H58" i="19"/>
  <c r="E58" i="19"/>
  <c r="H59" i="15"/>
  <c r="E59" i="15"/>
  <c r="M15" i="20"/>
  <c r="M56" i="15"/>
  <c r="M55" i="14"/>
  <c r="M51" i="21"/>
  <c r="M34" i="21"/>
  <c r="N56" i="15"/>
  <c r="N55" i="21"/>
  <c r="M55" i="21"/>
  <c r="N51" i="21"/>
  <c r="N50" i="21"/>
  <c r="M50" i="21"/>
  <c r="N49" i="21"/>
  <c r="N35" i="21"/>
  <c r="M35" i="21"/>
  <c r="N34" i="21"/>
  <c r="N33" i="21"/>
  <c r="M33" i="21"/>
  <c r="N55" i="14"/>
  <c r="N55" i="15"/>
  <c r="M55" i="15"/>
  <c r="N36" i="19"/>
  <c r="N25" i="19"/>
  <c r="N34" i="19"/>
  <c r="N28" i="19"/>
  <c r="N24" i="19"/>
  <c r="N23" i="19"/>
  <c r="N8" i="19"/>
  <c r="N46" i="19"/>
  <c r="N32" i="19"/>
  <c r="N19" i="19"/>
  <c r="N10" i="19"/>
  <c r="N48" i="19"/>
  <c r="N27" i="19"/>
  <c r="N50" i="19"/>
  <c r="N9" i="19"/>
  <c r="N29" i="19"/>
  <c r="N26" i="19"/>
  <c r="N35" i="19"/>
  <c r="N45" i="19"/>
  <c r="N11" i="19"/>
  <c r="N22" i="19"/>
  <c r="N47" i="19"/>
  <c r="N12" i="19"/>
  <c r="N17" i="19"/>
  <c r="N20" i="19"/>
  <c r="N13" i="19"/>
  <c r="N14" i="19"/>
  <c r="N38" i="19"/>
  <c r="N18" i="19"/>
  <c r="N21" i="19"/>
  <c r="N33" i="19"/>
  <c r="N16" i="19"/>
  <c r="N37" i="19"/>
  <c r="N30" i="19"/>
  <c r="N15" i="19"/>
  <c r="M13" i="19"/>
  <c r="M20" i="19"/>
  <c r="M37" i="19"/>
  <c r="M17" i="19"/>
  <c r="M34" i="19"/>
  <c r="M28" i="19"/>
  <c r="M27" i="19"/>
  <c r="M8" i="19"/>
  <c r="M30" i="19"/>
  <c r="M9" i="19"/>
  <c r="M14" i="19"/>
  <c r="M26" i="19"/>
  <c r="M48" i="19"/>
  <c r="M15" i="19"/>
  <c r="M29" i="19"/>
  <c r="M36" i="19"/>
  <c r="M16" i="19"/>
  <c r="M24" i="19"/>
  <c r="M46" i="19"/>
  <c r="M47" i="19"/>
  <c r="M33" i="19"/>
  <c r="M11" i="19"/>
  <c r="M21" i="19"/>
  <c r="M12" i="19"/>
  <c r="M35" i="19"/>
  <c r="M50" i="19"/>
  <c r="M19" i="19"/>
  <c r="M38" i="19"/>
  <c r="M10" i="19"/>
  <c r="M22" i="19"/>
  <c r="M32" i="19"/>
  <c r="M23" i="19"/>
  <c r="M25" i="19"/>
  <c r="M18" i="19"/>
  <c r="N22" i="20"/>
  <c r="N20" i="20"/>
  <c r="N14" i="20"/>
  <c r="N12" i="20"/>
  <c r="M10" i="20"/>
  <c r="N35" i="20"/>
  <c r="N21" i="20"/>
  <c r="N15" i="20"/>
  <c r="N11" i="20"/>
  <c r="M48" i="20"/>
  <c r="N24" i="20"/>
  <c r="N23" i="20"/>
  <c r="N34" i="20"/>
  <c r="M49" i="20"/>
  <c r="M14" i="20"/>
  <c r="M24" i="20"/>
  <c r="M18" i="20"/>
  <c r="M30" i="20"/>
  <c r="M16" i="20"/>
  <c r="M22" i="20"/>
  <c r="M20" i="20"/>
  <c r="M50" i="20"/>
  <c r="M26" i="20"/>
  <c r="M21" i="20"/>
  <c r="M13" i="20"/>
  <c r="M19" i="20"/>
  <c r="M11" i="20"/>
  <c r="M25" i="20"/>
  <c r="M23" i="20"/>
  <c r="M9" i="20"/>
  <c r="M29" i="20"/>
  <c r="M28" i="20"/>
  <c r="M12" i="20"/>
</calcChain>
</file>

<file path=xl/sharedStrings.xml><?xml version="1.0" encoding="utf-8"?>
<sst xmlns="http://schemas.openxmlformats.org/spreadsheetml/2006/main" count="1638" uniqueCount="150">
  <si>
    <t>宮崎県</t>
    <phoneticPr fontId="3"/>
  </si>
  <si>
    <t>都道府県平均</t>
    <rPh sb="0" eb="4">
      <t>トドウフケン</t>
    </rPh>
    <rPh sb="4" eb="6">
      <t>ヘイキン</t>
    </rPh>
    <phoneticPr fontId="3"/>
  </si>
  <si>
    <t>平均年齢</t>
    <rPh sb="0" eb="2">
      <t>ヘイキン</t>
    </rPh>
    <rPh sb="2" eb="4">
      <t>ネンレイ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</si>
  <si>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</si>
  <si>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</si>
  <si>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</si>
  <si>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</si>
  <si>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</si>
  <si>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</si>
  <si>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</si>
  <si>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</si>
  <si>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</si>
  <si>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</si>
  <si>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</si>
  <si>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</si>
  <si>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</si>
  <si>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</si>
  <si>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</si>
  <si>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</si>
  <si>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</si>
  <si>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</si>
  <si>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</si>
  <si>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</si>
  <si>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</si>
  <si>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</si>
  <si>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</si>
  <si>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</si>
  <si>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</si>
  <si>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</si>
  <si>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</si>
  <si>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</si>
  <si>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</si>
  <si>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</si>
  <si>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</si>
  <si>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</si>
  <si>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</si>
  <si>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</si>
  <si>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</si>
  <si>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</si>
  <si>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</si>
  <si>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</si>
  <si>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</si>
  <si>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</si>
  <si>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</si>
  <si>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</si>
  <si>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</si>
  <si>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</si>
  <si>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鹿児島県</t>
  </si>
  <si>
    <t>沖縄県</t>
  </si>
  <si>
    <t>宮崎県</t>
    <phoneticPr fontId="3"/>
  </si>
  <si>
    <t>Ａ</t>
    <phoneticPr fontId="3"/>
  </si>
  <si>
    <t>Ｂ</t>
    <phoneticPr fontId="3"/>
  </si>
  <si>
    <t>清掃職員</t>
    <rPh sb="0" eb="2">
      <t>セイソウ</t>
    </rPh>
    <rPh sb="2" eb="4">
      <t>ショクイン</t>
    </rPh>
    <phoneticPr fontId="3"/>
  </si>
  <si>
    <t>廃棄物処理業従業員</t>
    <rPh sb="0" eb="3">
      <t>ハイキブツ</t>
    </rPh>
    <rPh sb="3" eb="5">
      <t>ショリ</t>
    </rPh>
    <rPh sb="5" eb="6">
      <t>ギョウ</t>
    </rPh>
    <rPh sb="6" eb="9">
      <t>ジュウギョウイン</t>
    </rPh>
    <phoneticPr fontId="3"/>
  </si>
  <si>
    <t>Ｃ</t>
    <phoneticPr fontId="3"/>
  </si>
  <si>
    <t>Ｄ</t>
    <phoneticPr fontId="3"/>
  </si>
  <si>
    <t>Ａ／Ｃ</t>
    <phoneticPr fontId="3"/>
  </si>
  <si>
    <t>Ｂ／Ｄ</t>
    <phoneticPr fontId="3"/>
  </si>
  <si>
    <t>学校給食員</t>
    <rPh sb="0" eb="2">
      <t>ガッコウ</t>
    </rPh>
    <rPh sb="2" eb="4">
      <t>キュウショク</t>
    </rPh>
    <rPh sb="4" eb="5">
      <t>イン</t>
    </rPh>
    <phoneticPr fontId="3"/>
  </si>
  <si>
    <t>平均給与月額
（千円）</t>
    <rPh sb="0" eb="2">
      <t>ヘイキン</t>
    </rPh>
    <rPh sb="4" eb="6">
      <t>ゲツガク</t>
    </rPh>
    <rPh sb="8" eb="10">
      <t>センエン</t>
    </rPh>
    <phoneticPr fontId="3"/>
  </si>
  <si>
    <t>Ａのうち超過労働給与額を除いた額（千円）</t>
    <rPh sb="4" eb="6">
      <t>チョウカ</t>
    </rPh>
    <rPh sb="6" eb="8">
      <t>ロウドウ</t>
    </rPh>
    <rPh sb="8" eb="11">
      <t>キュウヨガク</t>
    </rPh>
    <rPh sb="12" eb="13">
      <t>ノゾ</t>
    </rPh>
    <rPh sb="15" eb="16">
      <t>ガク</t>
    </rPh>
    <rPh sb="17" eb="19">
      <t>センエン</t>
    </rPh>
    <phoneticPr fontId="3"/>
  </si>
  <si>
    <t>Ｃ</t>
    <phoneticPr fontId="3"/>
  </si>
  <si>
    <t>Ｄ</t>
    <phoneticPr fontId="3"/>
  </si>
  <si>
    <t>バス事業運転手</t>
    <rPh sb="2" eb="4">
      <t>ジギョウ</t>
    </rPh>
    <rPh sb="4" eb="7">
      <t>ウンテンシュ</t>
    </rPh>
    <phoneticPr fontId="3"/>
  </si>
  <si>
    <t>営業用バス運転者</t>
    <rPh sb="0" eb="3">
      <t>エイギョウヨウ</t>
    </rPh>
    <rPh sb="5" eb="8">
      <t>ウンテンシャ</t>
    </rPh>
    <phoneticPr fontId="3"/>
  </si>
  <si>
    <t>調理士</t>
    <rPh sb="0" eb="3">
      <t>チョウリシ</t>
    </rPh>
    <phoneticPr fontId="3"/>
  </si>
  <si>
    <t>平均給与月額
（千円）</t>
    <rPh sb="0" eb="2">
      <t>ヘイキン</t>
    </rPh>
    <rPh sb="2" eb="4">
      <t>キュウヨ</t>
    </rPh>
    <rPh sb="4" eb="6">
      <t>ゲツガク</t>
    </rPh>
    <rPh sb="8" eb="10">
      <t>センエン</t>
    </rPh>
    <phoneticPr fontId="3"/>
  </si>
  <si>
    <t>Ｃのうち超過労働給与額を除いた額（千円）</t>
    <rPh sb="4" eb="6">
      <t>チョウカ</t>
    </rPh>
    <rPh sb="6" eb="8">
      <t>ロウドウ</t>
    </rPh>
    <rPh sb="8" eb="11">
      <t>キュウヨガク</t>
    </rPh>
    <rPh sb="12" eb="13">
      <t>ノゾ</t>
    </rPh>
    <rPh sb="15" eb="16">
      <t>ガク</t>
    </rPh>
    <rPh sb="17" eb="19">
      <t>センエン</t>
    </rPh>
    <phoneticPr fontId="3"/>
  </si>
  <si>
    <t>労働者数（十人）</t>
    <rPh sb="0" eb="3">
      <t>ロウドウシャ</t>
    </rPh>
    <rPh sb="3" eb="4">
      <t>スウ</t>
    </rPh>
    <rPh sb="5" eb="7">
      <t>ジュウニン</t>
    </rPh>
    <phoneticPr fontId="3"/>
  </si>
  <si>
    <t>＜公務員＞</t>
    <rPh sb="1" eb="4">
      <t>コウムイン</t>
    </rPh>
    <phoneticPr fontId="3"/>
  </si>
  <si>
    <t>＜民間＞</t>
    <rPh sb="1" eb="3">
      <t>ミンカン</t>
    </rPh>
    <phoneticPr fontId="3"/>
  </si>
  <si>
    <t>○都道府県（清掃職員）</t>
    <rPh sb="1" eb="5">
      <t>トドウフケン</t>
    </rPh>
    <rPh sb="6" eb="8">
      <t>セイソウ</t>
    </rPh>
    <rPh sb="8" eb="10">
      <t>ショクイン</t>
    </rPh>
    <phoneticPr fontId="3"/>
  </si>
  <si>
    <t>○都道府県（学校給食員）</t>
    <rPh sb="1" eb="5">
      <t>トドウフケン</t>
    </rPh>
    <rPh sb="6" eb="8">
      <t>ガッコウ</t>
    </rPh>
    <rPh sb="8" eb="10">
      <t>キュウショク</t>
    </rPh>
    <rPh sb="10" eb="11">
      <t>イン</t>
    </rPh>
    <phoneticPr fontId="3"/>
  </si>
  <si>
    <t>○都道府県（バス事業運転手）</t>
    <rPh sb="1" eb="5">
      <t>トドウフケン</t>
    </rPh>
    <rPh sb="8" eb="10">
      <t>ジギョウ</t>
    </rPh>
    <rPh sb="10" eb="13">
      <t>ウンテンシュ</t>
    </rPh>
    <phoneticPr fontId="3"/>
  </si>
  <si>
    <t>全国平均</t>
    <rPh sb="0" eb="2">
      <t>ゼンコク</t>
    </rPh>
    <rPh sb="2" eb="4">
      <t>ヘイキン</t>
    </rPh>
    <phoneticPr fontId="3"/>
  </si>
  <si>
    <t>Ａ</t>
    <phoneticPr fontId="3"/>
  </si>
  <si>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3"/>
  </si>
  <si>
    <t>職員数（十人）</t>
    <rPh sb="0" eb="3">
      <t>ショクインスウ</t>
    </rPh>
    <rPh sb="4" eb="5">
      <t>ジュウ</t>
    </rPh>
    <rPh sb="5" eb="6">
      <t>ニン</t>
    </rPh>
    <phoneticPr fontId="3"/>
  </si>
  <si>
    <t>-</t>
  </si>
  <si>
    <t>Ａ／Ｃ</t>
    <phoneticPr fontId="3"/>
  </si>
  <si>
    <t>Ｂ／Ｄ</t>
    <phoneticPr fontId="3"/>
  </si>
  <si>
    <t>Ａ</t>
    <phoneticPr fontId="3"/>
  </si>
  <si>
    <t>Ｂ</t>
    <phoneticPr fontId="3"/>
  </si>
  <si>
    <t>Ｃ</t>
    <phoneticPr fontId="3"/>
  </si>
  <si>
    <t>Ｄ</t>
    <phoneticPr fontId="3"/>
  </si>
  <si>
    <t>宮崎県</t>
    <phoneticPr fontId="3"/>
  </si>
  <si>
    <t>守衛</t>
    <rPh sb="0" eb="2">
      <t>シュエイ</t>
    </rPh>
    <phoneticPr fontId="3"/>
  </si>
  <si>
    <t>○都道府県（守衛）</t>
    <rPh sb="1" eb="5">
      <t>トドウフケン</t>
    </rPh>
    <rPh sb="6" eb="8">
      <t>シュエイ</t>
    </rPh>
    <phoneticPr fontId="3"/>
  </si>
  <si>
    <t>Ａ／Ｃ</t>
    <phoneticPr fontId="3"/>
  </si>
  <si>
    <t>Ｂ／Ｄ</t>
    <phoneticPr fontId="3"/>
  </si>
  <si>
    <t>用務員</t>
    <rPh sb="0" eb="3">
      <t>ヨウムイン</t>
    </rPh>
    <phoneticPr fontId="3"/>
  </si>
  <si>
    <t>○都道府県（自動車運転手）</t>
    <rPh sb="1" eb="5">
      <t>トドウフケン</t>
    </rPh>
    <rPh sb="6" eb="9">
      <t>ジドウシャ</t>
    </rPh>
    <rPh sb="9" eb="12">
      <t>ウンテンシュ</t>
    </rPh>
    <phoneticPr fontId="3"/>
  </si>
  <si>
    <t>自動車運転手</t>
    <rPh sb="0" eb="3">
      <t>ジドウシャ</t>
    </rPh>
    <rPh sb="3" eb="6">
      <t>ウンテンシュ</t>
    </rPh>
    <phoneticPr fontId="3"/>
  </si>
  <si>
    <t>○都道府県（用務員）</t>
    <rPh sb="1" eb="5">
      <t>トドウフケン</t>
    </rPh>
    <rPh sb="6" eb="9">
      <t>ヨウムイン</t>
    </rPh>
    <phoneticPr fontId="3"/>
  </si>
  <si>
    <t>Ａ／Ｃ</t>
    <phoneticPr fontId="3"/>
  </si>
  <si>
    <t>Ｂ／Ｄ</t>
    <phoneticPr fontId="3"/>
  </si>
  <si>
    <t>○都道府県（電話交換手）</t>
    <rPh sb="1" eb="5">
      <t>トドウフケン</t>
    </rPh>
    <rPh sb="6" eb="8">
      <t>デンワ</t>
    </rPh>
    <rPh sb="8" eb="11">
      <t>コウカンシュ</t>
    </rPh>
    <phoneticPr fontId="3"/>
  </si>
  <si>
    <t>電話交換手</t>
    <rPh sb="0" eb="2">
      <t>デンワ</t>
    </rPh>
    <rPh sb="2" eb="5">
      <t>コウカンシュ</t>
    </rPh>
    <phoneticPr fontId="3"/>
  </si>
  <si>
    <t>Ｂ／Ｄ</t>
    <phoneticPr fontId="3"/>
  </si>
  <si>
    <t>内線電話交換手</t>
    <rPh sb="0" eb="2">
      <t>ナイセン</t>
    </rPh>
    <rPh sb="2" eb="4">
      <t>デンワ</t>
    </rPh>
    <rPh sb="4" eb="6">
      <t>コウカン</t>
    </rPh>
    <rPh sb="6" eb="7">
      <t>シュ</t>
    </rPh>
    <phoneticPr fontId="3"/>
  </si>
  <si>
    <t>-</t>
    <phoneticPr fontId="3"/>
  </si>
  <si>
    <t>*</t>
  </si>
  <si>
    <t>*</t>
    <phoneticPr fontId="3"/>
  </si>
  <si>
    <t>-</t>
    <phoneticPr fontId="3"/>
  </si>
  <si>
    <t>※１　報告数値の関係で団体が公表する数値と異なる場合がある。</t>
    <rPh sb="8" eb="10">
      <t>カンケイ</t>
    </rPh>
    <rPh sb="11" eb="13">
      <t>ダンタイ</t>
    </rPh>
    <rPh sb="14" eb="16">
      <t>コウヒョウ</t>
    </rPh>
    <rPh sb="18" eb="20">
      <t>スウチ</t>
    </rPh>
    <rPh sb="21" eb="22">
      <t>コト</t>
    </rPh>
    <rPh sb="24" eb="26">
      <t>バアイ</t>
    </rPh>
    <phoneticPr fontId="3"/>
  </si>
  <si>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</si>
  <si>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※４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</si>
  <si>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※５　職員数・労働者数のデータについては、十人単位であるため、端数処理上、合計と合わない場合がある。</t>
    <rPh sb="7" eb="10">
      <t>ロウドウシャ</t>
    </rPh>
    <rPh sb="10" eb="11">
      <t>スウ</t>
    </rPh>
    <phoneticPr fontId="3"/>
  </si>
  <si>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</si>
  <si>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3"/>
  </si>
  <si>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</si>
  <si>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※５　職員数のデータについては、十人単位であるため、端数処理上、合計と合わない場合がある。</t>
    <phoneticPr fontId="3"/>
  </si>
  <si>
    <t>※２　民間データの全国平均の数値は、賃金構造基本統計調査の男女計の内線電話交換手の数値である。各都道府県のデータと都道府県平均のデータについても、全国平均の数値である。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5">
      <t>ナイセン</t>
    </rPh>
    <rPh sb="35" eb="37">
      <t>デンワ</t>
    </rPh>
    <rPh sb="37" eb="40">
      <t>コウカンシュ</t>
    </rPh>
    <rPh sb="41" eb="43">
      <t>スウチ</t>
    </rPh>
    <rPh sb="47" eb="48">
      <t>カク</t>
    </rPh>
    <rPh sb="48" eb="52">
      <t>トドウフケン</t>
    </rPh>
    <rPh sb="57" eb="61">
      <t>トドウフケン</t>
    </rPh>
    <rPh sb="61" eb="63">
      <t>ヘイキン</t>
    </rPh>
    <rPh sb="73" eb="75">
      <t>ゼンコク</t>
    </rPh>
    <rPh sb="75" eb="77">
      <t>ヘイキン</t>
    </rPh>
    <rPh sb="78" eb="80">
      <t>スウチ</t>
    </rPh>
    <phoneticPr fontId="3"/>
  </si>
  <si>
    <t>※４　都道府県平均の公務員データについては職員数・労働者数の加重平均により算出しているが、民間データについては労働者数十人単位の加重平均である。</t>
    <rPh sb="3" eb="7">
      <t>トドウフケン</t>
    </rPh>
    <rPh sb="7" eb="9">
      <t>ヘイキン</t>
    </rPh>
    <rPh sb="10" eb="13">
      <t>コウムイン</t>
    </rPh>
    <rPh sb="21" eb="24">
      <t>ショクインスウ</t>
    </rPh>
    <rPh sb="25" eb="28">
      <t>ロウドウシャ</t>
    </rPh>
    <rPh sb="28" eb="29">
      <t>スウ</t>
    </rPh>
    <rPh sb="30" eb="32">
      <t>カジュウ</t>
    </rPh>
    <rPh sb="32" eb="34">
      <t>ヘイキン</t>
    </rPh>
    <rPh sb="37" eb="39">
      <t>サンシュツ</t>
    </rPh>
    <phoneticPr fontId="3"/>
  </si>
  <si>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</si>
  <si>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※６　公務員データの都道府県平均は、各都道府県の数値を加重平均した数値であり、各指定都市、市区町村の数値は含まない。</t>
    <rPh sb="3" eb="6">
      <t>コウムイン</t>
    </rPh>
    <rPh sb="10" eb="14">
      <t>トドウフケン</t>
    </rPh>
    <rPh sb="14" eb="16">
      <t>ヘイキン</t>
    </rPh>
    <rPh sb="18" eb="19">
      <t>カク</t>
    </rPh>
    <rPh sb="19" eb="23">
      <t>トドウフケン</t>
    </rPh>
    <rPh sb="24" eb="26">
      <t>スウチ</t>
    </rPh>
    <rPh sb="27" eb="29">
      <t>カジュウ</t>
    </rPh>
    <rPh sb="29" eb="31">
      <t>ヘイキン</t>
    </rPh>
    <rPh sb="33" eb="35">
      <t>スウチ</t>
    </rPh>
    <rPh sb="39" eb="40">
      <t>カク</t>
    </rPh>
    <rPh sb="40" eb="42">
      <t>シテイ</t>
    </rPh>
    <rPh sb="42" eb="44">
      <t>トシ</t>
    </rPh>
    <rPh sb="45" eb="49">
      <t>シクチョウソン</t>
    </rPh>
    <rPh sb="50" eb="52">
      <t>スウチ</t>
    </rPh>
    <rPh sb="53" eb="54">
      <t>フク</t>
    </rPh>
    <phoneticPr fontId="3"/>
  </si>
  <si>
    <t>※７　職員数・労働者数のデータについては、十人単位であるため、端数処理上、合計と合わない場合がある。</t>
    <rPh sb="7" eb="10">
      <t>ロウドウシャ</t>
    </rPh>
    <rPh sb="10" eb="11">
      <t>スウ</t>
    </rPh>
    <phoneticPr fontId="3"/>
  </si>
  <si>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</si>
  <si>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</si>
  <si>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※３　民間データの都道府県平均の下段は、同種の公務員が存在しない都道府県の民間データを除いた都道府県の加重平均の数値である。</t>
    <rPh sb="3" eb="5">
      <t>ミンカン</t>
    </rPh>
    <rPh sb="9" eb="13">
      <t>トドウフケン</t>
    </rPh>
    <rPh sb="13" eb="15">
      <t>ヘイキン</t>
    </rPh>
    <rPh sb="16" eb="18">
      <t>ゲダン</t>
    </rPh>
    <rPh sb="20" eb="22">
      <t>ドウシュ</t>
    </rPh>
    <rPh sb="23" eb="26">
      <t>コウムイン</t>
    </rPh>
    <rPh sb="27" eb="29">
      <t>ソンザイ</t>
    </rPh>
    <rPh sb="32" eb="36">
      <t>トドウフケン</t>
    </rPh>
    <rPh sb="37" eb="39">
      <t>ミンカン</t>
    </rPh>
    <rPh sb="43" eb="44">
      <t>ノゾ</t>
    </rPh>
    <rPh sb="46" eb="50">
      <t>トドウフケン</t>
    </rPh>
    <rPh sb="51" eb="53">
      <t>カジュウ</t>
    </rPh>
    <rPh sb="53" eb="55">
      <t>ヘイキン</t>
    </rPh>
    <rPh sb="56" eb="58">
      <t>スウチ</t>
    </rPh>
    <phoneticPr fontId="3"/>
  </si>
  <si>
    <t>-</t>
    <phoneticPr fontId="3"/>
  </si>
  <si>
    <t>-</t>
    <phoneticPr fontId="3"/>
  </si>
  <si>
    <t>*</t>
    <phoneticPr fontId="3"/>
  </si>
  <si>
    <t>-</t>
    <phoneticPr fontId="3"/>
  </si>
  <si>
    <t>-</t>
    <phoneticPr fontId="3"/>
  </si>
  <si>
    <t>-</t>
    <phoneticPr fontId="3"/>
  </si>
  <si>
    <t>-</t>
    <phoneticPr fontId="3"/>
  </si>
  <si>
    <t>　　職員数の欄に「５人未満」と記載している（その他、数値のない欄については、すべて「ハイフン（－）」としている。）。</t>
    <phoneticPr fontId="3"/>
  </si>
  <si>
    <t>※２　民間データの全国平均の数値は、賃金構造基本統計調査の男女計の用務員の数値である。各都道府県のデータと都道府県平均のデータについても、全国平均の数値である。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7" eb="39">
      <t>スウチ</t>
    </rPh>
    <rPh sb="43" eb="44">
      <t>カク</t>
    </rPh>
    <rPh sb="44" eb="48">
      <t>トドウフケン</t>
    </rPh>
    <rPh sb="53" eb="57">
      <t>トドウフケン</t>
    </rPh>
    <rPh sb="57" eb="59">
      <t>ヘイキン</t>
    </rPh>
    <rPh sb="69" eb="71">
      <t>ゼンコク</t>
    </rPh>
    <rPh sb="71" eb="73">
      <t>ヘイキン</t>
    </rPh>
    <rPh sb="74" eb="76">
      <t>スウチ</t>
    </rPh>
    <phoneticPr fontId="3"/>
  </si>
  <si>
    <t>※２　民間データの全国平均の数値は、賃金構造基本統計調査の男女計の廃棄物処理業従業員の数値である。各都道府県のデータと都道府県平均のデータについても、全国平均の数値である。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8">
      <t>ショリ</t>
    </rPh>
    <rPh sb="38" eb="39">
      <t>ギョウ</t>
    </rPh>
    <rPh sb="39" eb="42">
      <t>ジュウギョウイン</t>
    </rPh>
    <rPh sb="43" eb="45">
      <t>スウチ</t>
    </rPh>
    <rPh sb="49" eb="50">
      <t>カク</t>
    </rPh>
    <rPh sb="50" eb="54">
      <t>トドウフケン</t>
    </rPh>
    <rPh sb="59" eb="63">
      <t>トドウフケン</t>
    </rPh>
    <rPh sb="63" eb="65">
      <t>ヘイキン</t>
    </rPh>
    <rPh sb="75" eb="77">
      <t>ゼンコク</t>
    </rPh>
    <rPh sb="77" eb="79">
      <t>ヘイキン</t>
    </rPh>
    <rPh sb="80" eb="82">
      <t>スウチ</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</si>
  <si>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</si>
  <si>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※７　職員数のデータについては、十人単位であるため、端数処理上、合計と合わない場合がある。</t>
    <phoneticPr fontId="3"/>
  </si>
  <si>
    <t>※２　民間データの全国平均、都道府県平均及び各都道府県の数値は、賃金構造基本統計調査の調理士（男女計）の数値である。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3"/>
  </si>
  <si>
    <t>※２　民間データの全国平均、都道府県平均及び各都道府県の数値は、賃金構造基本統計調査の自家用乗用自動車運転者（男女計）の数値である。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55" eb="57">
      <t>ダンジョ</t>
    </rPh>
    <rPh sb="57" eb="58">
      <t>ケイ</t>
    </rPh>
    <rPh sb="60" eb="62">
      <t>スウチ</t>
    </rPh>
    <phoneticPr fontId="3"/>
  </si>
  <si>
    <t>※２　民間データの全国平均、都道府県平均及び各都道府県の数値は、賃金構造基本統計調査の守衛（男女計）の数値である。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3"/>
  </si>
  <si>
    <t>※２　民間データの全国平均、都道府県平均及び各都道府県の数値は、賃金構造基本統計調査の営業用バス運転者（男女計）の数値である。</t>
    <rPh sb="3" eb="5">
      <t>ミンカン</t>
    </rPh>
    <rPh sb="9" eb="11">
      <t>ゼンコク</t>
    </rPh>
    <rPh sb="11" eb="13">
      <t>ヘイキン</t>
    </rPh>
    <rPh sb="14" eb="18">
      <t>トドウフケン</t>
    </rPh>
    <rPh sb="18" eb="20">
      <t>ヘイキン</t>
    </rPh>
    <rPh sb="20" eb="21">
      <t>オヨ</t>
    </rPh>
    <rPh sb="22" eb="23">
      <t>カク</t>
    </rPh>
    <rPh sb="23" eb="27">
      <t>トドウフケン</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3"/>
  </si>
  <si>
    <t>※３　民間データの都道府県平均の下段（括弧書き）は、同種の公務員が存在しない都道府県の民間データを除いた都道府県の加重平均の数値である。</t>
    <rPh sb="3" eb="5">
      <t>ミンカン</t>
    </rPh>
    <rPh sb="9" eb="13">
      <t>トドウフケン</t>
    </rPh>
    <rPh sb="13" eb="15">
      <t>ヘイキン</t>
    </rPh>
    <rPh sb="16" eb="18">
      <t>ゲダン</t>
    </rPh>
    <rPh sb="19" eb="22">
      <t>カッコガ</t>
    </rPh>
    <rPh sb="26" eb="28">
      <t>ドウシュ</t>
    </rPh>
    <rPh sb="29" eb="32">
      <t>コウムイン</t>
    </rPh>
    <rPh sb="33" eb="35">
      <t>ソンザイ</t>
    </rPh>
    <rPh sb="38" eb="42">
      <t>トドウフケン</t>
    </rPh>
    <rPh sb="43" eb="45">
      <t>ミンカン</t>
    </rPh>
    <rPh sb="49" eb="50">
      <t>ノゾ</t>
    </rPh>
    <rPh sb="52" eb="56">
      <t>トドウフケン</t>
    </rPh>
    <rPh sb="57" eb="59">
      <t>カジュウ</t>
    </rPh>
    <rPh sb="59" eb="61">
      <t>ヘイキン</t>
    </rPh>
    <rPh sb="62" eb="64">
      <t>スウチ</t>
    </rPh>
    <phoneticPr fontId="3"/>
  </si>
  <si>
    <t>５人未満</t>
  </si>
  <si>
    <t>-</t>
    <phoneticPr fontId="3"/>
  </si>
  <si>
    <t>-</t>
    <phoneticPr fontId="3"/>
  </si>
  <si>
    <t>*</t>
    <phoneticPr fontId="3"/>
  </si>
  <si>
    <t>*</t>
    <phoneticPr fontId="3"/>
  </si>
  <si>
    <t>*</t>
    <phoneticPr fontId="3"/>
  </si>
  <si>
    <t>*</t>
    <phoneticPr fontId="3"/>
  </si>
  <si>
    <t>*</t>
    <phoneticPr fontId="3"/>
  </si>
  <si>
    <t>「賃金構造基本統計調査」（平成１４、１５、１６年の３ヶ年平均）による</t>
    <rPh sb="1" eb="3">
      <t>チンギン</t>
    </rPh>
    <rPh sb="3" eb="5">
      <t>コウゾウ</t>
    </rPh>
    <rPh sb="5" eb="7">
      <t>キホン</t>
    </rPh>
    <rPh sb="7" eb="9">
      <t>トウケイ</t>
    </rPh>
    <rPh sb="9" eb="11">
      <t>チョウサ</t>
    </rPh>
    <rPh sb="23" eb="24">
      <t>ネン</t>
    </rPh>
    <rPh sb="27" eb="28">
      <t>ネン</t>
    </rPh>
    <rPh sb="28" eb="30">
      <t>ヘイキン</t>
    </rPh>
    <phoneticPr fontId="3"/>
  </si>
  <si>
    <t>「令和２年地方公務員給与実態調査」より</t>
    <rPh sb="1" eb="3">
      <t>レイワ</t>
    </rPh>
    <rPh sb="4" eb="5">
      <t>ネン</t>
    </rPh>
    <phoneticPr fontId="3"/>
  </si>
  <si>
    <t>「賃金構造基本統計調査」（平成２９、３０年、３１年の３ヶ年平均）による</t>
    <rPh sb="1" eb="3">
      <t>チンギン</t>
    </rPh>
    <rPh sb="3" eb="5">
      <t>コウゾウ</t>
    </rPh>
    <rPh sb="5" eb="7">
      <t>キホン</t>
    </rPh>
    <rPh sb="7" eb="9">
      <t>トウケイ</t>
    </rPh>
    <rPh sb="9" eb="11">
      <t>チョウサ</t>
    </rPh>
    <rPh sb="20" eb="21">
      <t>ネン</t>
    </rPh>
    <rPh sb="24" eb="25">
      <t>ネン</t>
    </rPh>
    <rPh sb="28" eb="29">
      <t>ネン</t>
    </rPh>
    <rPh sb="29" eb="31">
      <t>ヘイキン</t>
    </rPh>
    <phoneticPr fontId="3"/>
  </si>
  <si>
    <t>-</t>
    <phoneticPr fontId="3"/>
  </si>
  <si>
    <t>自家用乗用自動車運転者</t>
    <rPh sb="0" eb="3">
      <t>ジカヨウ</t>
    </rPh>
    <rPh sb="3" eb="5">
      <t>ジョウヨウ</t>
    </rPh>
    <rPh sb="5" eb="8">
      <t>ジドウシャ</t>
    </rPh>
    <rPh sb="8" eb="11">
      <t>ウンテンシャ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</si>
</sst>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Red]0.0"/>
    <numFmt numFmtId="186" formatCode="0.0;&quot;▲ &quot;0.0"/>
    <numFmt numFmtId="187" formatCode="#,###.0;\-#,###.0;&quot;-&quot;"/>
    <numFmt numFmtId="188" formatCode="\(&quot;計&quot;\ \ #,##0\)"/>
    <numFmt numFmtId="189" formatCode="\(\ \ \ #,##0.0\)"/>
    <numFmt numFmtId="190" formatCode="\(\ \ #,##0.00\)_);\(#,##0.00\)"/>
    <numFmt numFmtId="191" formatCode="#,##0.0_ ;[Red]\-#,##0.0\ "/>
    <numFmt numFmtId="192" formatCode="0.00_ "/>
    <numFmt numFmtId="193" formatCode="#,###;\-#,###;&quot;-&quot;"/>
  </numFmts>
  <fonts count="7"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double">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285">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179" fontId="4" fillId="0" borderId="1" xfId="0" applyNumberFormat="1" applyFont="1" applyFill="1" applyBorder="1" applyAlignment="1">
      <alignment vertical="center"/>
    </xf>
    <xf numFmtId="187" fontId="4" fillId="0" borderId="2" xfId="0" applyNumberFormat="1" applyFont="1" applyFill="1" applyBorder="1" applyAlignment="1">
      <alignment horizontal="right" vertical="center"/>
    </xf>
    <xf numFmtId="187" fontId="4" fillId="0" borderId="3" xfId="1" applyNumberFormat="1" applyFont="1" applyFill="1" applyBorder="1" applyAlignment="1">
      <alignment horizontal="right" vertical="center"/>
    </xf>
    <xf numFmtId="193" fontId="4" fillId="0" borderId="4" xfId="1" applyNumberFormat="1" applyFont="1" applyFill="1" applyBorder="1" applyAlignment="1">
      <alignment horizontal="right" vertical="center"/>
    </xf>
    <xf numFmtId="38" fontId="4" fillId="0" borderId="0" xfId="1" applyFont="1" applyBorder="1" applyAlignment="1">
      <alignmen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0" xfId="1" applyFont="1" applyBorder="1" applyAlignment="1">
      <alignment horizontal="right" vertical="center"/>
    </xf>
    <xf numFmtId="179" fontId="4" fillId="0" borderId="7" xfId="0" applyNumberFormat="1" applyFont="1" applyFill="1" applyBorder="1" applyAlignment="1">
      <alignment vertical="center"/>
    </xf>
    <xf numFmtId="187" fontId="4" fillId="0" borderId="8" xfId="0" applyNumberFormat="1" applyFont="1" applyFill="1" applyBorder="1" applyAlignment="1">
      <alignment horizontal="right" vertical="center"/>
    </xf>
    <xf numFmtId="187" fontId="4" fillId="0" borderId="9" xfId="1" applyNumberFormat="1" applyFont="1" applyFill="1" applyBorder="1" applyAlignment="1">
      <alignment horizontal="right" vertical="center"/>
    </xf>
    <xf numFmtId="193" fontId="4" fillId="0" borderId="6" xfId="1" applyNumberFormat="1" applyFont="1" applyFill="1" applyBorder="1" applyAlignment="1">
      <alignment horizontal="right" vertical="center"/>
    </xf>
    <xf numFmtId="38" fontId="4" fillId="0" borderId="8" xfId="1" applyFont="1" applyFill="1" applyBorder="1" applyAlignment="1">
      <alignment horizontal="right" vertical="center"/>
    </xf>
    <xf numFmtId="38" fontId="4" fillId="0" borderId="10" xfId="1" applyFont="1" applyFill="1" applyBorder="1" applyAlignment="1">
      <alignment horizontal="right" vertical="center"/>
    </xf>
    <xf numFmtId="184" fontId="4" fillId="0" borderId="11" xfId="1" applyNumberFormat="1" applyFont="1" applyFill="1" applyBorder="1" applyAlignment="1">
      <alignment vertical="center"/>
    </xf>
    <xf numFmtId="184" fontId="4" fillId="0" borderId="10" xfId="1" applyNumberFormat="1" applyFont="1" applyFill="1" applyBorder="1" applyAlignment="1">
      <alignment vertical="center"/>
    </xf>
    <xf numFmtId="184" fontId="4" fillId="0" borderId="0" xfId="1" applyNumberFormat="1" applyFont="1" applyBorder="1" applyAlignment="1">
      <alignment vertical="center"/>
    </xf>
    <xf numFmtId="179" fontId="4" fillId="0" borderId="12" xfId="0" applyNumberFormat="1" applyFont="1" applyFill="1" applyBorder="1" applyAlignment="1">
      <alignment vertical="center"/>
    </xf>
    <xf numFmtId="187" fontId="4" fillId="0" borderId="13" xfId="0" applyNumberFormat="1" applyFont="1" applyFill="1" applyBorder="1" applyAlignment="1">
      <alignment horizontal="right" vertical="center"/>
    </xf>
    <xf numFmtId="187" fontId="4" fillId="0" borderId="14" xfId="1" applyNumberFormat="1" applyFont="1" applyFill="1" applyBorder="1" applyAlignment="1">
      <alignment horizontal="right" vertical="center"/>
    </xf>
    <xf numFmtId="193" fontId="4" fillId="0" borderId="15" xfId="1" applyNumberFormat="1" applyFont="1" applyFill="1" applyBorder="1" applyAlignment="1">
      <alignment horizontal="right" vertical="center"/>
    </xf>
    <xf numFmtId="38" fontId="4" fillId="0" borderId="0" xfId="1" applyFont="1" applyFill="1" applyBorder="1" applyAlignment="1">
      <alignment vertical="center"/>
    </xf>
    <xf numFmtId="38" fontId="4" fillId="0" borderId="13" xfId="1" applyFont="1" applyFill="1" applyBorder="1" applyAlignment="1">
      <alignment horizontal="right" vertical="center"/>
    </xf>
    <xf numFmtId="38" fontId="4" fillId="0" borderId="16" xfId="1" applyFont="1" applyFill="1" applyBorder="1" applyAlignment="1">
      <alignment horizontal="right" vertical="center"/>
    </xf>
    <xf numFmtId="176" fontId="4" fillId="0" borderId="17" xfId="0" applyNumberFormat="1" applyFont="1" applyFill="1" applyBorder="1" applyAlignment="1">
      <alignment vertical="center"/>
    </xf>
    <xf numFmtId="187" fontId="4" fillId="0" borderId="18" xfId="0" applyNumberFormat="1" applyFont="1" applyFill="1" applyBorder="1" applyAlignment="1">
      <alignment horizontal="right" vertical="center"/>
    </xf>
    <xf numFmtId="182" fontId="4" fillId="0" borderId="19" xfId="1" applyNumberFormat="1" applyFont="1" applyFill="1" applyBorder="1" applyAlignment="1">
      <alignment horizontal="right" vertical="center"/>
    </xf>
    <xf numFmtId="188" fontId="4" fillId="0" borderId="20" xfId="1" applyNumberFormat="1" applyFont="1" applyFill="1" applyBorder="1" applyAlignment="1">
      <alignment horizontal="right" vertical="center" shrinkToFit="1"/>
    </xf>
    <xf numFmtId="182" fontId="4" fillId="0" borderId="21" xfId="1" applyNumberFormat="1" applyFont="1" applyFill="1" applyBorder="1" applyAlignment="1">
      <alignment vertical="center"/>
    </xf>
    <xf numFmtId="182" fontId="4" fillId="0" borderId="22" xfId="1" applyNumberFormat="1" applyFont="1" applyFill="1" applyBorder="1" applyAlignment="1">
      <alignment vertical="center"/>
    </xf>
    <xf numFmtId="184" fontId="4" fillId="0" borderId="21" xfId="1" applyNumberFormat="1" applyFont="1" applyFill="1" applyBorder="1" applyAlignment="1">
      <alignment vertical="center"/>
    </xf>
    <xf numFmtId="184" fontId="4" fillId="0" borderId="23" xfId="1" applyNumberFormat="1" applyFont="1" applyFill="1" applyBorder="1" applyAlignment="1">
      <alignment vertical="center"/>
    </xf>
    <xf numFmtId="176" fontId="4" fillId="0"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83" fontId="4" fillId="0" borderId="0" xfId="1" applyNumberFormat="1" applyFont="1" applyFill="1" applyBorder="1" applyAlignment="1">
      <alignment vertical="center"/>
    </xf>
    <xf numFmtId="182" fontId="4" fillId="0" borderId="0" xfId="1" applyNumberFormat="1" applyFont="1" applyFill="1" applyBorder="1" applyAlignment="1">
      <alignment vertical="center"/>
    </xf>
    <xf numFmtId="184" fontId="4" fillId="0" borderId="0" xfId="1" applyNumberFormat="1" applyFont="1" applyFill="1" applyBorder="1" applyAlignment="1">
      <alignment vertical="center"/>
    </xf>
    <xf numFmtId="176" fontId="4" fillId="0" borderId="0" xfId="0" applyNumberFormat="1" applyFont="1" applyFill="1" applyBorder="1" applyAlignment="1">
      <alignment horizontal="left" vertical="center"/>
    </xf>
    <xf numFmtId="0" fontId="5" fillId="0" borderId="0" xfId="0" applyFont="1" applyAlignment="1">
      <alignment vertical="center"/>
    </xf>
    <xf numFmtId="38" fontId="4" fillId="0" borderId="0" xfId="1" applyFont="1" applyAlignment="1">
      <alignment vertical="center"/>
    </xf>
    <xf numFmtId="38" fontId="4" fillId="0" borderId="0" xfId="1" applyFont="1" applyFill="1" applyAlignment="1">
      <alignment vertical="center"/>
    </xf>
    <xf numFmtId="191" fontId="4" fillId="0" borderId="0" xfId="1" applyNumberFormat="1" applyFont="1" applyAlignment="1">
      <alignment vertical="center"/>
    </xf>
    <xf numFmtId="38" fontId="5" fillId="0" borderId="0" xfId="1" applyFont="1" applyFill="1" applyAlignment="1">
      <alignment horizontal="right"/>
    </xf>
    <xf numFmtId="0" fontId="4" fillId="0" borderId="0" xfId="0" applyFont="1" applyBorder="1" applyAlignment="1">
      <alignment horizontal="center" vertical="center"/>
    </xf>
    <xf numFmtId="0" fontId="4" fillId="0" borderId="24" xfId="0" applyFont="1" applyBorder="1" applyAlignment="1">
      <alignment horizontal="center" vertical="center"/>
    </xf>
    <xf numFmtId="38" fontId="5" fillId="0" borderId="0" xfId="1" applyFont="1" applyAlignment="1">
      <alignment horizontal="right"/>
    </xf>
    <xf numFmtId="38" fontId="4" fillId="0" borderId="0" xfId="1" applyFont="1" applyBorder="1" applyAlignment="1">
      <alignment horizontal="center" vertical="center"/>
    </xf>
    <xf numFmtId="38" fontId="4" fillId="0" borderId="0" xfId="1" applyFont="1" applyFill="1" applyBorder="1" applyAlignment="1">
      <alignment horizontal="center" vertical="center" wrapText="1"/>
    </xf>
    <xf numFmtId="180" fontId="4" fillId="0" borderId="25"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xf>
    <xf numFmtId="38" fontId="4" fillId="0" borderId="27" xfId="1" applyFont="1" applyFill="1" applyBorder="1" applyAlignment="1">
      <alignment horizontal="center" vertical="center" wrapText="1"/>
    </xf>
    <xf numFmtId="38" fontId="4" fillId="0" borderId="28" xfId="1" applyFont="1" applyFill="1" applyBorder="1" applyAlignment="1">
      <alignment horizontal="center" vertical="center" wrapText="1"/>
    </xf>
    <xf numFmtId="176" fontId="4" fillId="0" borderId="29" xfId="0" applyNumberFormat="1" applyFont="1" applyBorder="1" applyAlignment="1">
      <alignment horizontal="center" vertical="center"/>
    </xf>
    <xf numFmtId="180" fontId="4" fillId="0" borderId="21" xfId="0" applyNumberFormat="1" applyFont="1" applyFill="1" applyBorder="1" applyAlignment="1">
      <alignment horizontal="center" vertical="center"/>
    </xf>
    <xf numFmtId="38" fontId="4" fillId="0" borderId="22" xfId="1" applyFont="1" applyFill="1" applyBorder="1" applyAlignment="1">
      <alignment horizontal="center" vertical="center"/>
    </xf>
    <xf numFmtId="38" fontId="4" fillId="0" borderId="30"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21" xfId="1" applyFont="1" applyFill="1" applyBorder="1" applyAlignment="1">
      <alignment horizontal="center" vertical="center"/>
    </xf>
    <xf numFmtId="188" fontId="5" fillId="0" borderId="34" xfId="1" applyNumberFormat="1" applyFont="1" applyFill="1" applyBorder="1" applyAlignment="1">
      <alignment horizontal="right" vertical="center" shrinkToFit="1"/>
    </xf>
    <xf numFmtId="38" fontId="5" fillId="0" borderId="0" xfId="1" applyFont="1" applyFill="1" applyBorder="1" applyAlignment="1">
      <alignment horizontal="right" vertical="center"/>
    </xf>
    <xf numFmtId="186" fontId="5" fillId="0" borderId="32" xfId="0" applyNumberFormat="1" applyFont="1" applyFill="1" applyBorder="1">
      <alignment vertical="center"/>
    </xf>
    <xf numFmtId="186" fontId="5" fillId="0" borderId="33" xfId="0" applyNumberFormat="1" applyFont="1" applyFill="1" applyBorder="1">
      <alignment vertical="center"/>
    </xf>
    <xf numFmtId="0" fontId="5" fillId="0" borderId="0" xfId="0" applyFont="1" applyBorder="1" applyAlignment="1">
      <alignment vertical="center"/>
    </xf>
    <xf numFmtId="184" fontId="5" fillId="0" borderId="32" xfId="1" applyNumberFormat="1" applyFont="1" applyFill="1" applyBorder="1" applyAlignment="1">
      <alignment vertical="center"/>
    </xf>
    <xf numFmtId="184" fontId="5" fillId="0" borderId="35" xfId="1" applyNumberFormat="1" applyFont="1" applyFill="1" applyBorder="1" applyAlignment="1">
      <alignment vertical="center"/>
    </xf>
    <xf numFmtId="184" fontId="5" fillId="0" borderId="0" xfId="1" applyNumberFormat="1" applyFont="1" applyBorder="1" applyAlignment="1">
      <alignment vertical="center"/>
    </xf>
    <xf numFmtId="176" fontId="4" fillId="0" borderId="0" xfId="0" applyNumberFormat="1" applyFont="1" applyFill="1" applyBorder="1" applyAlignment="1">
      <alignment horizontal="left" vertical="center" wrapText="1"/>
    </xf>
    <xf numFmtId="178" fontId="4" fillId="0" borderId="0" xfId="0" applyNumberFormat="1" applyFont="1" applyFill="1" applyBorder="1" applyAlignment="1">
      <alignment horizontal="center" vertical="center"/>
    </xf>
    <xf numFmtId="176" fontId="4" fillId="0" borderId="0" xfId="4" applyNumberFormat="1" applyFont="1" applyFill="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right" vertical="center"/>
    </xf>
    <xf numFmtId="185" fontId="4" fillId="0" borderId="5"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1" fontId="4" fillId="0" borderId="6" xfId="0" applyNumberFormat="1" applyFont="1" applyFill="1" applyBorder="1" applyAlignment="1">
      <alignment horizontal="right" vertical="center"/>
    </xf>
    <xf numFmtId="184" fontId="4" fillId="0" borderId="2" xfId="1" applyNumberFormat="1" applyFont="1" applyFill="1" applyBorder="1" applyAlignment="1">
      <alignment horizontal="right" vertical="center"/>
    </xf>
    <xf numFmtId="184" fontId="4" fillId="0" borderId="6" xfId="1" applyNumberFormat="1" applyFont="1" applyFill="1" applyBorder="1" applyAlignment="1">
      <alignment horizontal="right" vertical="center"/>
    </xf>
    <xf numFmtId="185" fontId="4" fillId="0" borderId="8" xfId="0" applyNumberFormat="1" applyFont="1" applyFill="1" applyBorder="1" applyAlignment="1">
      <alignment horizontal="right" vertical="center"/>
    </xf>
    <xf numFmtId="185" fontId="4" fillId="0" borderId="36" xfId="0" applyNumberFormat="1" applyFont="1" applyFill="1" applyBorder="1" applyAlignment="1">
      <alignment horizontal="right" vertical="center"/>
    </xf>
    <xf numFmtId="181" fontId="4" fillId="0" borderId="10" xfId="0" applyNumberFormat="1" applyFont="1" applyFill="1" applyBorder="1" applyAlignment="1">
      <alignment horizontal="right" vertical="center"/>
    </xf>
    <xf numFmtId="184" fontId="4" fillId="0" borderId="5" xfId="1" applyNumberFormat="1" applyFont="1" applyFill="1" applyBorder="1" applyAlignment="1">
      <alignment horizontal="right" vertical="center"/>
    </xf>
    <xf numFmtId="184" fontId="4" fillId="0" borderId="0" xfId="1" applyNumberFormat="1" applyFont="1" applyFill="1" applyBorder="1" applyAlignment="1">
      <alignment horizontal="right" vertical="center"/>
    </xf>
    <xf numFmtId="185" fontId="4" fillId="0" borderId="13" xfId="0" applyNumberFormat="1" applyFont="1" applyFill="1" applyBorder="1" applyAlignment="1">
      <alignment horizontal="right" vertical="center"/>
    </xf>
    <xf numFmtId="185" fontId="4" fillId="0" borderId="37" xfId="0" applyNumberFormat="1" applyFont="1" applyFill="1" applyBorder="1" applyAlignment="1">
      <alignment horizontal="right" vertical="center"/>
    </xf>
    <xf numFmtId="181" fontId="4" fillId="0" borderId="16" xfId="0" applyNumberFormat="1" applyFont="1" applyFill="1" applyBorder="1" applyAlignment="1">
      <alignment horizontal="right" vertical="center"/>
    </xf>
    <xf numFmtId="184" fontId="4" fillId="0" borderId="38" xfId="1" applyNumberFormat="1" applyFont="1" applyFill="1" applyBorder="1" applyAlignment="1">
      <alignment vertical="center"/>
    </xf>
    <xf numFmtId="184" fontId="4" fillId="0" borderId="39" xfId="1" applyNumberFormat="1" applyFont="1" applyFill="1" applyBorder="1" applyAlignment="1">
      <alignment vertical="center"/>
    </xf>
    <xf numFmtId="182" fontId="4" fillId="0" borderId="40" xfId="1" applyNumberFormat="1" applyFont="1" applyFill="1" applyBorder="1" applyAlignment="1">
      <alignment horizontal="right" vertical="center"/>
    </xf>
    <xf numFmtId="188" fontId="4" fillId="0" borderId="41" xfId="1" applyNumberFormat="1" applyFont="1" applyFill="1" applyBorder="1" applyAlignment="1">
      <alignment horizontal="right" vertical="center" shrinkToFit="1"/>
    </xf>
    <xf numFmtId="182" fontId="4" fillId="0" borderId="42" xfId="0" applyNumberFormat="1" applyFont="1" applyFill="1" applyBorder="1" applyAlignment="1">
      <alignment horizontal="right" vertical="center"/>
    </xf>
    <xf numFmtId="182" fontId="4" fillId="0" borderId="43" xfId="1" applyNumberFormat="1" applyFont="1" applyFill="1" applyBorder="1" applyAlignment="1">
      <alignment horizontal="right" vertical="center"/>
    </xf>
    <xf numFmtId="184" fontId="4" fillId="0" borderId="42" xfId="1" applyNumberFormat="1" applyFont="1" applyFill="1" applyBorder="1" applyAlignment="1">
      <alignment vertical="center"/>
    </xf>
    <xf numFmtId="184" fontId="4" fillId="0" borderId="41" xfId="1" applyNumberFormat="1" applyFont="1" applyFill="1" applyBorder="1" applyAlignment="1">
      <alignment vertical="center"/>
    </xf>
    <xf numFmtId="190" fontId="4" fillId="0" borderId="21" xfId="1" applyNumberFormat="1" applyFont="1" applyFill="1" applyBorder="1" applyAlignment="1">
      <alignment vertical="center"/>
    </xf>
    <xf numFmtId="190" fontId="4" fillId="0" borderId="23" xfId="1" applyNumberFormat="1" applyFont="1" applyFill="1" applyBorder="1" applyAlignment="1">
      <alignment vertical="center"/>
    </xf>
    <xf numFmtId="186" fontId="4" fillId="0" borderId="0" xfId="0" applyNumberFormat="1" applyFont="1" applyFill="1" applyBorder="1">
      <alignment vertical="center"/>
    </xf>
    <xf numFmtId="183" fontId="4" fillId="0" borderId="0" xfId="1" applyNumberFormat="1" applyFont="1" applyFill="1" applyBorder="1">
      <alignment vertical="center"/>
    </xf>
    <xf numFmtId="0" fontId="5" fillId="0" borderId="0" xfId="0" applyFont="1" applyFill="1" applyAlignment="1">
      <alignment vertical="center"/>
    </xf>
    <xf numFmtId="187" fontId="4" fillId="0" borderId="0" xfId="0" applyNumberFormat="1" applyFont="1" applyFill="1" applyBorder="1" applyAlignment="1">
      <alignment horizontal="right" vertical="center"/>
    </xf>
    <xf numFmtId="38" fontId="4" fillId="0" borderId="0" xfId="1" applyFont="1" applyFill="1" applyAlignment="1">
      <alignment horizontal="center"/>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vertical="center"/>
    </xf>
    <xf numFmtId="176" fontId="4" fillId="0" borderId="29" xfId="0" applyNumberFormat="1" applyFont="1" applyFill="1" applyBorder="1" applyAlignment="1">
      <alignment horizontal="center" vertical="center"/>
    </xf>
    <xf numFmtId="0" fontId="5" fillId="0" borderId="0" xfId="0" applyFont="1" applyFill="1" applyBorder="1" applyAlignment="1">
      <alignment vertical="center"/>
    </xf>
    <xf numFmtId="184" fontId="5" fillId="0" borderId="0" xfId="1" applyNumberFormat="1" applyFont="1" applyFill="1" applyBorder="1" applyAlignment="1">
      <alignment vertical="center"/>
    </xf>
    <xf numFmtId="185" fontId="4" fillId="0" borderId="0" xfId="0" applyNumberFormat="1" applyFont="1" applyFill="1">
      <alignment vertical="center"/>
    </xf>
    <xf numFmtId="186" fontId="4" fillId="0" borderId="0" xfId="0" applyNumberFormat="1" applyFont="1" applyFill="1">
      <alignment vertical="center"/>
    </xf>
    <xf numFmtId="0" fontId="4" fillId="0" borderId="0" xfId="0" applyFont="1" applyBorder="1">
      <alignment vertical="center"/>
    </xf>
    <xf numFmtId="0" fontId="4" fillId="0" borderId="21" xfId="0" applyFont="1" applyBorder="1" applyAlignment="1">
      <alignment horizontal="right" vertical="center"/>
    </xf>
    <xf numFmtId="0" fontId="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right" vertical="center"/>
    </xf>
    <xf numFmtId="187" fontId="4" fillId="0" borderId="44" xfId="0" applyNumberFormat="1" applyFont="1" applyFill="1" applyBorder="1" applyAlignment="1">
      <alignment horizontal="right" vertical="center"/>
    </xf>
    <xf numFmtId="184" fontId="4" fillId="0" borderId="2" xfId="1" applyNumberFormat="1" applyFont="1" applyFill="1" applyBorder="1" applyAlignment="1">
      <alignment vertical="center"/>
    </xf>
    <xf numFmtId="184" fontId="4" fillId="0" borderId="4" xfId="1" applyNumberFormat="1" applyFont="1" applyFill="1" applyBorder="1" applyAlignment="1">
      <alignment vertical="center"/>
    </xf>
    <xf numFmtId="187" fontId="4" fillId="0" borderId="45" xfId="0" applyNumberFormat="1" applyFont="1" applyFill="1" applyBorder="1" applyAlignment="1">
      <alignment horizontal="right" vertical="center"/>
    </xf>
    <xf numFmtId="184" fontId="4" fillId="0" borderId="8" xfId="1" applyNumberFormat="1" applyFont="1" applyFill="1" applyBorder="1" applyAlignment="1">
      <alignment vertical="center"/>
    </xf>
    <xf numFmtId="184" fontId="4" fillId="0" borderId="8" xfId="1" applyNumberFormat="1" applyFont="1" applyFill="1" applyBorder="1" applyAlignment="1">
      <alignment horizontal="right" vertical="center"/>
    </xf>
    <xf numFmtId="184" fontId="4" fillId="0" borderId="10" xfId="1" applyNumberFormat="1" applyFont="1" applyFill="1" applyBorder="1" applyAlignment="1">
      <alignment horizontal="right" vertical="center"/>
    </xf>
    <xf numFmtId="187" fontId="4" fillId="0" borderId="46" xfId="0" applyNumberFormat="1" applyFont="1" applyFill="1" applyBorder="1" applyAlignment="1">
      <alignment horizontal="right" vertical="center"/>
    </xf>
    <xf numFmtId="187" fontId="4" fillId="0" borderId="37" xfId="1" applyNumberFormat="1" applyFont="1" applyFill="1" applyBorder="1" applyAlignment="1">
      <alignment horizontal="right" vertical="center"/>
    </xf>
    <xf numFmtId="193" fontId="4" fillId="0" borderId="16" xfId="1" applyNumberFormat="1" applyFont="1" applyFill="1" applyBorder="1" applyAlignment="1">
      <alignment horizontal="right" vertical="center"/>
    </xf>
    <xf numFmtId="184" fontId="4" fillId="0" borderId="13" xfId="1" applyNumberFormat="1" applyFont="1" applyFill="1" applyBorder="1" applyAlignment="1">
      <alignment vertical="center"/>
    </xf>
    <xf numFmtId="184" fontId="4" fillId="0" borderId="16" xfId="1" applyNumberFormat="1" applyFont="1" applyFill="1" applyBorder="1" applyAlignment="1">
      <alignment vertical="center"/>
    </xf>
    <xf numFmtId="186" fontId="4" fillId="0" borderId="18" xfId="0" applyNumberFormat="1" applyFont="1" applyFill="1" applyBorder="1" applyAlignment="1">
      <alignment vertical="center"/>
    </xf>
    <xf numFmtId="186" fontId="4" fillId="0" borderId="19" xfId="0" applyNumberFormat="1" applyFont="1" applyFill="1" applyBorder="1" applyAlignment="1">
      <alignment vertical="center"/>
    </xf>
    <xf numFmtId="184" fontId="4" fillId="0" borderId="18" xfId="1" applyNumberFormat="1" applyFont="1" applyFill="1" applyBorder="1" applyAlignment="1">
      <alignment vertical="center"/>
    </xf>
    <xf numFmtId="184" fontId="4" fillId="0" borderId="20" xfId="1" applyNumberFormat="1" applyFont="1" applyFill="1" applyBorder="1" applyAlignment="1">
      <alignment vertical="center"/>
    </xf>
    <xf numFmtId="38" fontId="4" fillId="0" borderId="0" xfId="1" applyFont="1" applyAlignment="1">
      <alignment horizontal="center"/>
    </xf>
    <xf numFmtId="184" fontId="5" fillId="0" borderId="34" xfId="1" applyNumberFormat="1" applyFont="1" applyFill="1" applyBorder="1" applyAlignment="1">
      <alignment vertical="center"/>
    </xf>
    <xf numFmtId="179" fontId="4" fillId="0" borderId="0" xfId="0" applyNumberFormat="1" applyFont="1" applyFill="1" applyBorder="1" applyAlignment="1">
      <alignment vertical="center"/>
    </xf>
    <xf numFmtId="177" fontId="5" fillId="0" borderId="24" xfId="0" applyNumberFormat="1" applyFont="1" applyBorder="1" applyAlignment="1">
      <alignment horizontal="left" vertical="center"/>
    </xf>
    <xf numFmtId="38" fontId="4" fillId="0" borderId="0" xfId="1" applyFont="1" applyAlignment="1">
      <alignment horizontal="left" vertical="center"/>
    </xf>
    <xf numFmtId="187" fontId="4" fillId="0" borderId="8" xfId="1" applyNumberFormat="1" applyFont="1" applyFill="1" applyBorder="1" applyAlignment="1">
      <alignment horizontal="right" vertical="center"/>
    </xf>
    <xf numFmtId="187" fontId="4" fillId="0" borderId="36" xfId="1" applyNumberFormat="1" applyFont="1" applyFill="1" applyBorder="1" applyAlignment="1">
      <alignment horizontal="right" vertical="center"/>
    </xf>
    <xf numFmtId="193" fontId="4" fillId="0" borderId="10" xfId="1" applyNumberFormat="1" applyFont="1" applyFill="1" applyBorder="1" applyAlignment="1">
      <alignment horizontal="right" vertical="center"/>
    </xf>
    <xf numFmtId="182" fontId="4" fillId="0" borderId="6" xfId="1" applyNumberFormat="1" applyFont="1" applyFill="1" applyBorder="1" applyAlignment="1">
      <alignment horizontal="right" vertical="center"/>
    </xf>
    <xf numFmtId="182" fontId="4" fillId="0" borderId="0" xfId="1" applyNumberFormat="1" applyFont="1" applyFill="1" applyBorder="1" applyAlignment="1">
      <alignment horizontal="right" vertical="center"/>
    </xf>
    <xf numFmtId="179" fontId="4" fillId="0" borderId="47" xfId="0" applyNumberFormat="1" applyFont="1" applyFill="1" applyBorder="1" applyAlignment="1">
      <alignment vertical="center"/>
    </xf>
    <xf numFmtId="187" fontId="4" fillId="0" borderId="48" xfId="0" applyNumberFormat="1" applyFont="1" applyFill="1" applyBorder="1" applyAlignment="1">
      <alignment horizontal="right" vertical="center"/>
    </xf>
    <xf numFmtId="184" fontId="4" fillId="0" borderId="38" xfId="1" applyNumberFormat="1" applyFont="1" applyFill="1" applyBorder="1" applyAlignment="1">
      <alignment horizontal="right" vertical="center"/>
    </xf>
    <xf numFmtId="184" fontId="4" fillId="0" borderId="39" xfId="1" applyNumberFormat="1" applyFont="1" applyFill="1" applyBorder="1" applyAlignment="1">
      <alignment horizontal="right" vertical="center"/>
    </xf>
    <xf numFmtId="182" fontId="4" fillId="0" borderId="8" xfId="1" applyNumberFormat="1" applyFont="1" applyFill="1" applyBorder="1" applyAlignment="1">
      <alignment vertical="center"/>
    </xf>
    <xf numFmtId="182" fontId="4" fillId="0" borderId="36" xfId="1" applyNumberFormat="1" applyFont="1" applyFill="1" applyBorder="1" applyAlignment="1">
      <alignment vertical="center"/>
    </xf>
    <xf numFmtId="182" fontId="4" fillId="0" borderId="50" xfId="1" applyNumberFormat="1" applyFont="1" applyFill="1" applyBorder="1" applyAlignment="1">
      <alignment vertical="center"/>
    </xf>
    <xf numFmtId="183" fontId="4" fillId="0" borderId="10" xfId="1" applyNumberFormat="1" applyFont="1" applyFill="1" applyBorder="1" applyAlignment="1">
      <alignment vertical="center"/>
    </xf>
    <xf numFmtId="183" fontId="4" fillId="0" borderId="7" xfId="1" applyNumberFormat="1" applyFont="1" applyFill="1" applyBorder="1" applyAlignment="1">
      <alignment horizontal="right" vertical="center"/>
    </xf>
    <xf numFmtId="187" fontId="4" fillId="0" borderId="51" xfId="0" applyNumberFormat="1" applyFont="1" applyFill="1" applyBorder="1" applyAlignment="1">
      <alignment horizontal="right" vertical="center"/>
    </xf>
    <xf numFmtId="184" fontId="4" fillId="0" borderId="7" xfId="1" applyNumberFormat="1" applyFont="1" applyFill="1" applyBorder="1" applyAlignment="1">
      <alignment horizontal="right" vertical="center"/>
    </xf>
    <xf numFmtId="182" fontId="4" fillId="0" borderId="8" xfId="1" applyNumberFormat="1" applyFont="1" applyFill="1" applyBorder="1" applyAlignment="1">
      <alignment horizontal="right" vertical="center"/>
    </xf>
    <xf numFmtId="182" fontId="4" fillId="0" borderId="36" xfId="1" applyNumberFormat="1" applyFont="1" applyFill="1" applyBorder="1" applyAlignment="1">
      <alignment horizontal="right" vertical="center"/>
    </xf>
    <xf numFmtId="182" fontId="4" fillId="0" borderId="50" xfId="1" applyNumberFormat="1" applyFont="1" applyFill="1" applyBorder="1" applyAlignment="1">
      <alignment horizontal="right" vertical="center"/>
    </xf>
    <xf numFmtId="183" fontId="4" fillId="0" borderId="10" xfId="1" applyNumberFormat="1" applyFont="1" applyFill="1" applyBorder="1" applyAlignment="1">
      <alignment horizontal="right" vertical="center"/>
    </xf>
    <xf numFmtId="187" fontId="4" fillId="0" borderId="52" xfId="1" applyNumberFormat="1" applyFont="1" applyFill="1" applyBorder="1" applyAlignment="1">
      <alignment horizontal="right" vertical="center"/>
    </xf>
    <xf numFmtId="187" fontId="4" fillId="0" borderId="26" xfId="1" applyNumberFormat="1" applyFont="1" applyFill="1" applyBorder="1" applyAlignment="1">
      <alignment horizontal="right" vertical="center"/>
    </xf>
    <xf numFmtId="193" fontId="4" fillId="0" borderId="39" xfId="1" applyNumberFormat="1" applyFont="1" applyFill="1" applyBorder="1" applyAlignment="1">
      <alignment horizontal="right" vertical="center"/>
    </xf>
    <xf numFmtId="182" fontId="4" fillId="0" borderId="13" xfId="1" applyNumberFormat="1" applyFont="1" applyFill="1" applyBorder="1" applyAlignment="1">
      <alignment vertical="center"/>
    </xf>
    <xf numFmtId="182" fontId="4" fillId="0" borderId="37" xfId="1" applyNumberFormat="1" applyFont="1" applyFill="1" applyBorder="1" applyAlignment="1">
      <alignment vertical="center"/>
    </xf>
    <xf numFmtId="182" fontId="4" fillId="0" borderId="53" xfId="1" applyNumberFormat="1" applyFont="1" applyFill="1" applyBorder="1" applyAlignment="1">
      <alignment vertical="center"/>
    </xf>
    <xf numFmtId="183" fontId="4" fillId="0" borderId="16" xfId="1" applyNumberFormat="1" applyFont="1" applyFill="1" applyBorder="1" applyAlignment="1">
      <alignment vertical="center"/>
    </xf>
    <xf numFmtId="183" fontId="4" fillId="0" borderId="12" xfId="1" applyNumberFormat="1" applyFont="1" applyFill="1" applyBorder="1" applyAlignment="1">
      <alignment horizontal="right" vertical="center"/>
    </xf>
    <xf numFmtId="184" fontId="4" fillId="0" borderId="42" xfId="1" applyNumberFormat="1" applyFont="1" applyFill="1" applyBorder="1" applyAlignment="1">
      <alignment horizontal="right" vertical="center"/>
    </xf>
    <xf numFmtId="184" fontId="4" fillId="0" borderId="41" xfId="1" applyNumberFormat="1" applyFont="1" applyFill="1" applyBorder="1" applyAlignment="1">
      <alignment horizontal="right" vertical="center"/>
    </xf>
    <xf numFmtId="190" fontId="4" fillId="0" borderId="21" xfId="1" applyNumberFormat="1" applyFont="1" applyFill="1" applyBorder="1" applyAlignment="1">
      <alignment horizontal="right" vertical="center"/>
    </xf>
    <xf numFmtId="190" fontId="4" fillId="0" borderId="23" xfId="1" applyNumberFormat="1" applyFont="1" applyFill="1" applyBorder="1" applyAlignment="1">
      <alignment horizontal="righ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180" fontId="4" fillId="0" borderId="54" xfId="0" applyNumberFormat="1" applyFont="1" applyFill="1" applyBorder="1" applyAlignment="1">
      <alignment horizontal="center" vertical="center" shrinkToFit="1"/>
    </xf>
    <xf numFmtId="38" fontId="4" fillId="0" borderId="26" xfId="1" applyFont="1" applyFill="1" applyBorder="1" applyAlignment="1">
      <alignment horizontal="center" vertical="center" wrapText="1" shrinkToFit="1"/>
    </xf>
    <xf numFmtId="180" fontId="4" fillId="0" borderId="55" xfId="0" applyNumberFormat="1" applyFont="1" applyFill="1" applyBorder="1" applyAlignment="1">
      <alignment horizontal="center" vertical="center"/>
    </xf>
    <xf numFmtId="179" fontId="5" fillId="0" borderId="0" xfId="3" applyNumberFormat="1" applyFont="1" applyFill="1">
      <alignment vertical="center"/>
    </xf>
    <xf numFmtId="182" fontId="5" fillId="0" borderId="32" xfId="3" applyNumberFormat="1" applyFont="1" applyFill="1" applyBorder="1">
      <alignment vertical="center"/>
    </xf>
    <xf numFmtId="182" fontId="5" fillId="0" borderId="33" xfId="3" applyNumberFormat="1" applyFont="1" applyFill="1" applyBorder="1">
      <alignment vertical="center"/>
    </xf>
    <xf numFmtId="182" fontId="5" fillId="0" borderId="57" xfId="3" applyNumberFormat="1" applyFont="1" applyFill="1" applyBorder="1">
      <alignment vertical="center"/>
    </xf>
    <xf numFmtId="184" fontId="5" fillId="0" borderId="58" xfId="3" applyNumberFormat="1" applyFont="1" applyFill="1" applyBorder="1">
      <alignment vertical="center"/>
    </xf>
    <xf numFmtId="184" fontId="5" fillId="0" borderId="31" xfId="1" applyNumberFormat="1" applyFont="1" applyFill="1" applyBorder="1" applyAlignment="1">
      <alignment horizontal="right" vertical="center"/>
    </xf>
    <xf numFmtId="38" fontId="4" fillId="0" borderId="0" xfId="1" applyFont="1" applyFill="1" applyBorder="1">
      <alignment vertical="center"/>
    </xf>
    <xf numFmtId="193" fontId="4" fillId="0" borderId="49" xfId="1" applyNumberFormat="1" applyFont="1" applyFill="1" applyBorder="1" applyAlignment="1">
      <alignment horizontal="right" vertical="center"/>
    </xf>
    <xf numFmtId="0" fontId="4" fillId="0" borderId="58" xfId="0" applyFont="1" applyBorder="1" applyAlignment="1">
      <alignment vertical="center"/>
    </xf>
    <xf numFmtId="187" fontId="4" fillId="0" borderId="18" xfId="0" applyNumberFormat="1" applyFont="1" applyFill="1" applyBorder="1" applyAlignment="1">
      <alignment vertical="center"/>
    </xf>
    <xf numFmtId="182" fontId="4" fillId="0" borderId="19" xfId="1" applyNumberFormat="1" applyFont="1" applyFill="1" applyBorder="1" applyAlignment="1">
      <alignment vertical="center"/>
    </xf>
    <xf numFmtId="188" fontId="4" fillId="0" borderId="20" xfId="1" applyNumberFormat="1" applyFont="1" applyFill="1" applyBorder="1" applyAlignment="1">
      <alignment vertical="center" shrinkToFit="1"/>
    </xf>
    <xf numFmtId="185" fontId="4" fillId="0" borderId="18" xfId="0" applyNumberFormat="1" applyFont="1" applyFill="1" applyBorder="1" applyAlignment="1">
      <alignment vertical="center"/>
    </xf>
    <xf numFmtId="185" fontId="4" fillId="0" borderId="19" xfId="0" applyNumberFormat="1" applyFont="1" applyFill="1" applyBorder="1" applyAlignment="1">
      <alignment vertical="center"/>
    </xf>
    <xf numFmtId="176" fontId="5" fillId="0" borderId="31" xfId="0" applyNumberFormat="1" applyFont="1" applyFill="1" applyBorder="1" applyAlignment="1">
      <alignment horizontal="center" vertical="center"/>
    </xf>
    <xf numFmtId="178" fontId="5" fillId="0" borderId="32" xfId="0" applyNumberFormat="1" applyFont="1" applyFill="1" applyBorder="1" applyAlignment="1">
      <alignment horizontal="right" vertical="center"/>
    </xf>
    <xf numFmtId="182" fontId="5" fillId="0" borderId="33" xfId="1" applyNumberFormat="1" applyFont="1" applyFill="1" applyBorder="1" applyAlignment="1">
      <alignment horizontal="right" vertical="center"/>
    </xf>
    <xf numFmtId="182" fontId="5" fillId="0" borderId="33" xfId="1" applyNumberFormat="1" applyFont="1" applyFill="1" applyBorder="1" applyAlignment="1">
      <alignment vertical="center"/>
    </xf>
    <xf numFmtId="178" fontId="5" fillId="0" borderId="56" xfId="3" applyNumberFormat="1" applyFont="1" applyFill="1" applyBorder="1">
      <alignment vertical="center"/>
    </xf>
    <xf numFmtId="188" fontId="4" fillId="0" borderId="23" xfId="1" applyNumberFormat="1" applyFont="1" applyFill="1" applyBorder="1" applyAlignment="1">
      <alignment horizontal="right" vertical="center" shrinkToFit="1"/>
    </xf>
    <xf numFmtId="189" fontId="4" fillId="0" borderId="21" xfId="0" applyNumberFormat="1" applyFont="1" applyFill="1" applyBorder="1" applyAlignment="1">
      <alignment horizontal="right" vertical="center"/>
    </xf>
    <xf numFmtId="189" fontId="4" fillId="0" borderId="22" xfId="1" applyNumberFormat="1" applyFont="1" applyFill="1" applyBorder="1" applyAlignment="1">
      <alignment horizontal="right" vertical="center"/>
    </xf>
    <xf numFmtId="189" fontId="4" fillId="0" borderId="30" xfId="1" applyNumberFormat="1" applyFont="1" applyFill="1" applyBorder="1" applyAlignment="1">
      <alignment horizontal="right" vertical="center"/>
    </xf>
    <xf numFmtId="182" fontId="4" fillId="0" borderId="5" xfId="1" applyNumberFormat="1" applyFont="1" applyFill="1" applyBorder="1" applyAlignment="1">
      <alignment vertical="center"/>
    </xf>
    <xf numFmtId="182" fontId="4" fillId="0" borderId="9" xfId="1" applyNumberFormat="1" applyFont="1" applyFill="1" applyBorder="1" applyAlignment="1">
      <alignment vertical="center"/>
    </xf>
    <xf numFmtId="182" fontId="4" fillId="0" borderId="49" xfId="1" applyNumberFormat="1" applyFont="1" applyFill="1" applyBorder="1" applyAlignment="1">
      <alignment vertical="center"/>
    </xf>
    <xf numFmtId="183" fontId="4" fillId="0" borderId="6" xfId="1" applyNumberFormat="1" applyFont="1" applyFill="1" applyBorder="1" applyAlignment="1">
      <alignment vertical="center"/>
    </xf>
    <xf numFmtId="183" fontId="4" fillId="0" borderId="1" xfId="1" applyNumberFormat="1" applyFont="1" applyFill="1" applyBorder="1" applyAlignment="1">
      <alignment horizontal="right" vertical="center"/>
    </xf>
    <xf numFmtId="184" fontId="4" fillId="0" borderId="4" xfId="1" applyNumberFormat="1" applyFont="1" applyFill="1" applyBorder="1" applyAlignment="1">
      <alignment horizontal="right" vertical="center"/>
    </xf>
    <xf numFmtId="192" fontId="4" fillId="0" borderId="0" xfId="0" applyNumberFormat="1" applyFont="1" applyFill="1" applyAlignment="1">
      <alignment vertical="center"/>
    </xf>
    <xf numFmtId="187" fontId="4" fillId="0" borderId="5" xfId="1" applyNumberFormat="1" applyFont="1" applyFill="1" applyBorder="1" applyAlignment="1">
      <alignment horizontal="right" vertical="center"/>
    </xf>
    <xf numFmtId="184" fontId="4" fillId="0" borderId="13" xfId="1" applyNumberFormat="1" applyFont="1" applyFill="1" applyBorder="1" applyAlignment="1">
      <alignment horizontal="right" vertical="center"/>
    </xf>
    <xf numFmtId="184" fontId="4" fillId="0" borderId="16" xfId="1" applyNumberFormat="1" applyFont="1" applyFill="1" applyBorder="1" applyAlignment="1">
      <alignment horizontal="right" vertical="center"/>
    </xf>
    <xf numFmtId="176" fontId="4" fillId="0" borderId="69" xfId="0" applyNumberFormat="1" applyFont="1" applyBorder="1" applyAlignment="1">
      <alignment horizontal="center" vertical="center"/>
    </xf>
    <xf numFmtId="176" fontId="4" fillId="0" borderId="58" xfId="0" applyNumberFormat="1" applyFont="1" applyBorder="1" applyAlignment="1">
      <alignment horizontal="center" vertical="center"/>
    </xf>
    <xf numFmtId="177" fontId="5" fillId="0" borderId="0" xfId="0" applyNumberFormat="1" applyFont="1" applyAlignment="1">
      <alignment horizontal="center" vertical="center"/>
    </xf>
    <xf numFmtId="176" fontId="4" fillId="0" borderId="61" xfId="0" applyNumberFormat="1"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4" fillId="0" borderId="70" xfId="1" applyNumberFormat="1" applyFont="1" applyFill="1" applyBorder="1" applyAlignment="1">
      <alignment horizontal="right" vertical="center"/>
    </xf>
    <xf numFmtId="182" fontId="4" fillId="0" borderId="38" xfId="1" applyNumberFormat="1" applyFont="1" applyFill="1" applyBorder="1" applyAlignment="1">
      <alignment horizontal="right" vertical="center"/>
    </xf>
    <xf numFmtId="182" fontId="4" fillId="0" borderId="71" xfId="1" applyNumberFormat="1" applyFont="1" applyFill="1" applyBorder="1" applyAlignment="1">
      <alignment horizontal="right" vertical="center"/>
    </xf>
    <xf numFmtId="182" fontId="4" fillId="0" borderId="72" xfId="1" applyNumberFormat="1" applyFont="1" applyFill="1" applyBorder="1" applyAlignment="1">
      <alignment horizontal="right" vertical="center"/>
    </xf>
    <xf numFmtId="182" fontId="4" fillId="0" borderId="52" xfId="1" applyNumberFormat="1" applyFont="1" applyFill="1" applyBorder="1" applyAlignment="1">
      <alignment horizontal="right" vertical="center"/>
    </xf>
    <xf numFmtId="182" fontId="4" fillId="0" borderId="14" xfId="1" applyNumberFormat="1" applyFont="1" applyFill="1" applyBorder="1" applyAlignment="1">
      <alignment horizontal="right" vertical="center"/>
    </xf>
    <xf numFmtId="38" fontId="4" fillId="0" borderId="59" xfId="1" applyFont="1" applyFill="1" applyBorder="1" applyAlignment="1">
      <alignment horizontal="center" vertical="center"/>
    </xf>
    <xf numFmtId="0" fontId="4" fillId="0" borderId="60" xfId="0" applyFont="1" applyBorder="1" applyAlignment="1">
      <alignment vertical="center"/>
    </xf>
    <xf numFmtId="0" fontId="4" fillId="0" borderId="55" xfId="0" applyFont="1" applyBorder="1" applyAlignment="1">
      <alignment vertical="center"/>
    </xf>
    <xf numFmtId="38" fontId="4" fillId="0" borderId="61" xfId="1" applyFont="1" applyBorder="1" applyAlignment="1">
      <alignment horizontal="center" vertical="center"/>
    </xf>
    <xf numFmtId="38" fontId="4" fillId="0" borderId="62" xfId="1" applyFont="1" applyBorder="1" applyAlignment="1">
      <alignment horizontal="center" vertical="center"/>
    </xf>
    <xf numFmtId="38" fontId="4" fillId="0" borderId="63" xfId="1" applyFont="1" applyBorder="1" applyAlignment="1">
      <alignment horizontal="center" vertical="center"/>
    </xf>
    <xf numFmtId="38" fontId="4" fillId="0" borderId="64" xfId="1" applyFont="1" applyFill="1" applyBorder="1" applyAlignment="1">
      <alignment horizontal="center" vertical="center" wrapText="1"/>
    </xf>
    <xf numFmtId="0" fontId="4" fillId="0" borderId="39" xfId="0" applyFont="1" applyBorder="1" applyAlignment="1">
      <alignment vertical="center"/>
    </xf>
    <xf numFmtId="0" fontId="4" fillId="0" borderId="23" xfId="0" applyFont="1" applyBorder="1" applyAlignment="1">
      <alignment vertical="center"/>
    </xf>
    <xf numFmtId="183" fontId="4" fillId="0" borderId="65" xfId="1" applyNumberFormat="1" applyFont="1" applyFill="1" applyBorder="1" applyAlignment="1">
      <alignment horizontal="right" vertical="center"/>
    </xf>
    <xf numFmtId="183" fontId="4" fillId="0" borderId="66" xfId="1" applyNumberFormat="1" applyFont="1" applyFill="1" applyBorder="1" applyAlignment="1">
      <alignment horizontal="right" vertical="center"/>
    </xf>
    <xf numFmtId="183" fontId="4" fillId="0" borderId="67" xfId="1" applyNumberFormat="1" applyFont="1" applyFill="1" applyBorder="1" applyAlignment="1">
      <alignment horizontal="right" vertical="center"/>
    </xf>
    <xf numFmtId="38" fontId="4" fillId="0" borderId="68" xfId="1" applyFont="1" applyBorder="1" applyAlignment="1">
      <alignment horizontal="right"/>
    </xf>
    <xf numFmtId="0" fontId="4" fillId="0" borderId="68" xfId="0" applyFont="1" applyBorder="1" applyAlignment="1">
      <alignment horizontal="right"/>
    </xf>
    <xf numFmtId="0" fontId="4" fillId="0" borderId="68" xfId="0" applyFont="1" applyBorder="1" applyAlignment="1">
      <alignment vertical="center"/>
    </xf>
    <xf numFmtId="0" fontId="4" fillId="0" borderId="60" xfId="0" applyFont="1" applyFill="1" applyBorder="1" applyAlignment="1">
      <alignment vertical="center"/>
    </xf>
    <xf numFmtId="0" fontId="4" fillId="0" borderId="55" xfId="0" applyFont="1" applyFill="1" applyBorder="1" applyAlignment="1">
      <alignment vertical="center"/>
    </xf>
    <xf numFmtId="0" fontId="4" fillId="0" borderId="39" xfId="0" applyFont="1" applyFill="1" applyBorder="1" applyAlignment="1">
      <alignment vertical="center"/>
    </xf>
    <xf numFmtId="0" fontId="4" fillId="0" borderId="23" xfId="0" applyFont="1" applyFill="1" applyBorder="1" applyAlignment="1">
      <alignment vertical="center"/>
    </xf>
    <xf numFmtId="177" fontId="5" fillId="0" borderId="24"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38" fontId="4" fillId="0" borderId="61" xfId="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73"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193" fontId="4" fillId="0" borderId="41" xfId="2" applyNumberFormat="1" applyFill="1" applyBorder="1" applyAlignment="1">
      <alignment horizontal="right" vertical="center"/>
    </xf>
    <xf numFmtId="0" fontId="0" fillId="0" borderId="23" xfId="0" applyBorder="1" applyAlignment="1">
      <alignment horizontal="right" vertical="center"/>
    </xf>
    <xf numFmtId="178" fontId="4" fillId="0" borderId="42" xfId="2" applyNumberFormat="1" applyFill="1" applyBorder="1" applyAlignment="1">
      <alignment horizontal="right" vertical="center"/>
    </xf>
    <xf numFmtId="0" fontId="0" fillId="0" borderId="21" xfId="0" applyBorder="1" applyAlignment="1">
      <alignment horizontal="right" vertical="center"/>
    </xf>
    <xf numFmtId="178" fontId="4" fillId="0" borderId="40" xfId="2" applyNumberFormat="1" applyFill="1" applyBorder="1" applyAlignment="1">
      <alignment horizontal="right" vertical="center"/>
    </xf>
    <xf numFmtId="0" fontId="0" fillId="0" borderId="22" xfId="0" applyBorder="1" applyAlignment="1">
      <alignment horizontal="right" vertical="center"/>
    </xf>
    <xf numFmtId="177" fontId="5" fillId="0" borderId="24" xfId="0" applyNumberFormat="1" applyFont="1" applyBorder="1" applyAlignment="1">
      <alignment vertical="center"/>
    </xf>
    <xf numFmtId="0" fontId="4" fillId="0" borderId="61" xfId="0" applyFont="1" applyBorder="1" applyAlignment="1">
      <alignment horizontal="center" vertical="center"/>
    </xf>
    <xf numFmtId="185" fontId="4" fillId="0" borderId="72" xfId="0" applyNumberFormat="1" applyFont="1" applyFill="1" applyBorder="1" applyAlignment="1">
      <alignment horizontal="right" vertical="center"/>
    </xf>
    <xf numFmtId="185" fontId="4" fillId="0" borderId="52" xfId="0" applyNumberFormat="1" applyFont="1" applyFill="1" applyBorder="1" applyAlignment="1">
      <alignment horizontal="right" vertical="center"/>
    </xf>
    <xf numFmtId="185" fontId="4" fillId="0" borderId="14" xfId="0" applyNumberFormat="1" applyFont="1" applyFill="1" applyBorder="1" applyAlignment="1">
      <alignment horizontal="right" vertical="center"/>
    </xf>
    <xf numFmtId="38" fontId="4" fillId="0" borderId="72"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14" xfId="1" applyFont="1" applyFill="1" applyBorder="1" applyAlignment="1">
      <alignment horizontal="right" vertical="center"/>
    </xf>
    <xf numFmtId="185" fontId="4" fillId="0" borderId="70" xfId="0" applyNumberFormat="1" applyFont="1" applyFill="1" applyBorder="1" applyAlignment="1">
      <alignment horizontal="right" vertical="center"/>
    </xf>
    <xf numFmtId="185" fontId="4" fillId="0" borderId="38" xfId="0" applyNumberFormat="1" applyFont="1" applyFill="1" applyBorder="1" applyAlignment="1">
      <alignment horizontal="right" vertical="center"/>
    </xf>
    <xf numFmtId="185" fontId="4" fillId="0" borderId="71" xfId="0" applyNumberFormat="1" applyFont="1" applyFill="1" applyBorder="1" applyAlignment="1">
      <alignment horizontal="right" vertical="center"/>
    </xf>
    <xf numFmtId="188" fontId="4" fillId="0" borderId="41" xfId="1" applyNumberFormat="1" applyFont="1" applyFill="1" applyBorder="1" applyAlignment="1">
      <alignment horizontal="right" vertical="center"/>
    </xf>
    <xf numFmtId="187" fontId="4" fillId="0" borderId="42" xfId="0" applyNumberFormat="1" applyFont="1" applyFill="1" applyBorder="1" applyAlignment="1">
      <alignment horizontal="right" vertical="center"/>
    </xf>
    <xf numFmtId="182" fontId="4" fillId="0" borderId="40" xfId="1"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39" xfId="0" applyNumberFormat="1" applyFont="1" applyFill="1" applyBorder="1" applyAlignment="1">
      <alignment horizontal="right" vertical="center"/>
    </xf>
    <xf numFmtId="181" fontId="4" fillId="0" borderId="15" xfId="0" applyNumberFormat="1" applyFont="1" applyFill="1" applyBorder="1" applyAlignment="1">
      <alignment horizontal="right" vertical="center"/>
    </xf>
    <xf numFmtId="0" fontId="5" fillId="0" borderId="24" xfId="0" applyFont="1" applyFill="1" applyBorder="1" applyAlignment="1">
      <alignment vertical="center"/>
    </xf>
    <xf numFmtId="187" fontId="4" fillId="0" borderId="42" xfId="1" applyNumberFormat="1" applyFont="1" applyFill="1" applyBorder="1" applyAlignment="1">
      <alignment horizontal="right" vertical="center"/>
    </xf>
    <xf numFmtId="38" fontId="4" fillId="0" borderId="69" xfId="1" applyFont="1" applyFill="1" applyBorder="1" applyAlignment="1">
      <alignment horizontal="center" vertical="center"/>
    </xf>
    <xf numFmtId="0" fontId="4" fillId="0" borderId="58" xfId="0" applyFont="1" applyFill="1" applyBorder="1" applyAlignment="1">
      <alignment vertical="center"/>
    </xf>
    <xf numFmtId="0" fontId="4" fillId="0" borderId="29" xfId="0" applyFont="1" applyFill="1" applyBorder="1" applyAlignment="1">
      <alignment vertical="center"/>
    </xf>
    <xf numFmtId="38" fontId="4" fillId="0" borderId="62" xfId="1" applyFont="1" applyFill="1" applyBorder="1" applyAlignment="1">
      <alignment horizontal="center" vertical="center"/>
    </xf>
    <xf numFmtId="38" fontId="4" fillId="0" borderId="63" xfId="1" applyFont="1" applyFill="1" applyBorder="1" applyAlignment="1">
      <alignment horizontal="center" vertical="center"/>
    </xf>
  </cellXfs>
  <cellStyles count="5">
    <cellStyle name="桁区切り" xfId="1" builtinId="6"/>
    <cellStyle name="標準" xfId="0" builtinId="0"/>
    <cellStyle name="標準 2" xfId="2"/>
    <cellStyle name="標準_バス運転手給与情報" xfId="3"/>
    <cellStyle name="標準_政令指定都市の技能労務職（190308室長提出）"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68580</xdr:colOff>
      <xdr:row>55</xdr:row>
      <xdr:rowOff>139790</xdr:rowOff>
    </xdr:from>
    <xdr:to>
      <xdr:col>14</xdr:col>
      <xdr:colOff>81918</xdr:colOff>
      <xdr:row>57</xdr:row>
      <xdr:rowOff>64874</xdr:rowOff>
    </xdr:to>
    <xdr:sp macro="" textlink="">
      <xdr:nvSpPr>
        <xdr:cNvPr id="7" name="正方形/長方形 6"/>
        <xdr:cNvSpPr/>
      </xdr:nvSpPr>
      <xdr:spPr>
        <a:xfrm>
          <a:off x="68580" y="12301310"/>
          <a:ext cx="13820778" cy="412764"/>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56</xdr:row>
      <xdr:rowOff>137160</xdr:rowOff>
    </xdr:from>
    <xdr:to>
      <xdr:col>14</xdr:col>
      <xdr:colOff>83820</xdr:colOff>
      <xdr:row>58</xdr:row>
      <xdr:rowOff>62970</xdr:rowOff>
    </xdr:to>
    <xdr:sp macro="" textlink="">
      <xdr:nvSpPr>
        <xdr:cNvPr id="4" name="正方形/長方形 3"/>
        <xdr:cNvSpPr/>
      </xdr:nvSpPr>
      <xdr:spPr>
        <a:xfrm>
          <a:off x="53340" y="12214860"/>
          <a:ext cx="13898880"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89535</xdr:colOff>
      <xdr:row>55</xdr:row>
      <xdr:rowOff>123825</xdr:rowOff>
    </xdr:from>
    <xdr:to>
      <xdr:col>14</xdr:col>
      <xdr:colOff>60960</xdr:colOff>
      <xdr:row>57</xdr:row>
      <xdr:rowOff>49635</xdr:rowOff>
    </xdr:to>
    <xdr:sp macro="" textlink="">
      <xdr:nvSpPr>
        <xdr:cNvPr id="6" name="正方形/長方形 5"/>
        <xdr:cNvSpPr/>
      </xdr:nvSpPr>
      <xdr:spPr>
        <a:xfrm>
          <a:off x="89535" y="121634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xdr:colOff>
      <xdr:row>56</xdr:row>
      <xdr:rowOff>123825</xdr:rowOff>
    </xdr:from>
    <xdr:to>
      <xdr:col>14</xdr:col>
      <xdr:colOff>60960</xdr:colOff>
      <xdr:row>58</xdr:row>
      <xdr:rowOff>49635</xdr:rowOff>
    </xdr:to>
    <xdr:sp macro="" textlink="">
      <xdr:nvSpPr>
        <xdr:cNvPr id="13" name="正方形/長方形 12"/>
        <xdr:cNvSpPr/>
      </xdr:nvSpPr>
      <xdr:spPr>
        <a:xfrm>
          <a:off x="89535" y="12201525"/>
          <a:ext cx="13839825"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56</xdr:row>
      <xdr:rowOff>129540</xdr:rowOff>
    </xdr:from>
    <xdr:to>
      <xdr:col>14</xdr:col>
      <xdr:colOff>66678</xdr:colOff>
      <xdr:row>58</xdr:row>
      <xdr:rowOff>55350</xdr:rowOff>
    </xdr:to>
    <xdr:sp macro="" textlink="">
      <xdr:nvSpPr>
        <xdr:cNvPr id="3" name="正方形/長方形 2"/>
        <xdr:cNvSpPr/>
      </xdr:nvSpPr>
      <xdr:spPr>
        <a:xfrm>
          <a:off x="99060" y="12226290"/>
          <a:ext cx="13836018" cy="40206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55</xdr:row>
      <xdr:rowOff>129540</xdr:rowOff>
    </xdr:from>
    <xdr:to>
      <xdr:col>14</xdr:col>
      <xdr:colOff>66678</xdr:colOff>
      <xdr:row>57</xdr:row>
      <xdr:rowOff>55350</xdr:rowOff>
    </xdr:to>
    <xdr:sp macro="" textlink="">
      <xdr:nvSpPr>
        <xdr:cNvPr id="3" name="正方形/長方形 2"/>
        <xdr:cNvSpPr/>
      </xdr:nvSpPr>
      <xdr:spPr>
        <a:xfrm>
          <a:off x="99060" y="12207240"/>
          <a:ext cx="1383601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91440</xdr:colOff>
      <xdr:row>56</xdr:row>
      <xdr:rowOff>137160</xdr:rowOff>
    </xdr:from>
    <xdr:to>
      <xdr:col>14</xdr:col>
      <xdr:colOff>74298</xdr:colOff>
      <xdr:row>58</xdr:row>
      <xdr:rowOff>62970</xdr:rowOff>
    </xdr:to>
    <xdr:sp macro="" textlink="">
      <xdr:nvSpPr>
        <xdr:cNvPr id="3" name="正方形/長方形 2"/>
        <xdr:cNvSpPr/>
      </xdr:nvSpPr>
      <xdr:spPr>
        <a:xfrm>
          <a:off x="91440" y="12214860"/>
          <a:ext cx="14277978" cy="40587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68"/>
  <sheetViews>
    <sheetView tabSelected="1" topLeftCell="A3" zoomScale="70" zoomScaleNormal="70" zoomScaleSheetLayoutView="70" workbookViewId="0">
      <pane xSplit="2" ySplit="5" topLeftCell="C8" activePane="bottomRight" state="frozen"/>
      <selection activeCell="I32" sqref="I32"/>
      <selection pane="topRight" activeCell="I32" sqref="I32"/>
      <selection pane="bottomLeft" activeCell="I32" sqref="I32"/>
      <selection pane="bottomRight" activeCell="N57" sqref="N57"/>
    </sheetView>
  </sheetViews>
  <sheetFormatPr defaultColWidth="9.33203125" defaultRowHeight="13" x14ac:dyDescent="0.2"/>
  <cols>
    <col min="1" max="1" width="2.77734375" style="1" customWidth="1"/>
    <col min="2" max="2" width="19.109375" style="1" customWidth="1"/>
    <col min="3" max="3" width="14.109375" style="1" customWidth="1"/>
    <col min="4" max="4" width="20.77734375" style="46" customWidth="1"/>
    <col min="5" max="5" width="26.109375" style="46" customWidth="1"/>
    <col min="6" max="6" width="20.77734375" style="47" customWidth="1"/>
    <col min="7" max="7" width="5.77734375" style="46" customWidth="1"/>
    <col min="8" max="8" width="13.33203125" style="46" customWidth="1"/>
    <col min="9" max="9" width="20.77734375" style="46" customWidth="1"/>
    <col min="10" max="10" width="26.109375" style="46" customWidth="1"/>
    <col min="11" max="11" width="20.77734375" style="46" customWidth="1"/>
    <col min="12" max="12" width="5.77734375" style="1" customWidth="1"/>
    <col min="13" max="14" width="14.77734375" style="46" customWidth="1"/>
    <col min="15" max="15" width="2.77734375" style="46" customWidth="1"/>
    <col min="16" max="16384" width="9.33203125" style="1"/>
  </cols>
  <sheetData>
    <row r="3" spans="2:15" ht="27" customHeight="1" x14ac:dyDescent="0.2">
      <c r="B3" s="45" t="s">
        <v>76</v>
      </c>
      <c r="C3" s="45"/>
      <c r="I3" s="48"/>
    </row>
    <row r="4" spans="2:15" ht="27" customHeight="1" thickBot="1" x14ac:dyDescent="0.25">
      <c r="B4" s="217" t="s">
        <v>71</v>
      </c>
      <c r="C4" s="217"/>
      <c r="F4" s="49" t="s">
        <v>69</v>
      </c>
      <c r="G4" s="1"/>
      <c r="H4" s="50"/>
      <c r="I4" s="51"/>
      <c r="J4" s="51"/>
      <c r="K4" s="52" t="s">
        <v>70</v>
      </c>
    </row>
    <row r="5" spans="2:15" ht="27" customHeight="1" x14ac:dyDescent="0.2">
      <c r="B5" s="215"/>
      <c r="C5" s="218" t="s">
        <v>52</v>
      </c>
      <c r="D5" s="219"/>
      <c r="E5" s="219"/>
      <c r="F5" s="220"/>
      <c r="G5" s="53"/>
      <c r="H5" s="230" t="s">
        <v>53</v>
      </c>
      <c r="I5" s="231"/>
      <c r="J5" s="231"/>
      <c r="K5" s="232"/>
      <c r="M5" s="227" t="s">
        <v>56</v>
      </c>
      <c r="N5" s="233" t="s">
        <v>57</v>
      </c>
      <c r="O5" s="54"/>
    </row>
    <row r="6" spans="2:15" ht="29.25" customHeight="1" x14ac:dyDescent="0.2">
      <c r="B6" s="216"/>
      <c r="C6" s="55" t="s">
        <v>2</v>
      </c>
      <c r="D6" s="56" t="s">
        <v>59</v>
      </c>
      <c r="E6" s="57" t="s">
        <v>60</v>
      </c>
      <c r="F6" s="58" t="s">
        <v>77</v>
      </c>
      <c r="G6" s="54"/>
      <c r="H6" s="55" t="s">
        <v>2</v>
      </c>
      <c r="I6" s="56" t="s">
        <v>59</v>
      </c>
      <c r="J6" s="57" t="s">
        <v>67</v>
      </c>
      <c r="K6" s="58" t="s">
        <v>68</v>
      </c>
      <c r="M6" s="228"/>
      <c r="N6" s="234"/>
      <c r="O6" s="2"/>
    </row>
    <row r="7" spans="2:15" ht="13.5" customHeight="1" thickBot="1" x14ac:dyDescent="0.25">
      <c r="B7" s="59"/>
      <c r="C7" s="60"/>
      <c r="D7" s="61" t="s">
        <v>50</v>
      </c>
      <c r="E7" s="62" t="s">
        <v>51</v>
      </c>
      <c r="F7" s="63"/>
      <c r="G7" s="54"/>
      <c r="H7" s="64"/>
      <c r="I7" s="61" t="s">
        <v>54</v>
      </c>
      <c r="J7" s="61" t="s">
        <v>55</v>
      </c>
      <c r="K7" s="63"/>
      <c r="M7" s="229"/>
      <c r="N7" s="235"/>
      <c r="O7" s="2"/>
    </row>
    <row r="8" spans="2:15" ht="17.25" customHeight="1" x14ac:dyDescent="0.2">
      <c r="B8" s="7" t="s">
        <v>3</v>
      </c>
      <c r="C8" s="8" t="s">
        <v>78</v>
      </c>
      <c r="D8" s="9" t="s">
        <v>78</v>
      </c>
      <c r="E8" s="9" t="s">
        <v>78</v>
      </c>
      <c r="F8" s="10">
        <v>0</v>
      </c>
      <c r="G8" s="11"/>
      <c r="H8" s="221">
        <v>46.2</v>
      </c>
      <c r="I8" s="224">
        <v>300.10000000000002</v>
      </c>
      <c r="J8" s="224">
        <v>277.3</v>
      </c>
      <c r="K8" s="236">
        <v>13074</v>
      </c>
      <c r="M8" s="12" t="s">
        <v>125</v>
      </c>
      <c r="N8" s="13" t="s">
        <v>125</v>
      </c>
      <c r="O8" s="14"/>
    </row>
    <row r="9" spans="2:15" ht="17.25" customHeight="1" x14ac:dyDescent="0.2">
      <c r="B9" s="15" t="s">
        <v>4</v>
      </c>
      <c r="C9" s="16" t="s">
        <v>78</v>
      </c>
      <c r="D9" s="17" t="s">
        <v>78</v>
      </c>
      <c r="E9" s="17" t="s">
        <v>78</v>
      </c>
      <c r="F9" s="18">
        <v>0</v>
      </c>
      <c r="G9" s="11"/>
      <c r="H9" s="222"/>
      <c r="I9" s="225"/>
      <c r="J9" s="225"/>
      <c r="K9" s="237"/>
      <c r="M9" s="19" t="s">
        <v>125</v>
      </c>
      <c r="N9" s="20" t="s">
        <v>125</v>
      </c>
      <c r="O9" s="14"/>
    </row>
    <row r="10" spans="2:15" ht="17.25" customHeight="1" x14ac:dyDescent="0.2">
      <c r="B10" s="15" t="s">
        <v>5</v>
      </c>
      <c r="C10" s="16" t="s">
        <v>78</v>
      </c>
      <c r="D10" s="17" t="s">
        <v>78</v>
      </c>
      <c r="E10" s="17" t="s">
        <v>78</v>
      </c>
      <c r="F10" s="18">
        <v>0</v>
      </c>
      <c r="G10" s="11"/>
      <c r="H10" s="222"/>
      <c r="I10" s="225"/>
      <c r="J10" s="225"/>
      <c r="K10" s="237"/>
      <c r="M10" s="19" t="s">
        <v>125</v>
      </c>
      <c r="N10" s="20" t="s">
        <v>125</v>
      </c>
      <c r="O10" s="14"/>
    </row>
    <row r="11" spans="2:15" ht="17.25" customHeight="1" x14ac:dyDescent="0.2">
      <c r="B11" s="15" t="s">
        <v>6</v>
      </c>
      <c r="C11" s="16" t="s">
        <v>78</v>
      </c>
      <c r="D11" s="17" t="s">
        <v>78</v>
      </c>
      <c r="E11" s="17" t="s">
        <v>78</v>
      </c>
      <c r="F11" s="18">
        <v>0</v>
      </c>
      <c r="G11" s="11"/>
      <c r="H11" s="222"/>
      <c r="I11" s="225"/>
      <c r="J11" s="225"/>
      <c r="K11" s="237"/>
      <c r="M11" s="19" t="s">
        <v>125</v>
      </c>
      <c r="N11" s="20" t="s">
        <v>125</v>
      </c>
      <c r="O11" s="14"/>
    </row>
    <row r="12" spans="2:15" ht="17.25" customHeight="1" x14ac:dyDescent="0.2">
      <c r="B12" s="15" t="s">
        <v>7</v>
      </c>
      <c r="C12" s="16" t="s">
        <v>78</v>
      </c>
      <c r="D12" s="17" t="s">
        <v>78</v>
      </c>
      <c r="E12" s="17" t="s">
        <v>78</v>
      </c>
      <c r="F12" s="18">
        <v>0</v>
      </c>
      <c r="G12" s="11"/>
      <c r="H12" s="222"/>
      <c r="I12" s="225"/>
      <c r="J12" s="225"/>
      <c r="K12" s="237"/>
      <c r="M12" s="19" t="s">
        <v>125</v>
      </c>
      <c r="N12" s="20" t="s">
        <v>125</v>
      </c>
      <c r="O12" s="14"/>
    </row>
    <row r="13" spans="2:15" ht="17.25" customHeight="1" x14ac:dyDescent="0.2">
      <c r="B13" s="15" t="s">
        <v>8</v>
      </c>
      <c r="C13" s="16" t="s">
        <v>78</v>
      </c>
      <c r="D13" s="17" t="s">
        <v>78</v>
      </c>
      <c r="E13" s="17" t="s">
        <v>78</v>
      </c>
      <c r="F13" s="18">
        <v>0</v>
      </c>
      <c r="G13" s="11"/>
      <c r="H13" s="222"/>
      <c r="I13" s="225"/>
      <c r="J13" s="225"/>
      <c r="K13" s="237"/>
      <c r="M13" s="19" t="s">
        <v>125</v>
      </c>
      <c r="N13" s="20" t="s">
        <v>125</v>
      </c>
      <c r="O13" s="14"/>
    </row>
    <row r="14" spans="2:15" ht="17.25" customHeight="1" x14ac:dyDescent="0.2">
      <c r="B14" s="15" t="s">
        <v>9</v>
      </c>
      <c r="C14" s="16" t="s">
        <v>78</v>
      </c>
      <c r="D14" s="17" t="s">
        <v>78</v>
      </c>
      <c r="E14" s="17" t="s">
        <v>78</v>
      </c>
      <c r="F14" s="18">
        <v>0</v>
      </c>
      <c r="G14" s="11"/>
      <c r="H14" s="222"/>
      <c r="I14" s="225"/>
      <c r="J14" s="225"/>
      <c r="K14" s="237"/>
      <c r="M14" s="19" t="s">
        <v>125</v>
      </c>
      <c r="N14" s="20" t="s">
        <v>125</v>
      </c>
      <c r="O14" s="14"/>
    </row>
    <row r="15" spans="2:15" ht="17.25" customHeight="1" x14ac:dyDescent="0.2">
      <c r="B15" s="15" t="s">
        <v>10</v>
      </c>
      <c r="C15" s="16" t="s">
        <v>78</v>
      </c>
      <c r="D15" s="17" t="s">
        <v>78</v>
      </c>
      <c r="E15" s="17" t="s">
        <v>78</v>
      </c>
      <c r="F15" s="18">
        <v>0</v>
      </c>
      <c r="G15" s="11"/>
      <c r="H15" s="222"/>
      <c r="I15" s="225"/>
      <c r="J15" s="225"/>
      <c r="K15" s="237"/>
      <c r="M15" s="19" t="s">
        <v>125</v>
      </c>
      <c r="N15" s="20" t="s">
        <v>125</v>
      </c>
      <c r="O15" s="14"/>
    </row>
    <row r="16" spans="2:15" ht="17.25" customHeight="1" x14ac:dyDescent="0.2">
      <c r="B16" s="15" t="s">
        <v>11</v>
      </c>
      <c r="C16" s="16" t="s">
        <v>78</v>
      </c>
      <c r="D16" s="17" t="s">
        <v>78</v>
      </c>
      <c r="E16" s="17" t="s">
        <v>78</v>
      </c>
      <c r="F16" s="18">
        <v>0</v>
      </c>
      <c r="G16" s="11"/>
      <c r="H16" s="222"/>
      <c r="I16" s="225"/>
      <c r="J16" s="225"/>
      <c r="K16" s="237"/>
      <c r="M16" s="19" t="s">
        <v>125</v>
      </c>
      <c r="N16" s="20" t="s">
        <v>125</v>
      </c>
      <c r="O16" s="14"/>
    </row>
    <row r="17" spans="2:15" ht="17.25" customHeight="1" x14ac:dyDescent="0.2">
      <c r="B17" s="15" t="s">
        <v>12</v>
      </c>
      <c r="C17" s="16" t="s">
        <v>78</v>
      </c>
      <c r="D17" s="17" t="s">
        <v>78</v>
      </c>
      <c r="E17" s="17" t="s">
        <v>78</v>
      </c>
      <c r="F17" s="18">
        <v>0</v>
      </c>
      <c r="G17" s="11"/>
      <c r="H17" s="222"/>
      <c r="I17" s="225"/>
      <c r="J17" s="225"/>
      <c r="K17" s="237"/>
      <c r="M17" s="19" t="s">
        <v>125</v>
      </c>
      <c r="N17" s="20" t="s">
        <v>125</v>
      </c>
      <c r="O17" s="14"/>
    </row>
    <row r="18" spans="2:15" ht="17.25" customHeight="1" x14ac:dyDescent="0.2">
      <c r="B18" s="15" t="s">
        <v>13</v>
      </c>
      <c r="C18" s="16" t="s">
        <v>78</v>
      </c>
      <c r="D18" s="17" t="s">
        <v>78</v>
      </c>
      <c r="E18" s="17" t="s">
        <v>78</v>
      </c>
      <c r="F18" s="18">
        <v>0</v>
      </c>
      <c r="G18" s="11"/>
      <c r="H18" s="222"/>
      <c r="I18" s="225"/>
      <c r="J18" s="225"/>
      <c r="K18" s="237"/>
      <c r="M18" s="19" t="s">
        <v>125</v>
      </c>
      <c r="N18" s="20" t="s">
        <v>125</v>
      </c>
      <c r="O18" s="14"/>
    </row>
    <row r="19" spans="2:15" ht="17.25" customHeight="1" x14ac:dyDescent="0.2">
      <c r="B19" s="15" t="s">
        <v>14</v>
      </c>
      <c r="C19" s="16" t="s">
        <v>78</v>
      </c>
      <c r="D19" s="17" t="s">
        <v>78</v>
      </c>
      <c r="E19" s="17" t="s">
        <v>78</v>
      </c>
      <c r="F19" s="18">
        <v>0</v>
      </c>
      <c r="G19" s="11"/>
      <c r="H19" s="222"/>
      <c r="I19" s="225"/>
      <c r="J19" s="225"/>
      <c r="K19" s="237"/>
      <c r="M19" s="19" t="s">
        <v>125</v>
      </c>
      <c r="N19" s="20" t="s">
        <v>125</v>
      </c>
      <c r="O19" s="14"/>
    </row>
    <row r="20" spans="2:15" ht="17.25" customHeight="1" x14ac:dyDescent="0.2">
      <c r="B20" s="15" t="s">
        <v>15</v>
      </c>
      <c r="C20" s="16">
        <v>53.8</v>
      </c>
      <c r="D20" s="17">
        <v>498.9</v>
      </c>
      <c r="E20" s="17">
        <v>468.4</v>
      </c>
      <c r="F20" s="18">
        <v>2.1</v>
      </c>
      <c r="G20" s="11"/>
      <c r="H20" s="222"/>
      <c r="I20" s="225"/>
      <c r="J20" s="225"/>
      <c r="K20" s="237"/>
      <c r="M20" s="21">
        <f>D20/I8</f>
        <v>1.6624458513828722</v>
      </c>
      <c r="N20" s="22">
        <f>E20/J8</f>
        <v>1.6891453299675441</v>
      </c>
      <c r="O20" s="23"/>
    </row>
    <row r="21" spans="2:15" ht="17.25" customHeight="1" x14ac:dyDescent="0.2">
      <c r="B21" s="15" t="s">
        <v>16</v>
      </c>
      <c r="C21" s="16" t="s">
        <v>78</v>
      </c>
      <c r="D21" s="17" t="s">
        <v>78</v>
      </c>
      <c r="E21" s="17" t="s">
        <v>78</v>
      </c>
      <c r="F21" s="18">
        <v>0</v>
      </c>
      <c r="G21" s="11"/>
      <c r="H21" s="222"/>
      <c r="I21" s="225"/>
      <c r="J21" s="225"/>
      <c r="K21" s="237"/>
      <c r="M21" s="19" t="s">
        <v>125</v>
      </c>
      <c r="N21" s="20" t="s">
        <v>125</v>
      </c>
      <c r="O21" s="14"/>
    </row>
    <row r="22" spans="2:15" ht="17.25" customHeight="1" x14ac:dyDescent="0.2">
      <c r="B22" s="15" t="s">
        <v>17</v>
      </c>
      <c r="C22" s="16" t="s">
        <v>78</v>
      </c>
      <c r="D22" s="17" t="s">
        <v>78</v>
      </c>
      <c r="E22" s="17" t="s">
        <v>78</v>
      </c>
      <c r="F22" s="18">
        <v>0</v>
      </c>
      <c r="G22" s="11"/>
      <c r="H22" s="222"/>
      <c r="I22" s="225"/>
      <c r="J22" s="225"/>
      <c r="K22" s="237"/>
      <c r="M22" s="19" t="s">
        <v>125</v>
      </c>
      <c r="N22" s="20" t="s">
        <v>125</v>
      </c>
      <c r="O22" s="14"/>
    </row>
    <row r="23" spans="2:15" ht="17.25" customHeight="1" x14ac:dyDescent="0.2">
      <c r="B23" s="15" t="s">
        <v>18</v>
      </c>
      <c r="C23" s="16" t="s">
        <v>78</v>
      </c>
      <c r="D23" s="17" t="s">
        <v>78</v>
      </c>
      <c r="E23" s="17" t="s">
        <v>78</v>
      </c>
      <c r="F23" s="18">
        <v>0</v>
      </c>
      <c r="G23" s="11"/>
      <c r="H23" s="222"/>
      <c r="I23" s="225"/>
      <c r="J23" s="225"/>
      <c r="K23" s="237"/>
      <c r="M23" s="19" t="s">
        <v>125</v>
      </c>
      <c r="N23" s="20" t="s">
        <v>125</v>
      </c>
      <c r="O23" s="14"/>
    </row>
    <row r="24" spans="2:15" ht="17.25" customHeight="1" x14ac:dyDescent="0.2">
      <c r="B24" s="15" t="s">
        <v>19</v>
      </c>
      <c r="C24" s="16" t="s">
        <v>78</v>
      </c>
      <c r="D24" s="17" t="s">
        <v>78</v>
      </c>
      <c r="E24" s="17" t="s">
        <v>78</v>
      </c>
      <c r="F24" s="18">
        <v>0</v>
      </c>
      <c r="G24" s="11"/>
      <c r="H24" s="222"/>
      <c r="I24" s="225"/>
      <c r="J24" s="225"/>
      <c r="K24" s="237"/>
      <c r="M24" s="19" t="s">
        <v>125</v>
      </c>
      <c r="N24" s="20" t="s">
        <v>125</v>
      </c>
      <c r="O24" s="14"/>
    </row>
    <row r="25" spans="2:15" ht="17.25" customHeight="1" x14ac:dyDescent="0.2">
      <c r="B25" s="15" t="s">
        <v>20</v>
      </c>
      <c r="C25" s="16" t="s">
        <v>78</v>
      </c>
      <c r="D25" s="17" t="s">
        <v>78</v>
      </c>
      <c r="E25" s="17" t="s">
        <v>78</v>
      </c>
      <c r="F25" s="18">
        <v>0</v>
      </c>
      <c r="G25" s="11"/>
      <c r="H25" s="222"/>
      <c r="I25" s="225"/>
      <c r="J25" s="225"/>
      <c r="K25" s="237"/>
      <c r="M25" s="19" t="s">
        <v>125</v>
      </c>
      <c r="N25" s="20" t="s">
        <v>125</v>
      </c>
      <c r="O25" s="14"/>
    </row>
    <row r="26" spans="2:15" ht="17.25" customHeight="1" x14ac:dyDescent="0.2">
      <c r="B26" s="15" t="s">
        <v>21</v>
      </c>
      <c r="C26" s="16" t="s">
        <v>78</v>
      </c>
      <c r="D26" s="17" t="s">
        <v>78</v>
      </c>
      <c r="E26" s="17" t="s">
        <v>78</v>
      </c>
      <c r="F26" s="18">
        <v>0</v>
      </c>
      <c r="G26" s="11"/>
      <c r="H26" s="222"/>
      <c r="I26" s="225"/>
      <c r="J26" s="225"/>
      <c r="K26" s="237"/>
      <c r="M26" s="19" t="s">
        <v>125</v>
      </c>
      <c r="N26" s="20" t="s">
        <v>125</v>
      </c>
      <c r="O26" s="14"/>
    </row>
    <row r="27" spans="2:15" ht="17.25" customHeight="1" x14ac:dyDescent="0.2">
      <c r="B27" s="15" t="s">
        <v>22</v>
      </c>
      <c r="C27" s="16" t="s">
        <v>78</v>
      </c>
      <c r="D27" s="17" t="s">
        <v>78</v>
      </c>
      <c r="E27" s="17" t="s">
        <v>78</v>
      </c>
      <c r="F27" s="18">
        <v>0</v>
      </c>
      <c r="G27" s="11"/>
      <c r="H27" s="222"/>
      <c r="I27" s="225"/>
      <c r="J27" s="225"/>
      <c r="K27" s="237"/>
      <c r="M27" s="19" t="s">
        <v>125</v>
      </c>
      <c r="N27" s="20" t="s">
        <v>125</v>
      </c>
      <c r="O27" s="14"/>
    </row>
    <row r="28" spans="2:15" ht="17.25" customHeight="1" x14ac:dyDescent="0.2">
      <c r="B28" s="15" t="s">
        <v>23</v>
      </c>
      <c r="C28" s="16" t="s">
        <v>78</v>
      </c>
      <c r="D28" s="17" t="s">
        <v>78</v>
      </c>
      <c r="E28" s="17" t="s">
        <v>78</v>
      </c>
      <c r="F28" s="18">
        <v>0</v>
      </c>
      <c r="G28" s="11"/>
      <c r="H28" s="222"/>
      <c r="I28" s="225"/>
      <c r="J28" s="225"/>
      <c r="K28" s="237"/>
      <c r="M28" s="19" t="s">
        <v>125</v>
      </c>
      <c r="N28" s="20" t="s">
        <v>125</v>
      </c>
      <c r="O28" s="14"/>
    </row>
    <row r="29" spans="2:15" ht="17.25" customHeight="1" x14ac:dyDescent="0.2">
      <c r="B29" s="15" t="s">
        <v>24</v>
      </c>
      <c r="C29" s="16" t="s">
        <v>78</v>
      </c>
      <c r="D29" s="17" t="s">
        <v>78</v>
      </c>
      <c r="E29" s="17" t="s">
        <v>78</v>
      </c>
      <c r="F29" s="18">
        <v>0</v>
      </c>
      <c r="G29" s="11"/>
      <c r="H29" s="222"/>
      <c r="I29" s="225"/>
      <c r="J29" s="225"/>
      <c r="K29" s="237"/>
      <c r="M29" s="19" t="s">
        <v>125</v>
      </c>
      <c r="N29" s="20" t="s">
        <v>125</v>
      </c>
      <c r="O29" s="14"/>
    </row>
    <row r="30" spans="2:15" ht="17.25" customHeight="1" x14ac:dyDescent="0.2">
      <c r="B30" s="15" t="s">
        <v>25</v>
      </c>
      <c r="C30" s="16" t="s">
        <v>78</v>
      </c>
      <c r="D30" s="17" t="s">
        <v>78</v>
      </c>
      <c r="E30" s="17" t="s">
        <v>78</v>
      </c>
      <c r="F30" s="18">
        <v>0</v>
      </c>
      <c r="G30" s="11"/>
      <c r="H30" s="222"/>
      <c r="I30" s="225"/>
      <c r="J30" s="225"/>
      <c r="K30" s="237"/>
      <c r="M30" s="19" t="s">
        <v>125</v>
      </c>
      <c r="N30" s="20" t="s">
        <v>125</v>
      </c>
      <c r="O30" s="14"/>
    </row>
    <row r="31" spans="2:15" ht="17.25" customHeight="1" x14ac:dyDescent="0.2">
      <c r="B31" s="15" t="s">
        <v>26</v>
      </c>
      <c r="C31" s="16" t="s">
        <v>78</v>
      </c>
      <c r="D31" s="17" t="s">
        <v>78</v>
      </c>
      <c r="E31" s="17" t="s">
        <v>78</v>
      </c>
      <c r="F31" s="18">
        <v>0</v>
      </c>
      <c r="G31" s="11"/>
      <c r="H31" s="222"/>
      <c r="I31" s="225"/>
      <c r="J31" s="225"/>
      <c r="K31" s="237"/>
      <c r="M31" s="19" t="s">
        <v>125</v>
      </c>
      <c r="N31" s="20" t="s">
        <v>125</v>
      </c>
      <c r="O31" s="14"/>
    </row>
    <row r="32" spans="2:15" ht="17.25" customHeight="1" x14ac:dyDescent="0.2">
      <c r="B32" s="15" t="s">
        <v>27</v>
      </c>
      <c r="C32" s="16" t="s">
        <v>78</v>
      </c>
      <c r="D32" s="17" t="s">
        <v>78</v>
      </c>
      <c r="E32" s="17" t="s">
        <v>78</v>
      </c>
      <c r="F32" s="18">
        <v>0</v>
      </c>
      <c r="G32" s="11"/>
      <c r="H32" s="222"/>
      <c r="I32" s="225"/>
      <c r="J32" s="225"/>
      <c r="K32" s="237"/>
      <c r="M32" s="19" t="s">
        <v>125</v>
      </c>
      <c r="N32" s="20" t="s">
        <v>125</v>
      </c>
      <c r="O32" s="14"/>
    </row>
    <row r="33" spans="2:15" ht="17.25" customHeight="1" x14ac:dyDescent="0.2">
      <c r="B33" s="15" t="s">
        <v>28</v>
      </c>
      <c r="C33" s="16" t="s">
        <v>78</v>
      </c>
      <c r="D33" s="17" t="s">
        <v>78</v>
      </c>
      <c r="E33" s="17" t="s">
        <v>78</v>
      </c>
      <c r="F33" s="18">
        <v>0</v>
      </c>
      <c r="G33" s="11"/>
      <c r="H33" s="222"/>
      <c r="I33" s="225"/>
      <c r="J33" s="225"/>
      <c r="K33" s="237"/>
      <c r="M33" s="19" t="s">
        <v>125</v>
      </c>
      <c r="N33" s="20" t="s">
        <v>125</v>
      </c>
      <c r="O33" s="14"/>
    </row>
    <row r="34" spans="2:15" ht="17.25" customHeight="1" x14ac:dyDescent="0.2">
      <c r="B34" s="15" t="s">
        <v>29</v>
      </c>
      <c r="C34" s="16" t="s">
        <v>78</v>
      </c>
      <c r="D34" s="17" t="s">
        <v>78</v>
      </c>
      <c r="E34" s="17" t="s">
        <v>78</v>
      </c>
      <c r="F34" s="18">
        <v>0</v>
      </c>
      <c r="G34" s="11"/>
      <c r="H34" s="222"/>
      <c r="I34" s="225"/>
      <c r="J34" s="225"/>
      <c r="K34" s="237"/>
      <c r="M34" s="19" t="s">
        <v>125</v>
      </c>
      <c r="N34" s="20" t="s">
        <v>125</v>
      </c>
      <c r="O34" s="14"/>
    </row>
    <row r="35" spans="2:15" ht="17.25" customHeight="1" x14ac:dyDescent="0.2">
      <c r="B35" s="15" t="s">
        <v>30</v>
      </c>
      <c r="C35" s="16" t="s">
        <v>78</v>
      </c>
      <c r="D35" s="17" t="s">
        <v>78</v>
      </c>
      <c r="E35" s="17" t="s">
        <v>78</v>
      </c>
      <c r="F35" s="18">
        <v>0</v>
      </c>
      <c r="G35" s="11"/>
      <c r="H35" s="222"/>
      <c r="I35" s="225"/>
      <c r="J35" s="225"/>
      <c r="K35" s="237"/>
      <c r="M35" s="19" t="s">
        <v>125</v>
      </c>
      <c r="N35" s="20" t="s">
        <v>125</v>
      </c>
      <c r="O35" s="14"/>
    </row>
    <row r="36" spans="2:15" ht="17.25" customHeight="1" x14ac:dyDescent="0.2">
      <c r="B36" s="15" t="s">
        <v>31</v>
      </c>
      <c r="C36" s="16" t="s">
        <v>78</v>
      </c>
      <c r="D36" s="17" t="s">
        <v>78</v>
      </c>
      <c r="E36" s="17" t="s">
        <v>78</v>
      </c>
      <c r="F36" s="18">
        <v>0</v>
      </c>
      <c r="G36" s="11"/>
      <c r="H36" s="222"/>
      <c r="I36" s="225"/>
      <c r="J36" s="225"/>
      <c r="K36" s="237"/>
      <c r="M36" s="19" t="s">
        <v>125</v>
      </c>
      <c r="N36" s="20" t="s">
        <v>125</v>
      </c>
      <c r="O36" s="14"/>
    </row>
    <row r="37" spans="2:15" ht="17.25" customHeight="1" x14ac:dyDescent="0.2">
      <c r="B37" s="15" t="s">
        <v>32</v>
      </c>
      <c r="C37" s="16" t="s">
        <v>78</v>
      </c>
      <c r="D37" s="17" t="s">
        <v>78</v>
      </c>
      <c r="E37" s="17" t="s">
        <v>78</v>
      </c>
      <c r="F37" s="18">
        <v>0</v>
      </c>
      <c r="G37" s="11"/>
      <c r="H37" s="222"/>
      <c r="I37" s="225"/>
      <c r="J37" s="225"/>
      <c r="K37" s="237"/>
      <c r="M37" s="19" t="s">
        <v>125</v>
      </c>
      <c r="N37" s="20" t="s">
        <v>125</v>
      </c>
      <c r="O37" s="14"/>
    </row>
    <row r="38" spans="2:15" ht="17.25" customHeight="1" x14ac:dyDescent="0.2">
      <c r="B38" s="15" t="s">
        <v>33</v>
      </c>
      <c r="C38" s="16" t="s">
        <v>78</v>
      </c>
      <c r="D38" s="17" t="s">
        <v>78</v>
      </c>
      <c r="E38" s="17" t="s">
        <v>78</v>
      </c>
      <c r="F38" s="18">
        <v>0</v>
      </c>
      <c r="G38" s="11"/>
      <c r="H38" s="222"/>
      <c r="I38" s="225"/>
      <c r="J38" s="225"/>
      <c r="K38" s="237"/>
      <c r="M38" s="19" t="s">
        <v>125</v>
      </c>
      <c r="N38" s="20" t="s">
        <v>125</v>
      </c>
      <c r="O38" s="14"/>
    </row>
    <row r="39" spans="2:15" ht="17.25" customHeight="1" x14ac:dyDescent="0.2">
      <c r="B39" s="15" t="s">
        <v>34</v>
      </c>
      <c r="C39" s="16" t="s">
        <v>78</v>
      </c>
      <c r="D39" s="17" t="s">
        <v>78</v>
      </c>
      <c r="E39" s="17" t="s">
        <v>78</v>
      </c>
      <c r="F39" s="18">
        <v>0</v>
      </c>
      <c r="G39" s="11"/>
      <c r="H39" s="222"/>
      <c r="I39" s="225"/>
      <c r="J39" s="225"/>
      <c r="K39" s="237"/>
      <c r="M39" s="19" t="s">
        <v>125</v>
      </c>
      <c r="N39" s="20" t="s">
        <v>125</v>
      </c>
      <c r="O39" s="14"/>
    </row>
    <row r="40" spans="2:15" ht="17.25" customHeight="1" x14ac:dyDescent="0.2">
      <c r="B40" s="15" t="s">
        <v>35</v>
      </c>
      <c r="C40" s="16" t="s">
        <v>78</v>
      </c>
      <c r="D40" s="17" t="s">
        <v>78</v>
      </c>
      <c r="E40" s="17" t="s">
        <v>78</v>
      </c>
      <c r="F40" s="18">
        <v>0</v>
      </c>
      <c r="G40" s="11"/>
      <c r="H40" s="222"/>
      <c r="I40" s="225"/>
      <c r="J40" s="225"/>
      <c r="K40" s="237"/>
      <c r="M40" s="19" t="s">
        <v>125</v>
      </c>
      <c r="N40" s="20" t="s">
        <v>125</v>
      </c>
      <c r="O40" s="14"/>
    </row>
    <row r="41" spans="2:15" ht="17.25" customHeight="1" x14ac:dyDescent="0.2">
      <c r="B41" s="15" t="s">
        <v>36</v>
      </c>
      <c r="C41" s="16" t="s">
        <v>78</v>
      </c>
      <c r="D41" s="17" t="s">
        <v>78</v>
      </c>
      <c r="E41" s="17" t="s">
        <v>78</v>
      </c>
      <c r="F41" s="18">
        <v>0</v>
      </c>
      <c r="G41" s="11"/>
      <c r="H41" s="222"/>
      <c r="I41" s="225"/>
      <c r="J41" s="225"/>
      <c r="K41" s="237"/>
      <c r="M41" s="19" t="s">
        <v>125</v>
      </c>
      <c r="N41" s="20" t="s">
        <v>125</v>
      </c>
      <c r="O41" s="14"/>
    </row>
    <row r="42" spans="2:15" ht="17.25" customHeight="1" x14ac:dyDescent="0.2">
      <c r="B42" s="15" t="s">
        <v>37</v>
      </c>
      <c r="C42" s="16" t="s">
        <v>78</v>
      </c>
      <c r="D42" s="17" t="s">
        <v>78</v>
      </c>
      <c r="E42" s="17" t="s">
        <v>78</v>
      </c>
      <c r="F42" s="18">
        <v>0</v>
      </c>
      <c r="G42" s="11"/>
      <c r="H42" s="222"/>
      <c r="I42" s="225"/>
      <c r="J42" s="225"/>
      <c r="K42" s="237"/>
      <c r="M42" s="19" t="s">
        <v>125</v>
      </c>
      <c r="N42" s="20" t="s">
        <v>125</v>
      </c>
      <c r="O42" s="14"/>
    </row>
    <row r="43" spans="2:15" ht="17.25" customHeight="1" x14ac:dyDescent="0.2">
      <c r="B43" s="15" t="s">
        <v>38</v>
      </c>
      <c r="C43" s="16" t="s">
        <v>78</v>
      </c>
      <c r="D43" s="17" t="s">
        <v>78</v>
      </c>
      <c r="E43" s="17" t="s">
        <v>78</v>
      </c>
      <c r="F43" s="18">
        <v>0</v>
      </c>
      <c r="G43" s="11"/>
      <c r="H43" s="222"/>
      <c r="I43" s="225"/>
      <c r="J43" s="225"/>
      <c r="K43" s="237"/>
      <c r="M43" s="19" t="s">
        <v>125</v>
      </c>
      <c r="N43" s="20" t="s">
        <v>125</v>
      </c>
      <c r="O43" s="14"/>
    </row>
    <row r="44" spans="2:15" ht="17.25" customHeight="1" x14ac:dyDescent="0.2">
      <c r="B44" s="15" t="s">
        <v>39</v>
      </c>
      <c r="C44" s="16" t="s">
        <v>78</v>
      </c>
      <c r="D44" s="17" t="s">
        <v>78</v>
      </c>
      <c r="E44" s="17" t="s">
        <v>78</v>
      </c>
      <c r="F44" s="18">
        <v>0</v>
      </c>
      <c r="G44" s="11"/>
      <c r="H44" s="222"/>
      <c r="I44" s="225"/>
      <c r="J44" s="225"/>
      <c r="K44" s="237"/>
      <c r="M44" s="19" t="s">
        <v>125</v>
      </c>
      <c r="N44" s="20" t="s">
        <v>125</v>
      </c>
      <c r="O44" s="14"/>
    </row>
    <row r="45" spans="2:15" ht="17.25" customHeight="1" x14ac:dyDescent="0.2">
      <c r="B45" s="15" t="s">
        <v>40</v>
      </c>
      <c r="C45" s="16" t="s">
        <v>78</v>
      </c>
      <c r="D45" s="17" t="s">
        <v>78</v>
      </c>
      <c r="E45" s="17" t="s">
        <v>78</v>
      </c>
      <c r="F45" s="18">
        <v>0</v>
      </c>
      <c r="G45" s="11"/>
      <c r="H45" s="222"/>
      <c r="I45" s="225"/>
      <c r="J45" s="225"/>
      <c r="K45" s="237"/>
      <c r="M45" s="19" t="s">
        <v>125</v>
      </c>
      <c r="N45" s="20" t="s">
        <v>125</v>
      </c>
      <c r="O45" s="14"/>
    </row>
    <row r="46" spans="2:15" ht="17.25" customHeight="1" x14ac:dyDescent="0.2">
      <c r="B46" s="15" t="s">
        <v>41</v>
      </c>
      <c r="C46" s="16" t="s">
        <v>78</v>
      </c>
      <c r="D46" s="17" t="s">
        <v>78</v>
      </c>
      <c r="E46" s="17" t="s">
        <v>78</v>
      </c>
      <c r="F46" s="18">
        <v>0</v>
      </c>
      <c r="G46" s="11"/>
      <c r="H46" s="222"/>
      <c r="I46" s="225"/>
      <c r="J46" s="225"/>
      <c r="K46" s="237"/>
      <c r="M46" s="19" t="s">
        <v>125</v>
      </c>
      <c r="N46" s="20" t="s">
        <v>125</v>
      </c>
      <c r="O46" s="14"/>
    </row>
    <row r="47" spans="2:15" ht="17.25" customHeight="1" x14ac:dyDescent="0.2">
      <c r="B47" s="15" t="s">
        <v>42</v>
      </c>
      <c r="C47" s="16" t="s">
        <v>78</v>
      </c>
      <c r="D47" s="17" t="s">
        <v>78</v>
      </c>
      <c r="E47" s="17" t="s">
        <v>78</v>
      </c>
      <c r="F47" s="18">
        <v>0</v>
      </c>
      <c r="G47" s="11"/>
      <c r="H47" s="222"/>
      <c r="I47" s="225"/>
      <c r="J47" s="225"/>
      <c r="K47" s="237"/>
      <c r="M47" s="19" t="s">
        <v>125</v>
      </c>
      <c r="N47" s="20" t="s">
        <v>125</v>
      </c>
      <c r="O47" s="14"/>
    </row>
    <row r="48" spans="2:15" ht="17.25" customHeight="1" x14ac:dyDescent="0.2">
      <c r="B48" s="15" t="s">
        <v>43</v>
      </c>
      <c r="C48" s="16" t="s">
        <v>78</v>
      </c>
      <c r="D48" s="17" t="s">
        <v>78</v>
      </c>
      <c r="E48" s="17" t="s">
        <v>78</v>
      </c>
      <c r="F48" s="18">
        <v>0</v>
      </c>
      <c r="G48" s="11"/>
      <c r="H48" s="222"/>
      <c r="I48" s="225"/>
      <c r="J48" s="225"/>
      <c r="K48" s="237"/>
      <c r="M48" s="19" t="s">
        <v>125</v>
      </c>
      <c r="N48" s="20" t="s">
        <v>125</v>
      </c>
      <c r="O48" s="14"/>
    </row>
    <row r="49" spans="2:15" ht="17.25" customHeight="1" x14ac:dyDescent="0.2">
      <c r="B49" s="15" t="s">
        <v>44</v>
      </c>
      <c r="C49" s="16" t="s">
        <v>78</v>
      </c>
      <c r="D49" s="17" t="s">
        <v>78</v>
      </c>
      <c r="E49" s="17" t="s">
        <v>78</v>
      </c>
      <c r="F49" s="18">
        <v>0</v>
      </c>
      <c r="G49" s="11"/>
      <c r="H49" s="222"/>
      <c r="I49" s="225"/>
      <c r="J49" s="225"/>
      <c r="K49" s="237"/>
      <c r="M49" s="19" t="s">
        <v>125</v>
      </c>
      <c r="N49" s="20" t="s">
        <v>125</v>
      </c>
      <c r="O49" s="14"/>
    </row>
    <row r="50" spans="2:15" ht="17.25" customHeight="1" x14ac:dyDescent="0.2">
      <c r="B50" s="15" t="s">
        <v>45</v>
      </c>
      <c r="C50" s="16" t="s">
        <v>78</v>
      </c>
      <c r="D50" s="17" t="s">
        <v>78</v>
      </c>
      <c r="E50" s="17" t="s">
        <v>78</v>
      </c>
      <c r="F50" s="18">
        <v>0</v>
      </c>
      <c r="G50" s="11"/>
      <c r="H50" s="222"/>
      <c r="I50" s="225"/>
      <c r="J50" s="225"/>
      <c r="K50" s="237"/>
      <c r="M50" s="19" t="s">
        <v>125</v>
      </c>
      <c r="N50" s="20" t="s">
        <v>125</v>
      </c>
      <c r="O50" s="14"/>
    </row>
    <row r="51" spans="2:15" ht="17.25" customHeight="1" x14ac:dyDescent="0.2">
      <c r="B51" s="15" t="s">
        <v>46</v>
      </c>
      <c r="C51" s="16" t="s">
        <v>78</v>
      </c>
      <c r="D51" s="17" t="s">
        <v>78</v>
      </c>
      <c r="E51" s="17" t="s">
        <v>78</v>
      </c>
      <c r="F51" s="18">
        <v>0</v>
      </c>
      <c r="G51" s="11"/>
      <c r="H51" s="222"/>
      <c r="I51" s="225"/>
      <c r="J51" s="225"/>
      <c r="K51" s="237"/>
      <c r="M51" s="19" t="s">
        <v>125</v>
      </c>
      <c r="N51" s="20" t="s">
        <v>125</v>
      </c>
      <c r="O51" s="14"/>
    </row>
    <row r="52" spans="2:15" ht="17.25" customHeight="1" x14ac:dyDescent="0.2">
      <c r="B52" s="15" t="s">
        <v>0</v>
      </c>
      <c r="C52" s="16" t="s">
        <v>78</v>
      </c>
      <c r="D52" s="17" t="s">
        <v>78</v>
      </c>
      <c r="E52" s="17" t="s">
        <v>78</v>
      </c>
      <c r="F52" s="18">
        <v>0</v>
      </c>
      <c r="G52" s="11"/>
      <c r="H52" s="222"/>
      <c r="I52" s="225"/>
      <c r="J52" s="225"/>
      <c r="K52" s="237"/>
      <c r="M52" s="19" t="s">
        <v>125</v>
      </c>
      <c r="N52" s="20" t="s">
        <v>125</v>
      </c>
      <c r="O52" s="14"/>
    </row>
    <row r="53" spans="2:15" ht="17.25" customHeight="1" x14ac:dyDescent="0.2">
      <c r="B53" s="15" t="s">
        <v>47</v>
      </c>
      <c r="C53" s="16" t="s">
        <v>78</v>
      </c>
      <c r="D53" s="17" t="s">
        <v>78</v>
      </c>
      <c r="E53" s="17" t="s">
        <v>78</v>
      </c>
      <c r="F53" s="18">
        <v>0</v>
      </c>
      <c r="G53" s="11"/>
      <c r="H53" s="222"/>
      <c r="I53" s="225"/>
      <c r="J53" s="225"/>
      <c r="K53" s="237"/>
      <c r="M53" s="19" t="s">
        <v>125</v>
      </c>
      <c r="N53" s="20" t="s">
        <v>125</v>
      </c>
      <c r="O53" s="14"/>
    </row>
    <row r="54" spans="2:15" ht="17.25" customHeight="1" thickBot="1" x14ac:dyDescent="0.25">
      <c r="B54" s="24" t="s">
        <v>48</v>
      </c>
      <c r="C54" s="25" t="s">
        <v>78</v>
      </c>
      <c r="D54" s="26" t="s">
        <v>78</v>
      </c>
      <c r="E54" s="26" t="s">
        <v>78</v>
      </c>
      <c r="F54" s="27">
        <v>0</v>
      </c>
      <c r="G54" s="28"/>
      <c r="H54" s="223"/>
      <c r="I54" s="226"/>
      <c r="J54" s="226"/>
      <c r="K54" s="238"/>
      <c r="M54" s="29" t="s">
        <v>125</v>
      </c>
      <c r="N54" s="30" t="s">
        <v>125</v>
      </c>
      <c r="O54" s="14"/>
    </row>
    <row r="55" spans="2:15" ht="17.25" customHeight="1" thickTop="1" thickBot="1" x14ac:dyDescent="0.25">
      <c r="B55" s="31" t="s">
        <v>1</v>
      </c>
      <c r="C55" s="32">
        <v>53.8</v>
      </c>
      <c r="D55" s="33">
        <v>498.9</v>
      </c>
      <c r="E55" s="33">
        <v>468.4</v>
      </c>
      <c r="F55" s="34">
        <v>2.1</v>
      </c>
      <c r="G55" s="11"/>
      <c r="H55" s="35">
        <v>46.2</v>
      </c>
      <c r="I55" s="36">
        <v>300.10000000000002</v>
      </c>
      <c r="J55" s="36">
        <v>277.3</v>
      </c>
      <c r="K55" s="34">
        <v>13074</v>
      </c>
      <c r="M55" s="37">
        <f>D55/I55</f>
        <v>1.6624458513828722</v>
      </c>
      <c r="N55" s="38">
        <f>E55/J55</f>
        <v>1.6891453299675441</v>
      </c>
      <c r="O55" s="23"/>
    </row>
    <row r="56" spans="2:15" ht="15" customHeight="1" thickBot="1" x14ac:dyDescent="0.25">
      <c r="B56" s="39"/>
      <c r="C56" s="40"/>
      <c r="D56" s="41"/>
      <c r="E56" s="41"/>
      <c r="F56" s="28"/>
      <c r="G56" s="11"/>
      <c r="H56" s="42"/>
      <c r="I56" s="42"/>
      <c r="J56" s="42"/>
      <c r="K56" s="41"/>
      <c r="M56" s="43"/>
      <c r="N56" s="43"/>
      <c r="O56" s="23"/>
    </row>
    <row r="57" spans="2:15" ht="23.25" customHeight="1" thickBot="1" x14ac:dyDescent="0.25">
      <c r="B57" s="196" t="s">
        <v>74</v>
      </c>
      <c r="C57" s="197">
        <v>50.4</v>
      </c>
      <c r="D57" s="198">
        <v>407.4</v>
      </c>
      <c r="E57" s="199">
        <v>386.3</v>
      </c>
      <c r="F57" s="65">
        <v>2277.3000000000002</v>
      </c>
      <c r="G57" s="66"/>
      <c r="H57" s="67">
        <v>46.2</v>
      </c>
      <c r="I57" s="68">
        <v>300.10000000000002</v>
      </c>
      <c r="J57" s="68">
        <v>277.3</v>
      </c>
      <c r="K57" s="65">
        <v>13074</v>
      </c>
      <c r="L57" s="69"/>
      <c r="M57" s="70">
        <f>D57/I57</f>
        <v>1.3575474841719426</v>
      </c>
      <c r="N57" s="71">
        <f>E57/J57</f>
        <v>1.3930760908763071</v>
      </c>
      <c r="O57" s="72"/>
    </row>
    <row r="58" spans="2:15" ht="19.5" customHeight="1" x14ac:dyDescent="0.2">
      <c r="B58" s="44"/>
      <c r="C58" s="40"/>
      <c r="E58" s="239" t="s">
        <v>146</v>
      </c>
      <c r="F58" s="239"/>
      <c r="H58" s="240" t="s">
        <v>147</v>
      </c>
      <c r="I58" s="241"/>
      <c r="J58" s="241"/>
      <c r="K58" s="241"/>
      <c r="M58" s="47"/>
      <c r="N58" s="47"/>
    </row>
    <row r="59" spans="2:15" ht="9" customHeight="1" x14ac:dyDescent="0.2">
      <c r="B59" s="73"/>
      <c r="C59" s="74"/>
      <c r="M59" s="47"/>
      <c r="N59" s="47"/>
    </row>
    <row r="60" spans="2:15" x14ac:dyDescent="0.2">
      <c r="B60" s="75" t="s">
        <v>104</v>
      </c>
      <c r="C60" s="74"/>
      <c r="I60" s="76"/>
    </row>
    <row r="61" spans="2:15" x14ac:dyDescent="0.2">
      <c r="B61" s="77" t="s">
        <v>129</v>
      </c>
    </row>
    <row r="62" spans="2:15" x14ac:dyDescent="0.2">
      <c r="B62" s="1" t="s">
        <v>105</v>
      </c>
    </row>
    <row r="63" spans="2:15" x14ac:dyDescent="0.2">
      <c r="B63" s="1" t="s">
        <v>106</v>
      </c>
    </row>
    <row r="64" spans="2:15" x14ac:dyDescent="0.2">
      <c r="B64" s="1" t="s">
        <v>107</v>
      </c>
    </row>
    <row r="65" spans="2:2" x14ac:dyDescent="0.2">
      <c r="B65" s="1" t="s">
        <v>110</v>
      </c>
    </row>
    <row r="66" spans="2:2" x14ac:dyDescent="0.2">
      <c r="B66" s="1" t="s">
        <v>108</v>
      </c>
    </row>
    <row r="67" spans="2:2" x14ac:dyDescent="0.2">
      <c r="B67" s="1" t="s">
        <v>127</v>
      </c>
    </row>
    <row r="68" spans="2:2" ht="18" customHeight="1" x14ac:dyDescent="0.2">
      <c r="B68" s="78" t="s">
        <v>109</v>
      </c>
    </row>
  </sheetData>
  <mergeCells count="12">
    <mergeCell ref="M5:M7"/>
    <mergeCell ref="H5:K5"/>
    <mergeCell ref="N5:N7"/>
    <mergeCell ref="K8:K54"/>
    <mergeCell ref="E58:F58"/>
    <mergeCell ref="H58:K58"/>
    <mergeCell ref="J8:J54"/>
    <mergeCell ref="B5:B6"/>
    <mergeCell ref="B4:C4"/>
    <mergeCell ref="C5:F5"/>
    <mergeCell ref="H8:H54"/>
    <mergeCell ref="I8:I54"/>
  </mergeCells>
  <phoneticPr fontId="3"/>
  <printOptions horizontalCentered="1" verticalCentered="1"/>
  <pageMargins left="0.78740157480314965" right="0.78740157480314965" top="0.15748031496062992" bottom="0.19685039370078741" header="0.27559055118110237" footer="0.23622047244094491"/>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5"/>
  <sheetViews>
    <sheetView view="pageBreakPreview" topLeftCell="A3" zoomScale="85" zoomScaleNormal="100" zoomScaleSheetLayoutView="85" workbookViewId="0">
      <pane xSplit="2" ySplit="5" topLeftCell="C8" activePane="bottomRight" state="frozen"/>
      <selection activeCell="I32" sqref="I32"/>
      <selection pane="topRight" activeCell="I32" sqref="I32"/>
      <selection pane="bottomLeft" activeCell="I32" sqref="I32"/>
      <selection pane="bottomRight" activeCell="H55" sqref="H55"/>
    </sheetView>
  </sheetViews>
  <sheetFormatPr defaultColWidth="9.33203125" defaultRowHeight="13" x14ac:dyDescent="0.2"/>
  <cols>
    <col min="1" max="1" width="2.77734375" style="3" customWidth="1"/>
    <col min="2" max="2" width="19.109375" style="3" customWidth="1"/>
    <col min="3" max="3" width="14.109375" style="3" customWidth="1"/>
    <col min="4" max="4" width="20.77734375" style="47" customWidth="1"/>
    <col min="5" max="5" width="26.109375" style="47" customWidth="1"/>
    <col min="6" max="6" width="20.77734375" style="47" customWidth="1"/>
    <col min="7" max="7" width="5.77734375" style="3" customWidth="1"/>
    <col min="8" max="8" width="14.109375" style="5" customWidth="1"/>
    <col min="9" max="9" width="20.77734375" style="5" customWidth="1"/>
    <col min="10" max="10" width="26.109375" style="5" customWidth="1"/>
    <col min="11" max="11" width="20.77734375" style="5" customWidth="1"/>
    <col min="12" max="12" width="5.77734375" style="3" customWidth="1"/>
    <col min="13" max="14" width="14.77734375" style="47" customWidth="1"/>
    <col min="15" max="15" width="2.77734375" style="47" customWidth="1"/>
    <col min="16" max="16384" width="9.33203125" style="3"/>
  </cols>
  <sheetData>
    <row r="1" spans="2:15" x14ac:dyDescent="0.2">
      <c r="H1" s="3"/>
      <c r="I1" s="3"/>
      <c r="J1" s="3"/>
      <c r="K1" s="3"/>
    </row>
    <row r="2" spans="2:15" x14ac:dyDescent="0.2">
      <c r="H2" s="3"/>
      <c r="I2" s="3"/>
      <c r="J2" s="3"/>
      <c r="K2" s="3"/>
    </row>
    <row r="3" spans="2:15" ht="27" customHeight="1" x14ac:dyDescent="0.2">
      <c r="B3" s="108" t="s">
        <v>76</v>
      </c>
      <c r="C3" s="108"/>
      <c r="H3" s="109"/>
    </row>
    <row r="4" spans="2:15" ht="27" customHeight="1" thickBot="1" x14ac:dyDescent="0.25">
      <c r="B4" s="246" t="s">
        <v>72</v>
      </c>
      <c r="C4" s="246"/>
      <c r="E4" s="110"/>
      <c r="F4" s="49" t="s">
        <v>69</v>
      </c>
      <c r="H4" s="111"/>
      <c r="I4" s="112"/>
      <c r="J4" s="112"/>
      <c r="K4" s="49" t="s">
        <v>70</v>
      </c>
    </row>
    <row r="5" spans="2:15" ht="27" customHeight="1" x14ac:dyDescent="0.2">
      <c r="B5" s="251"/>
      <c r="C5" s="250" t="s">
        <v>58</v>
      </c>
      <c r="D5" s="248"/>
      <c r="E5" s="248"/>
      <c r="F5" s="249"/>
      <c r="H5" s="247" t="s">
        <v>65</v>
      </c>
      <c r="I5" s="248"/>
      <c r="J5" s="248"/>
      <c r="K5" s="249"/>
      <c r="M5" s="227" t="s">
        <v>56</v>
      </c>
      <c r="N5" s="233" t="s">
        <v>57</v>
      </c>
      <c r="O5" s="54"/>
    </row>
    <row r="6" spans="2:15" ht="29.25" customHeight="1" x14ac:dyDescent="0.2">
      <c r="B6" s="252"/>
      <c r="C6" s="55" t="s">
        <v>2</v>
      </c>
      <c r="D6" s="56" t="s">
        <v>59</v>
      </c>
      <c r="E6" s="57" t="s">
        <v>60</v>
      </c>
      <c r="F6" s="58" t="s">
        <v>77</v>
      </c>
      <c r="H6" s="55" t="s">
        <v>2</v>
      </c>
      <c r="I6" s="56" t="s">
        <v>59</v>
      </c>
      <c r="J6" s="57" t="s">
        <v>67</v>
      </c>
      <c r="K6" s="58" t="s">
        <v>68</v>
      </c>
      <c r="M6" s="242"/>
      <c r="N6" s="244"/>
      <c r="O6" s="113"/>
    </row>
    <row r="7" spans="2:15" ht="13.5" customHeight="1" thickBot="1" x14ac:dyDescent="0.25">
      <c r="B7" s="114"/>
      <c r="C7" s="60"/>
      <c r="D7" s="61" t="s">
        <v>50</v>
      </c>
      <c r="E7" s="62" t="s">
        <v>51</v>
      </c>
      <c r="F7" s="63"/>
      <c r="H7" s="79"/>
      <c r="I7" s="80" t="s">
        <v>61</v>
      </c>
      <c r="J7" s="81" t="s">
        <v>62</v>
      </c>
      <c r="K7" s="82"/>
      <c r="M7" s="243"/>
      <c r="N7" s="245"/>
      <c r="O7" s="113"/>
    </row>
    <row r="8" spans="2:15" ht="17.25" customHeight="1" x14ac:dyDescent="0.2">
      <c r="B8" s="7" t="s">
        <v>3</v>
      </c>
      <c r="C8" s="8" t="s">
        <v>78</v>
      </c>
      <c r="D8" s="9" t="s">
        <v>78</v>
      </c>
      <c r="E8" s="9" t="s">
        <v>78</v>
      </c>
      <c r="F8" s="10">
        <v>0</v>
      </c>
      <c r="H8" s="83">
        <v>44.394802494802498</v>
      </c>
      <c r="I8" s="84">
        <v>241.72037422037423</v>
      </c>
      <c r="J8" s="84">
        <v>217.74145530145529</v>
      </c>
      <c r="K8" s="85">
        <v>801.66666666666663</v>
      </c>
      <c r="M8" s="86" t="s">
        <v>100</v>
      </c>
      <c r="N8" s="87" t="s">
        <v>100</v>
      </c>
      <c r="O8" s="43"/>
    </row>
    <row r="9" spans="2:15" ht="17.25" customHeight="1" x14ac:dyDescent="0.2">
      <c r="B9" s="15" t="s">
        <v>4</v>
      </c>
      <c r="C9" s="16">
        <v>54.5</v>
      </c>
      <c r="D9" s="17">
        <v>356.1</v>
      </c>
      <c r="E9" s="17">
        <v>354.7</v>
      </c>
      <c r="F9" s="18">
        <v>0.6</v>
      </c>
      <c r="H9" s="88">
        <v>47.726587301587308</v>
      </c>
      <c r="I9" s="89">
        <v>195.91838624338624</v>
      </c>
      <c r="J9" s="89">
        <v>186.67857142857142</v>
      </c>
      <c r="K9" s="90">
        <v>252</v>
      </c>
      <c r="M9" s="91">
        <f>D9/I9</f>
        <v>1.817593574691978</v>
      </c>
      <c r="N9" s="87">
        <f>E9/J9</f>
        <v>1.900057394298833</v>
      </c>
      <c r="O9" s="92"/>
    </row>
    <row r="10" spans="2:15" ht="17.25" customHeight="1" x14ac:dyDescent="0.2">
      <c r="B10" s="15" t="s">
        <v>5</v>
      </c>
      <c r="C10" s="16" t="s">
        <v>78</v>
      </c>
      <c r="D10" s="17" t="s">
        <v>78</v>
      </c>
      <c r="E10" s="17" t="s">
        <v>78</v>
      </c>
      <c r="F10" s="18">
        <v>0</v>
      </c>
      <c r="H10" s="88">
        <v>43.401304347826091</v>
      </c>
      <c r="I10" s="89">
        <v>215.79673913043479</v>
      </c>
      <c r="J10" s="89">
        <v>202.76695652173913</v>
      </c>
      <c r="K10" s="90">
        <v>306.66666666666669</v>
      </c>
      <c r="M10" s="91" t="s">
        <v>78</v>
      </c>
      <c r="N10" s="87" t="s">
        <v>78</v>
      </c>
      <c r="O10" s="92"/>
    </row>
    <row r="11" spans="2:15" ht="17.25" customHeight="1" x14ac:dyDescent="0.2">
      <c r="B11" s="15" t="s">
        <v>6</v>
      </c>
      <c r="C11" s="16" t="s">
        <v>78</v>
      </c>
      <c r="D11" s="17" t="s">
        <v>78</v>
      </c>
      <c r="E11" s="17" t="s">
        <v>78</v>
      </c>
      <c r="F11" s="18">
        <v>0</v>
      </c>
      <c r="H11" s="88">
        <v>46.001351351351353</v>
      </c>
      <c r="I11" s="89">
        <v>238.72002457002458</v>
      </c>
      <c r="J11" s="89">
        <v>217.90958230958231</v>
      </c>
      <c r="K11" s="90">
        <v>271.33333333333331</v>
      </c>
      <c r="M11" s="91" t="s">
        <v>78</v>
      </c>
      <c r="N11" s="87" t="s">
        <v>78</v>
      </c>
      <c r="O11" s="43"/>
    </row>
    <row r="12" spans="2:15" ht="17.25" customHeight="1" x14ac:dyDescent="0.2">
      <c r="B12" s="15" t="s">
        <v>7</v>
      </c>
      <c r="C12" s="16" t="s">
        <v>78</v>
      </c>
      <c r="D12" s="17" t="s">
        <v>78</v>
      </c>
      <c r="E12" s="17" t="s">
        <v>78</v>
      </c>
      <c r="F12" s="18">
        <v>0</v>
      </c>
      <c r="H12" s="88">
        <v>47.045855614973263</v>
      </c>
      <c r="I12" s="89">
        <v>206.01550802139039</v>
      </c>
      <c r="J12" s="89">
        <v>191.93288770053474</v>
      </c>
      <c r="K12" s="90">
        <v>249.33333333333334</v>
      </c>
      <c r="M12" s="91" t="s">
        <v>78</v>
      </c>
      <c r="N12" s="87" t="s">
        <v>78</v>
      </c>
      <c r="O12" s="92"/>
    </row>
    <row r="13" spans="2:15" ht="17.25" customHeight="1" x14ac:dyDescent="0.2">
      <c r="B13" s="15" t="s">
        <v>8</v>
      </c>
      <c r="C13" s="16" t="s">
        <v>78</v>
      </c>
      <c r="D13" s="17" t="s">
        <v>78</v>
      </c>
      <c r="E13" s="17" t="s">
        <v>78</v>
      </c>
      <c r="F13" s="18">
        <v>0</v>
      </c>
      <c r="H13" s="88">
        <v>43.597642163661583</v>
      </c>
      <c r="I13" s="89">
        <v>213.59833564493758</v>
      </c>
      <c r="J13" s="89">
        <v>204.27808599167821</v>
      </c>
      <c r="K13" s="90">
        <v>240.33333333333334</v>
      </c>
      <c r="M13" s="91" t="s">
        <v>78</v>
      </c>
      <c r="N13" s="87" t="s">
        <v>78</v>
      </c>
      <c r="O13" s="92"/>
    </row>
    <row r="14" spans="2:15" ht="17.25" customHeight="1" x14ac:dyDescent="0.2">
      <c r="B14" s="15" t="s">
        <v>9</v>
      </c>
      <c r="C14" s="16" t="s">
        <v>78</v>
      </c>
      <c r="D14" s="17" t="s">
        <v>78</v>
      </c>
      <c r="E14" s="17" t="s">
        <v>78</v>
      </c>
      <c r="F14" s="18">
        <v>0</v>
      </c>
      <c r="H14" s="88">
        <v>47.171543086172342</v>
      </c>
      <c r="I14" s="89">
        <v>242.73907815631262</v>
      </c>
      <c r="J14" s="89">
        <v>224.96793587174349</v>
      </c>
      <c r="K14" s="90">
        <v>332.66666666666669</v>
      </c>
      <c r="M14" s="91" t="s">
        <v>78</v>
      </c>
      <c r="N14" s="87" t="s">
        <v>78</v>
      </c>
      <c r="O14" s="92"/>
    </row>
    <row r="15" spans="2:15" ht="17.25" customHeight="1" x14ac:dyDescent="0.2">
      <c r="B15" s="15" t="s">
        <v>10</v>
      </c>
      <c r="C15" s="16" t="s">
        <v>78</v>
      </c>
      <c r="D15" s="17" t="s">
        <v>78</v>
      </c>
      <c r="E15" s="17" t="s">
        <v>78</v>
      </c>
      <c r="F15" s="18">
        <v>0</v>
      </c>
      <c r="H15" s="88">
        <v>46.67624398073837</v>
      </c>
      <c r="I15" s="89">
        <v>263.62279293739965</v>
      </c>
      <c r="J15" s="89">
        <v>231.43579454253612</v>
      </c>
      <c r="K15" s="90">
        <v>207.66666666666666</v>
      </c>
      <c r="M15" s="91" t="s">
        <v>78</v>
      </c>
      <c r="N15" s="87" t="s">
        <v>78</v>
      </c>
      <c r="O15" s="92"/>
    </row>
    <row r="16" spans="2:15" ht="17.25" customHeight="1" x14ac:dyDescent="0.2">
      <c r="B16" s="15" t="s">
        <v>11</v>
      </c>
      <c r="C16" s="16" t="s">
        <v>78</v>
      </c>
      <c r="D16" s="17" t="s">
        <v>78</v>
      </c>
      <c r="E16" s="17" t="s">
        <v>78</v>
      </c>
      <c r="F16" s="18">
        <v>0</v>
      </c>
      <c r="H16" s="88">
        <v>46.191796322489388</v>
      </c>
      <c r="I16" s="89">
        <v>247.94469589816123</v>
      </c>
      <c r="J16" s="89">
        <v>223.37581329561525</v>
      </c>
      <c r="K16" s="90">
        <v>235.66666666666666</v>
      </c>
      <c r="M16" s="91" t="s">
        <v>78</v>
      </c>
      <c r="N16" s="87" t="s">
        <v>78</v>
      </c>
      <c r="O16" s="92"/>
    </row>
    <row r="17" spans="2:15" ht="17.25" customHeight="1" x14ac:dyDescent="0.2">
      <c r="B17" s="15" t="s">
        <v>12</v>
      </c>
      <c r="C17" s="16">
        <v>52.6</v>
      </c>
      <c r="D17" s="17">
        <v>368.4</v>
      </c>
      <c r="E17" s="17">
        <v>368.4</v>
      </c>
      <c r="F17" s="18">
        <v>0.8</v>
      </c>
      <c r="H17" s="88">
        <v>43.970098730606495</v>
      </c>
      <c r="I17" s="89">
        <v>259.19351198871652</v>
      </c>
      <c r="J17" s="89">
        <v>234.98702397743298</v>
      </c>
      <c r="K17" s="90">
        <v>236.33333333333334</v>
      </c>
      <c r="M17" s="91">
        <f t="shared" ref="M17:N19" si="0">D17/I17</f>
        <v>1.4213318735232754</v>
      </c>
      <c r="N17" s="87">
        <f t="shared" si="0"/>
        <v>1.5677461408906532</v>
      </c>
      <c r="O17" s="92"/>
    </row>
    <row r="18" spans="2:15" ht="17.25" customHeight="1" x14ac:dyDescent="0.2">
      <c r="B18" s="15" t="s">
        <v>13</v>
      </c>
      <c r="C18" s="16">
        <v>59.2</v>
      </c>
      <c r="D18" s="17">
        <v>378.2</v>
      </c>
      <c r="E18" s="17">
        <v>378.2</v>
      </c>
      <c r="F18" s="18">
        <v>1</v>
      </c>
      <c r="H18" s="88">
        <v>43.919952634695086</v>
      </c>
      <c r="I18" s="89">
        <v>271.60556542332739</v>
      </c>
      <c r="J18" s="89">
        <v>247.4292480757845</v>
      </c>
      <c r="K18" s="90">
        <v>563</v>
      </c>
      <c r="M18" s="91">
        <f t="shared" si="0"/>
        <v>1.3924604210909057</v>
      </c>
      <c r="N18" s="87">
        <f t="shared" si="0"/>
        <v>1.5285177598897364</v>
      </c>
      <c r="O18" s="43"/>
    </row>
    <row r="19" spans="2:15" ht="17.25" customHeight="1" x14ac:dyDescent="0.2">
      <c r="B19" s="15" t="s">
        <v>14</v>
      </c>
      <c r="C19" s="16">
        <v>53.9</v>
      </c>
      <c r="D19" s="17">
        <v>360.9</v>
      </c>
      <c r="E19" s="17">
        <v>360.5</v>
      </c>
      <c r="F19" s="18">
        <v>1.7</v>
      </c>
      <c r="H19" s="88">
        <v>43.360073839662455</v>
      </c>
      <c r="I19" s="89">
        <v>270.55242616033757</v>
      </c>
      <c r="J19" s="89">
        <v>245.8868670886076</v>
      </c>
      <c r="K19" s="90">
        <v>632</v>
      </c>
      <c r="M19" s="91">
        <f t="shared" si="0"/>
        <v>1.333937400310429</v>
      </c>
      <c r="N19" s="87">
        <f t="shared" si="0"/>
        <v>1.4661214088757757</v>
      </c>
      <c r="O19" s="92"/>
    </row>
    <row r="20" spans="2:15" ht="17.25" customHeight="1" x14ac:dyDescent="0.2">
      <c r="B20" s="15" t="s">
        <v>15</v>
      </c>
      <c r="C20" s="16" t="s">
        <v>78</v>
      </c>
      <c r="D20" s="17" t="s">
        <v>78</v>
      </c>
      <c r="E20" s="17" t="s">
        <v>78</v>
      </c>
      <c r="F20" s="18">
        <v>0</v>
      </c>
      <c r="H20" s="88">
        <v>40.422839285714289</v>
      </c>
      <c r="I20" s="89">
        <v>302.08632142857141</v>
      </c>
      <c r="J20" s="89">
        <v>272.07428571428574</v>
      </c>
      <c r="K20" s="90">
        <v>1866.6666666666667</v>
      </c>
      <c r="M20" s="91" t="s">
        <v>78</v>
      </c>
      <c r="N20" s="87" t="s">
        <v>78</v>
      </c>
      <c r="O20" s="92"/>
    </row>
    <row r="21" spans="2:15" ht="17.25" customHeight="1" x14ac:dyDescent="0.2">
      <c r="B21" s="15" t="s">
        <v>16</v>
      </c>
      <c r="C21" s="16">
        <v>55.7</v>
      </c>
      <c r="D21" s="17">
        <v>417.3</v>
      </c>
      <c r="E21" s="17">
        <v>417.3</v>
      </c>
      <c r="F21" s="18">
        <v>0.7</v>
      </c>
      <c r="H21" s="88">
        <v>43.413562386980111</v>
      </c>
      <c r="I21" s="89">
        <v>285.77273056057868</v>
      </c>
      <c r="J21" s="89">
        <v>257.21934900542493</v>
      </c>
      <c r="K21" s="90">
        <v>921.66666666666663</v>
      </c>
      <c r="M21" s="91">
        <f>D21/I21</f>
        <v>1.460251295431213</v>
      </c>
      <c r="N21" s="87">
        <f>E21/J21</f>
        <v>1.6223507353297861</v>
      </c>
      <c r="O21" s="43"/>
    </row>
    <row r="22" spans="2:15" ht="17.25" customHeight="1" x14ac:dyDescent="0.2">
      <c r="B22" s="15" t="s">
        <v>17</v>
      </c>
      <c r="C22" s="16">
        <v>51.3</v>
      </c>
      <c r="D22" s="17">
        <v>359.8</v>
      </c>
      <c r="E22" s="17">
        <v>357.6</v>
      </c>
      <c r="F22" s="18">
        <v>1.7</v>
      </c>
      <c r="H22" s="88">
        <v>42.524346076458755</v>
      </c>
      <c r="I22" s="89">
        <v>220.64285714285714</v>
      </c>
      <c r="J22" s="89">
        <v>205.65694164989941</v>
      </c>
      <c r="K22" s="90">
        <v>497</v>
      </c>
      <c r="M22" s="91">
        <f>D22/I22</f>
        <v>1.6306895435415993</v>
      </c>
      <c r="N22" s="87">
        <f>E22/J22</f>
        <v>1.7388180390660541</v>
      </c>
      <c r="O22" s="43"/>
    </row>
    <row r="23" spans="2:15" ht="17.25" customHeight="1" x14ac:dyDescent="0.2">
      <c r="B23" s="15" t="s">
        <v>18</v>
      </c>
      <c r="C23" s="16" t="s">
        <v>78</v>
      </c>
      <c r="D23" s="17" t="s">
        <v>78</v>
      </c>
      <c r="E23" s="17" t="s">
        <v>78</v>
      </c>
      <c r="F23" s="18">
        <v>0</v>
      </c>
      <c r="H23" s="88">
        <v>43.686637931034483</v>
      </c>
      <c r="I23" s="89">
        <v>238.07887931034483</v>
      </c>
      <c r="J23" s="89">
        <v>221.93017241379312</v>
      </c>
      <c r="K23" s="90">
        <v>154.66666666666666</v>
      </c>
      <c r="M23" s="91" t="s">
        <v>78</v>
      </c>
      <c r="N23" s="87" t="s">
        <v>78</v>
      </c>
      <c r="O23" s="43"/>
    </row>
    <row r="24" spans="2:15" ht="17.25" customHeight="1" x14ac:dyDescent="0.2">
      <c r="B24" s="15" t="s">
        <v>19</v>
      </c>
      <c r="C24" s="16">
        <v>54.8</v>
      </c>
      <c r="D24" s="17">
        <v>316.7</v>
      </c>
      <c r="E24" s="17">
        <v>316.7</v>
      </c>
      <c r="F24" s="18">
        <v>0.6</v>
      </c>
      <c r="H24" s="88">
        <v>42.931695331695323</v>
      </c>
      <c r="I24" s="89">
        <v>245.87297297297295</v>
      </c>
      <c r="J24" s="89">
        <v>225.47702702702702</v>
      </c>
      <c r="K24" s="90">
        <v>271.33333333333331</v>
      </c>
      <c r="M24" s="91">
        <f>D24/I24</f>
        <v>1.2880634913655702</v>
      </c>
      <c r="N24" s="87">
        <f>E24/J24</f>
        <v>1.4045776821513547</v>
      </c>
      <c r="O24" s="92"/>
    </row>
    <row r="25" spans="2:15" ht="17.25" customHeight="1" x14ac:dyDescent="0.2">
      <c r="B25" s="15" t="s">
        <v>20</v>
      </c>
      <c r="C25" s="16" t="s">
        <v>78</v>
      </c>
      <c r="D25" s="17" t="s">
        <v>78</v>
      </c>
      <c r="E25" s="17" t="s">
        <v>78</v>
      </c>
      <c r="F25" s="18">
        <v>0</v>
      </c>
      <c r="H25" s="88">
        <v>44.525729927007298</v>
      </c>
      <c r="I25" s="89">
        <v>233.43868613138685</v>
      </c>
      <c r="J25" s="89">
        <v>218.93102189781024</v>
      </c>
      <c r="K25" s="90">
        <v>182.66666666666666</v>
      </c>
      <c r="M25" s="91" t="s">
        <v>78</v>
      </c>
      <c r="N25" s="87" t="s">
        <v>78</v>
      </c>
      <c r="O25" s="92"/>
    </row>
    <row r="26" spans="2:15" ht="17.25" customHeight="1" x14ac:dyDescent="0.2">
      <c r="B26" s="15" t="s">
        <v>21</v>
      </c>
      <c r="C26" s="16">
        <v>53.3</v>
      </c>
      <c r="D26" s="17">
        <v>364.9</v>
      </c>
      <c r="E26" s="17">
        <v>362.6</v>
      </c>
      <c r="F26" s="18">
        <v>0.5</v>
      </c>
      <c r="H26" s="88">
        <v>46.481058495821728</v>
      </c>
      <c r="I26" s="89">
        <v>258.93732590529248</v>
      </c>
      <c r="J26" s="89">
        <v>234.71114206128135</v>
      </c>
      <c r="K26" s="90">
        <v>119.66666666666667</v>
      </c>
      <c r="M26" s="91">
        <f>D26/I26</f>
        <v>1.4092213191908216</v>
      </c>
      <c r="N26" s="87">
        <f>E26/J26</f>
        <v>1.5448776603256773</v>
      </c>
      <c r="O26" s="43"/>
    </row>
    <row r="27" spans="2:15" ht="17.25" customHeight="1" x14ac:dyDescent="0.2">
      <c r="B27" s="15" t="s">
        <v>22</v>
      </c>
      <c r="C27" s="16" t="s">
        <v>78</v>
      </c>
      <c r="D27" s="17" t="s">
        <v>78</v>
      </c>
      <c r="E27" s="17" t="s">
        <v>78</v>
      </c>
      <c r="F27" s="18">
        <v>0</v>
      </c>
      <c r="H27" s="88">
        <v>43.671521035598708</v>
      </c>
      <c r="I27" s="89">
        <v>253.84271844660196</v>
      </c>
      <c r="J27" s="89">
        <v>231.68090614886731</v>
      </c>
      <c r="K27" s="90">
        <v>309</v>
      </c>
      <c r="M27" s="91" t="s">
        <v>78</v>
      </c>
      <c r="N27" s="87" t="s">
        <v>78</v>
      </c>
      <c r="O27" s="43"/>
    </row>
    <row r="28" spans="2:15" ht="17.25" customHeight="1" x14ac:dyDescent="0.2">
      <c r="B28" s="15" t="s">
        <v>23</v>
      </c>
      <c r="C28" s="16" t="s">
        <v>78</v>
      </c>
      <c r="D28" s="17" t="s">
        <v>78</v>
      </c>
      <c r="E28" s="17" t="s">
        <v>78</v>
      </c>
      <c r="F28" s="18">
        <v>0</v>
      </c>
      <c r="H28" s="88">
        <v>44.878168130489335</v>
      </c>
      <c r="I28" s="89">
        <v>261.27728983688831</v>
      </c>
      <c r="J28" s="89">
        <v>230.00363864491842</v>
      </c>
      <c r="K28" s="90">
        <v>265.66666666666669</v>
      </c>
      <c r="M28" s="91" t="s">
        <v>78</v>
      </c>
      <c r="N28" s="87" t="s">
        <v>78</v>
      </c>
      <c r="O28" s="92"/>
    </row>
    <row r="29" spans="2:15" ht="17.25" customHeight="1" x14ac:dyDescent="0.2">
      <c r="B29" s="15" t="s">
        <v>24</v>
      </c>
      <c r="C29" s="16" t="s">
        <v>78</v>
      </c>
      <c r="D29" s="17" t="s">
        <v>78</v>
      </c>
      <c r="E29" s="17" t="s">
        <v>78</v>
      </c>
      <c r="F29" s="18">
        <v>0</v>
      </c>
      <c r="H29" s="88">
        <v>42.643699999999995</v>
      </c>
      <c r="I29" s="89">
        <v>262.62915000000004</v>
      </c>
      <c r="J29" s="89">
        <v>244.19379999999998</v>
      </c>
      <c r="K29" s="90">
        <v>666.66666666666663</v>
      </c>
      <c r="M29" s="91" t="s">
        <v>78</v>
      </c>
      <c r="N29" s="87" t="s">
        <v>78</v>
      </c>
      <c r="O29" s="92"/>
    </row>
    <row r="30" spans="2:15" ht="17.25" customHeight="1" x14ac:dyDescent="0.2">
      <c r="B30" s="15" t="s">
        <v>25</v>
      </c>
      <c r="C30" s="16">
        <v>59.6</v>
      </c>
      <c r="D30" s="17">
        <v>315.10000000000002</v>
      </c>
      <c r="E30" s="17">
        <v>315.10000000000002</v>
      </c>
      <c r="F30" s="18">
        <v>3.5</v>
      </c>
      <c r="H30" s="88">
        <v>42.188652256834075</v>
      </c>
      <c r="I30" s="89">
        <v>277.88270820089002</v>
      </c>
      <c r="J30" s="89">
        <v>243.84780673871586</v>
      </c>
      <c r="K30" s="90">
        <v>1048.6666666666667</v>
      </c>
      <c r="M30" s="91">
        <f>D30/I30</f>
        <v>1.1339316578568985</v>
      </c>
      <c r="N30" s="87">
        <f>E30/J30</f>
        <v>1.292199442817344</v>
      </c>
      <c r="O30" s="43"/>
    </row>
    <row r="31" spans="2:15" ht="17.25" customHeight="1" x14ac:dyDescent="0.2">
      <c r="B31" s="15" t="s">
        <v>26</v>
      </c>
      <c r="C31" s="16" t="s">
        <v>78</v>
      </c>
      <c r="D31" s="17" t="s">
        <v>78</v>
      </c>
      <c r="E31" s="17" t="s">
        <v>78</v>
      </c>
      <c r="F31" s="18">
        <v>0</v>
      </c>
      <c r="H31" s="88">
        <v>45.226182965299685</v>
      </c>
      <c r="I31" s="89">
        <v>259.89116719242901</v>
      </c>
      <c r="J31" s="89">
        <v>236.08422712933753</v>
      </c>
      <c r="K31" s="90">
        <v>211.33333333333334</v>
      </c>
      <c r="M31" s="91" t="s">
        <v>138</v>
      </c>
      <c r="N31" s="87" t="s">
        <v>138</v>
      </c>
      <c r="O31" s="43"/>
    </row>
    <row r="32" spans="2:15" ht="17.25" customHeight="1" x14ac:dyDescent="0.2">
      <c r="B32" s="15" t="s">
        <v>27</v>
      </c>
      <c r="C32" s="16">
        <v>59.9</v>
      </c>
      <c r="D32" s="17">
        <v>303.10000000000002</v>
      </c>
      <c r="E32" s="17">
        <v>301</v>
      </c>
      <c r="F32" s="18">
        <v>0.9</v>
      </c>
      <c r="H32" s="88">
        <v>42.777309236947787</v>
      </c>
      <c r="I32" s="89">
        <v>261.26927710843376</v>
      </c>
      <c r="J32" s="89">
        <v>234.41485943775101</v>
      </c>
      <c r="K32" s="90">
        <v>166</v>
      </c>
      <c r="M32" s="91">
        <f t="shared" ref="M32:N34" si="1">D32/I32</f>
        <v>1.1601057857032513</v>
      </c>
      <c r="N32" s="87">
        <f t="shared" si="1"/>
        <v>1.2840482925099324</v>
      </c>
      <c r="O32" s="43"/>
    </row>
    <row r="33" spans="2:15" ht="17.25" customHeight="1" x14ac:dyDescent="0.2">
      <c r="B33" s="15" t="s">
        <v>28</v>
      </c>
      <c r="C33" s="16">
        <v>54.8</v>
      </c>
      <c r="D33" s="17">
        <v>393.4</v>
      </c>
      <c r="E33" s="17">
        <v>393.4</v>
      </c>
      <c r="F33" s="18">
        <v>1.7</v>
      </c>
      <c r="H33" s="88">
        <v>40.184425651867514</v>
      </c>
      <c r="I33" s="89">
        <v>285.25327695560253</v>
      </c>
      <c r="J33" s="89">
        <v>250.23530655391119</v>
      </c>
      <c r="K33" s="90">
        <v>473</v>
      </c>
      <c r="M33" s="91">
        <f t="shared" si="1"/>
        <v>1.3791252608860638</v>
      </c>
      <c r="N33" s="87">
        <f t="shared" si="1"/>
        <v>1.5721202791790898</v>
      </c>
      <c r="O33" s="92"/>
    </row>
    <row r="34" spans="2:15" ht="17.25" customHeight="1" x14ac:dyDescent="0.2">
      <c r="B34" s="15" t="s">
        <v>29</v>
      </c>
      <c r="C34" s="16">
        <v>54.8</v>
      </c>
      <c r="D34" s="17">
        <v>387.2</v>
      </c>
      <c r="E34" s="17">
        <v>387</v>
      </c>
      <c r="F34" s="18">
        <v>1.9</v>
      </c>
      <c r="H34" s="88">
        <v>43.069803063457329</v>
      </c>
      <c r="I34" s="89">
        <v>273.70634573304159</v>
      </c>
      <c r="J34" s="89">
        <v>245.18862144420132</v>
      </c>
      <c r="K34" s="90">
        <v>761.66666666666663</v>
      </c>
      <c r="M34" s="91">
        <f t="shared" si="1"/>
        <v>1.4146548154117478</v>
      </c>
      <c r="N34" s="87">
        <f t="shared" si="1"/>
        <v>1.578376670664839</v>
      </c>
      <c r="O34" s="43"/>
    </row>
    <row r="35" spans="2:15" ht="17.25" customHeight="1" x14ac:dyDescent="0.2">
      <c r="B35" s="15" t="s">
        <v>30</v>
      </c>
      <c r="C35" s="16" t="s">
        <v>78</v>
      </c>
      <c r="D35" s="17" t="s">
        <v>78</v>
      </c>
      <c r="E35" s="17" t="s">
        <v>78</v>
      </c>
      <c r="F35" s="18">
        <v>0</v>
      </c>
      <c r="H35" s="88">
        <v>41.641256090958308</v>
      </c>
      <c r="I35" s="89">
        <v>276.84358419057929</v>
      </c>
      <c r="J35" s="89">
        <v>248.52631293990257</v>
      </c>
      <c r="K35" s="90">
        <v>615.66666666666663</v>
      </c>
      <c r="M35" s="91" t="s">
        <v>148</v>
      </c>
      <c r="N35" s="87" t="s">
        <v>78</v>
      </c>
      <c r="O35" s="92"/>
    </row>
    <row r="36" spans="2:15" ht="17.25" customHeight="1" x14ac:dyDescent="0.2">
      <c r="B36" s="15" t="s">
        <v>31</v>
      </c>
      <c r="C36" s="16">
        <v>62.8</v>
      </c>
      <c r="D36" s="17">
        <v>235.6</v>
      </c>
      <c r="E36" s="17">
        <v>235.6</v>
      </c>
      <c r="F36" s="18" t="s">
        <v>137</v>
      </c>
      <c r="H36" s="88">
        <v>45.394814814814815</v>
      </c>
      <c r="I36" s="89">
        <v>287.44888888888886</v>
      </c>
      <c r="J36" s="89">
        <v>258.0311111111111</v>
      </c>
      <c r="K36" s="90">
        <v>90</v>
      </c>
      <c r="M36" s="91">
        <f>D36/I36</f>
        <v>0.81962397179788493</v>
      </c>
      <c r="N36" s="87">
        <f>E36/J36</f>
        <v>0.91306819160480224</v>
      </c>
      <c r="O36" s="92"/>
    </row>
    <row r="37" spans="2:15" ht="17.25" customHeight="1" x14ac:dyDescent="0.2">
      <c r="B37" s="15" t="s">
        <v>32</v>
      </c>
      <c r="C37" s="16" t="s">
        <v>78</v>
      </c>
      <c r="D37" s="17" t="s">
        <v>78</v>
      </c>
      <c r="E37" s="17" t="s">
        <v>78</v>
      </c>
      <c r="F37" s="18">
        <v>0</v>
      </c>
      <c r="H37" s="88">
        <v>45.194842406876788</v>
      </c>
      <c r="I37" s="89">
        <v>247.4724928366762</v>
      </c>
      <c r="J37" s="89">
        <v>223.64126074498569</v>
      </c>
      <c r="K37" s="90">
        <v>116.33333333333333</v>
      </c>
      <c r="M37" s="91" t="s">
        <v>78</v>
      </c>
      <c r="N37" s="87" t="s">
        <v>78</v>
      </c>
      <c r="O37" s="43"/>
    </row>
    <row r="38" spans="2:15" ht="17.25" customHeight="1" x14ac:dyDescent="0.2">
      <c r="B38" s="15" t="s">
        <v>33</v>
      </c>
      <c r="C38" s="16" t="s">
        <v>78</v>
      </c>
      <c r="D38" s="17" t="s">
        <v>78</v>
      </c>
      <c r="E38" s="17" t="s">
        <v>78</v>
      </c>
      <c r="F38" s="18">
        <v>0</v>
      </c>
      <c r="H38" s="88">
        <v>46.457107843137258</v>
      </c>
      <c r="I38" s="89">
        <v>215.26642156862744</v>
      </c>
      <c r="J38" s="89">
        <v>199.79142156862744</v>
      </c>
      <c r="K38" s="90">
        <v>136</v>
      </c>
      <c r="M38" s="91" t="s">
        <v>78</v>
      </c>
      <c r="N38" s="87" t="s">
        <v>78</v>
      </c>
      <c r="O38" s="92"/>
    </row>
    <row r="39" spans="2:15" ht="17.25" customHeight="1" x14ac:dyDescent="0.2">
      <c r="B39" s="15" t="s">
        <v>34</v>
      </c>
      <c r="C39" s="16" t="s">
        <v>78</v>
      </c>
      <c r="D39" s="17" t="s">
        <v>78</v>
      </c>
      <c r="E39" s="17" t="s">
        <v>78</v>
      </c>
      <c r="F39" s="18">
        <v>0</v>
      </c>
      <c r="H39" s="88">
        <v>45.086486486486493</v>
      </c>
      <c r="I39" s="89">
        <v>222.73716216216218</v>
      </c>
      <c r="J39" s="89">
        <v>206.49121621621623</v>
      </c>
      <c r="K39" s="90">
        <v>148</v>
      </c>
      <c r="M39" s="91" t="s">
        <v>78</v>
      </c>
      <c r="N39" s="87" t="s">
        <v>78</v>
      </c>
      <c r="O39" s="43"/>
    </row>
    <row r="40" spans="2:15" ht="17.25" customHeight="1" x14ac:dyDescent="0.2">
      <c r="B40" s="15" t="s">
        <v>35</v>
      </c>
      <c r="C40" s="16" t="s">
        <v>78</v>
      </c>
      <c r="D40" s="17" t="s">
        <v>78</v>
      </c>
      <c r="E40" s="17" t="s">
        <v>78</v>
      </c>
      <c r="F40" s="18">
        <v>0</v>
      </c>
      <c r="H40" s="88">
        <v>43.932185628742516</v>
      </c>
      <c r="I40" s="89">
        <v>243.663622754491</v>
      </c>
      <c r="J40" s="89">
        <v>222.55359281437129</v>
      </c>
      <c r="K40" s="90">
        <v>222.66666666666666</v>
      </c>
      <c r="M40" s="91" t="s">
        <v>78</v>
      </c>
      <c r="N40" s="87" t="s">
        <v>78</v>
      </c>
      <c r="O40" s="43"/>
    </row>
    <row r="41" spans="2:15" ht="17.25" customHeight="1" x14ac:dyDescent="0.2">
      <c r="B41" s="15" t="s">
        <v>36</v>
      </c>
      <c r="C41" s="16" t="s">
        <v>78</v>
      </c>
      <c r="D41" s="17" t="s">
        <v>78</v>
      </c>
      <c r="E41" s="17" t="s">
        <v>78</v>
      </c>
      <c r="F41" s="18">
        <v>0</v>
      </c>
      <c r="H41" s="88">
        <v>47.491721132897602</v>
      </c>
      <c r="I41" s="89">
        <v>241.94400871459692</v>
      </c>
      <c r="J41" s="89">
        <v>219.55490196078432</v>
      </c>
      <c r="K41" s="90">
        <v>306</v>
      </c>
      <c r="M41" s="91" t="s">
        <v>78</v>
      </c>
      <c r="N41" s="87" t="s">
        <v>78</v>
      </c>
      <c r="O41" s="43"/>
    </row>
    <row r="42" spans="2:15" ht="17.25" customHeight="1" x14ac:dyDescent="0.2">
      <c r="B42" s="15" t="s">
        <v>37</v>
      </c>
      <c r="C42" s="16" t="s">
        <v>78</v>
      </c>
      <c r="D42" s="17" t="s">
        <v>78</v>
      </c>
      <c r="E42" s="17" t="s">
        <v>78</v>
      </c>
      <c r="F42" s="18">
        <v>0</v>
      </c>
      <c r="H42" s="88">
        <v>44.422193548387099</v>
      </c>
      <c r="I42" s="89">
        <v>212.77070967741938</v>
      </c>
      <c r="J42" s="89">
        <v>198.10593548387098</v>
      </c>
      <c r="K42" s="90">
        <v>258.33333333333331</v>
      </c>
      <c r="M42" s="91" t="s">
        <v>78</v>
      </c>
      <c r="N42" s="87" t="s">
        <v>78</v>
      </c>
      <c r="O42" s="92"/>
    </row>
    <row r="43" spans="2:15" ht="17.25" customHeight="1" x14ac:dyDescent="0.2">
      <c r="B43" s="15" t="s">
        <v>38</v>
      </c>
      <c r="C43" s="16" t="s">
        <v>101</v>
      </c>
      <c r="D43" s="17" t="s">
        <v>101</v>
      </c>
      <c r="E43" s="17" t="s">
        <v>101</v>
      </c>
      <c r="F43" s="18" t="s">
        <v>101</v>
      </c>
      <c r="H43" s="88">
        <v>46.323410404624276</v>
      </c>
      <c r="I43" s="89">
        <v>228.60722543352603</v>
      </c>
      <c r="J43" s="89">
        <v>219.44306358381505</v>
      </c>
      <c r="K43" s="90">
        <v>115.33333333333333</v>
      </c>
      <c r="M43" s="91" t="s">
        <v>141</v>
      </c>
      <c r="N43" s="87" t="s">
        <v>141</v>
      </c>
      <c r="O43" s="92"/>
    </row>
    <row r="44" spans="2:15" ht="17.25" customHeight="1" x14ac:dyDescent="0.2">
      <c r="B44" s="15" t="s">
        <v>39</v>
      </c>
      <c r="C44" s="16" t="s">
        <v>78</v>
      </c>
      <c r="D44" s="17" t="s">
        <v>78</v>
      </c>
      <c r="E44" s="17" t="s">
        <v>78</v>
      </c>
      <c r="F44" s="18">
        <v>0</v>
      </c>
      <c r="H44" s="88">
        <v>43.845783132530116</v>
      </c>
      <c r="I44" s="89">
        <v>242.54216867469879</v>
      </c>
      <c r="J44" s="89">
        <v>223.74698795180723</v>
      </c>
      <c r="K44" s="90">
        <v>166</v>
      </c>
      <c r="M44" s="91" t="s">
        <v>78</v>
      </c>
      <c r="N44" s="87" t="s">
        <v>78</v>
      </c>
      <c r="O44" s="92"/>
    </row>
    <row r="45" spans="2:15" ht="17.25" customHeight="1" x14ac:dyDescent="0.2">
      <c r="B45" s="15" t="s">
        <v>40</v>
      </c>
      <c r="C45" s="16">
        <v>54.3</v>
      </c>
      <c r="D45" s="17">
        <v>366.8</v>
      </c>
      <c r="E45" s="17">
        <v>366.3</v>
      </c>
      <c r="F45" s="18">
        <v>1.5</v>
      </c>
      <c r="H45" s="88">
        <v>46.053242835595775</v>
      </c>
      <c r="I45" s="89">
        <v>217.79095022624435</v>
      </c>
      <c r="J45" s="89">
        <v>201.42458521870287</v>
      </c>
      <c r="K45" s="90">
        <v>221</v>
      </c>
      <c r="M45" s="91">
        <f>D45/I45</f>
        <v>1.6841838451917444</v>
      </c>
      <c r="N45" s="87">
        <f>E45/J45</f>
        <v>1.8185466267798374</v>
      </c>
      <c r="O45" s="43"/>
    </row>
    <row r="46" spans="2:15" ht="17.25" customHeight="1" x14ac:dyDescent="0.2">
      <c r="B46" s="15" t="s">
        <v>41</v>
      </c>
      <c r="C46" s="16" t="s">
        <v>78</v>
      </c>
      <c r="D46" s="17" t="s">
        <v>78</v>
      </c>
      <c r="E46" s="17" t="s">
        <v>78</v>
      </c>
      <c r="F46" s="18">
        <v>0</v>
      </c>
      <c r="H46" s="88">
        <v>47.102094240837694</v>
      </c>
      <c r="I46" s="89">
        <v>223.54554973821988</v>
      </c>
      <c r="J46" s="89">
        <v>203.72617801047119</v>
      </c>
      <c r="K46" s="90">
        <v>127.33333333333333</v>
      </c>
      <c r="M46" s="91" t="s">
        <v>78</v>
      </c>
      <c r="N46" s="87" t="s">
        <v>78</v>
      </c>
      <c r="O46" s="43"/>
    </row>
    <row r="47" spans="2:15" ht="17.25" customHeight="1" x14ac:dyDescent="0.2">
      <c r="B47" s="15" t="s">
        <v>42</v>
      </c>
      <c r="C47" s="16" t="s">
        <v>78</v>
      </c>
      <c r="D47" s="17" t="s">
        <v>78</v>
      </c>
      <c r="E47" s="17" t="s">
        <v>78</v>
      </c>
      <c r="F47" s="18">
        <v>0</v>
      </c>
      <c r="H47" s="88">
        <v>43.273254799301924</v>
      </c>
      <c r="I47" s="89">
        <v>236.09720767888308</v>
      </c>
      <c r="J47" s="89">
        <v>214.9855584642234</v>
      </c>
      <c r="K47" s="90">
        <v>764</v>
      </c>
      <c r="M47" s="91" t="s">
        <v>120</v>
      </c>
      <c r="N47" s="87" t="s">
        <v>120</v>
      </c>
      <c r="O47" s="43"/>
    </row>
    <row r="48" spans="2:15" ht="17.25" customHeight="1" x14ac:dyDescent="0.2">
      <c r="B48" s="15" t="s">
        <v>43</v>
      </c>
      <c r="C48" s="16">
        <v>49.4</v>
      </c>
      <c r="D48" s="17">
        <v>351.7</v>
      </c>
      <c r="E48" s="17">
        <v>351.7</v>
      </c>
      <c r="F48" s="18" t="s">
        <v>137</v>
      </c>
      <c r="H48" s="88">
        <v>40.340643863179075</v>
      </c>
      <c r="I48" s="89">
        <v>216.85070422535208</v>
      </c>
      <c r="J48" s="89">
        <v>200.55955734406436</v>
      </c>
      <c r="K48" s="90">
        <v>165.66666666666666</v>
      </c>
      <c r="M48" s="91">
        <f>D48/I48</f>
        <v>1.6218531604790734</v>
      </c>
      <c r="N48" s="87">
        <f>E48/J48</f>
        <v>1.7535938185017574</v>
      </c>
      <c r="O48" s="43"/>
    </row>
    <row r="49" spans="2:15" ht="17.25" customHeight="1" x14ac:dyDescent="0.2">
      <c r="B49" s="15" t="s">
        <v>44</v>
      </c>
      <c r="C49" s="16" t="s">
        <v>78</v>
      </c>
      <c r="D49" s="17" t="s">
        <v>78</v>
      </c>
      <c r="E49" s="17" t="s">
        <v>78</v>
      </c>
      <c r="F49" s="18">
        <v>0</v>
      </c>
      <c r="H49" s="88">
        <v>45.898146431881379</v>
      </c>
      <c r="I49" s="89">
        <v>213.23883225208527</v>
      </c>
      <c r="J49" s="89">
        <v>197.35440222428176</v>
      </c>
      <c r="K49" s="90">
        <v>359.66666666666669</v>
      </c>
      <c r="M49" s="91" t="s">
        <v>78</v>
      </c>
      <c r="N49" s="87" t="s">
        <v>78</v>
      </c>
      <c r="O49" s="43"/>
    </row>
    <row r="50" spans="2:15" ht="17.25" customHeight="1" x14ac:dyDescent="0.2">
      <c r="B50" s="15" t="s">
        <v>45</v>
      </c>
      <c r="C50" s="16">
        <v>52.4</v>
      </c>
      <c r="D50" s="17">
        <v>346.2</v>
      </c>
      <c r="E50" s="17">
        <v>346.2</v>
      </c>
      <c r="F50" s="18" t="s">
        <v>137</v>
      </c>
      <c r="H50" s="88">
        <v>46.89621166566446</v>
      </c>
      <c r="I50" s="89">
        <v>215.240288634997</v>
      </c>
      <c r="J50" s="89">
        <v>197.07534576067349</v>
      </c>
      <c r="K50" s="90">
        <v>554.33333333333337</v>
      </c>
      <c r="M50" s="91">
        <f>D50/I50</f>
        <v>1.6084349365795712</v>
      </c>
      <c r="N50" s="87">
        <f>E50/J50</f>
        <v>1.7566885328234925</v>
      </c>
      <c r="O50" s="43"/>
    </row>
    <row r="51" spans="2:15" ht="17.25" customHeight="1" x14ac:dyDescent="0.2">
      <c r="B51" s="15" t="s">
        <v>46</v>
      </c>
      <c r="C51" s="16">
        <v>56.5</v>
      </c>
      <c r="D51" s="17">
        <v>360.5</v>
      </c>
      <c r="E51" s="17">
        <v>359.4</v>
      </c>
      <c r="F51" s="18">
        <v>1.1000000000000001</v>
      </c>
      <c r="H51" s="88">
        <v>44.485388994307392</v>
      </c>
      <c r="I51" s="89">
        <v>220.07931688804558</v>
      </c>
      <c r="J51" s="89">
        <v>204.30417457305506</v>
      </c>
      <c r="K51" s="90">
        <v>175.66666666666666</v>
      </c>
      <c r="M51" s="91">
        <f>D51/I51</f>
        <v>1.6380457968405384</v>
      </c>
      <c r="N51" s="87">
        <f>E51/J51</f>
        <v>1.7591417343823572</v>
      </c>
      <c r="O51" s="43"/>
    </row>
    <row r="52" spans="2:15" ht="17.25" customHeight="1" x14ac:dyDescent="0.2">
      <c r="B52" s="15" t="s">
        <v>49</v>
      </c>
      <c r="C52" s="16" t="s">
        <v>78</v>
      </c>
      <c r="D52" s="17" t="s">
        <v>78</v>
      </c>
      <c r="E52" s="17" t="s">
        <v>78</v>
      </c>
      <c r="F52" s="18">
        <v>0</v>
      </c>
      <c r="H52" s="88">
        <v>45.778260869565223</v>
      </c>
      <c r="I52" s="89">
        <v>206.57826086956521</v>
      </c>
      <c r="J52" s="89">
        <v>192.34157608695651</v>
      </c>
      <c r="K52" s="90">
        <v>245.33333333333334</v>
      </c>
      <c r="M52" s="91" t="s">
        <v>78</v>
      </c>
      <c r="N52" s="87" t="s">
        <v>78</v>
      </c>
      <c r="O52" s="43"/>
    </row>
    <row r="53" spans="2:15" ht="17.25" customHeight="1" x14ac:dyDescent="0.2">
      <c r="B53" s="15" t="s">
        <v>47</v>
      </c>
      <c r="C53" s="16" t="s">
        <v>78</v>
      </c>
      <c r="D53" s="17" t="s">
        <v>78</v>
      </c>
      <c r="E53" s="17" t="s">
        <v>78</v>
      </c>
      <c r="F53" s="18">
        <v>0</v>
      </c>
      <c r="H53" s="88">
        <v>43.505369127516779</v>
      </c>
      <c r="I53" s="89">
        <v>209.42740492170026</v>
      </c>
      <c r="J53" s="89">
        <v>191.86666666666667</v>
      </c>
      <c r="K53" s="90">
        <v>298</v>
      </c>
      <c r="M53" s="91" t="s">
        <v>78</v>
      </c>
      <c r="N53" s="87" t="s">
        <v>78</v>
      </c>
      <c r="O53" s="92"/>
    </row>
    <row r="54" spans="2:15" ht="17.25" customHeight="1" thickBot="1" x14ac:dyDescent="0.25">
      <c r="B54" s="24" t="s">
        <v>48</v>
      </c>
      <c r="C54" s="25">
        <v>53.5</v>
      </c>
      <c r="D54" s="26">
        <v>373</v>
      </c>
      <c r="E54" s="26">
        <v>373</v>
      </c>
      <c r="F54" s="27">
        <v>0.5</v>
      </c>
      <c r="H54" s="93">
        <v>44.152314814814815</v>
      </c>
      <c r="I54" s="94">
        <v>206.57175925925927</v>
      </c>
      <c r="J54" s="94">
        <v>190.52696759259263</v>
      </c>
      <c r="K54" s="95">
        <v>288</v>
      </c>
      <c r="M54" s="96">
        <f>D54/I54</f>
        <v>1.8056679254585999</v>
      </c>
      <c r="N54" s="97">
        <f>E54/J54</f>
        <v>1.9577281091125791</v>
      </c>
      <c r="O54" s="43"/>
    </row>
    <row r="55" spans="2:15" ht="16.899999999999999" customHeight="1" thickTop="1" x14ac:dyDescent="0.2">
      <c r="B55" s="253" t="s">
        <v>1</v>
      </c>
      <c r="C55" s="257">
        <v>55.7</v>
      </c>
      <c r="D55" s="259">
        <v>355.6</v>
      </c>
      <c r="E55" s="259">
        <v>355</v>
      </c>
      <c r="F55" s="255">
        <v>19.8</v>
      </c>
      <c r="H55" s="100">
        <v>43.658106446180916</v>
      </c>
      <c r="I55" s="98">
        <v>253.3645791156604</v>
      </c>
      <c r="J55" s="101">
        <v>230.16893270013054</v>
      </c>
      <c r="K55" s="99">
        <v>17617.666666666668</v>
      </c>
      <c r="M55" s="102">
        <f>D55/I55</f>
        <v>1.4035111034114574</v>
      </c>
      <c r="N55" s="103">
        <f>E55/J55</f>
        <v>1.5423454235785257</v>
      </c>
      <c r="O55" s="43"/>
    </row>
    <row r="56" spans="2:15" ht="16.899999999999999" customHeight="1" thickBot="1" x14ac:dyDescent="0.25">
      <c r="B56" s="254"/>
      <c r="C56" s="258"/>
      <c r="D56" s="260"/>
      <c r="E56" s="260"/>
      <c r="F56" s="256"/>
      <c r="H56" s="202">
        <v>43.54657280310721</v>
      </c>
      <c r="I56" s="203">
        <v>256.50524341263184</v>
      </c>
      <c r="J56" s="204">
        <v>231.96150417089638</v>
      </c>
      <c r="K56" s="201">
        <v>7552.333333333333</v>
      </c>
      <c r="M56" s="104">
        <f>D55/I56</f>
        <v>1.3863264363292473</v>
      </c>
      <c r="N56" s="105">
        <f>E55/J56</f>
        <v>1.5304263578945223</v>
      </c>
      <c r="O56" s="43"/>
    </row>
    <row r="57" spans="2:15" ht="15" customHeight="1" thickBot="1" x14ac:dyDescent="0.25">
      <c r="B57" s="39"/>
      <c r="C57" s="40"/>
      <c r="D57" s="42"/>
      <c r="E57" s="42"/>
      <c r="F57" s="28"/>
      <c r="H57" s="106"/>
      <c r="I57" s="106"/>
      <c r="J57" s="106"/>
      <c r="K57" s="107"/>
      <c r="M57" s="43"/>
      <c r="N57" s="43"/>
      <c r="O57" s="43"/>
    </row>
    <row r="58" spans="2:15" ht="23.25" customHeight="1" thickBot="1" x14ac:dyDescent="0.25">
      <c r="B58" s="196" t="s">
        <v>74</v>
      </c>
      <c r="C58" s="197">
        <v>50.6</v>
      </c>
      <c r="D58" s="198">
        <v>349.1</v>
      </c>
      <c r="E58" s="198">
        <v>348.7</v>
      </c>
      <c r="F58" s="65">
        <v>1207.0999999999999</v>
      </c>
      <c r="G58" s="108"/>
      <c r="H58" s="67">
        <v>43.658106446180916</v>
      </c>
      <c r="I58" s="68">
        <v>253.3645791156604</v>
      </c>
      <c r="J58" s="68">
        <v>230.16893270013054</v>
      </c>
      <c r="K58" s="65">
        <v>17617.666666666668</v>
      </c>
      <c r="L58" s="115"/>
      <c r="M58" s="70">
        <f>D58/I58</f>
        <v>1.3778563728935314</v>
      </c>
      <c r="N58" s="71">
        <f>E58/J58</f>
        <v>1.5149742231037517</v>
      </c>
      <c r="O58" s="116"/>
    </row>
    <row r="59" spans="2:15" s="1" customFormat="1" ht="19.5" customHeight="1" x14ac:dyDescent="0.2">
      <c r="B59" s="44"/>
      <c r="C59" s="40"/>
      <c r="D59" s="46"/>
      <c r="E59" s="239" t="str">
        <f>'都道府県（清掃）'!E58:F58</f>
        <v>「令和２年地方公務員給与実態調査」より</v>
      </c>
      <c r="F59" s="239"/>
      <c r="G59" s="46"/>
      <c r="H59" s="240" t="str">
        <f>'都道府県（清掃）'!H58:K58</f>
        <v>「賃金構造基本統計調査」（平成２９、３０年、３１年の３ヶ年平均）による</v>
      </c>
      <c r="I59" s="241"/>
      <c r="J59" s="241"/>
      <c r="K59" s="241"/>
      <c r="M59" s="47"/>
      <c r="N59" s="47"/>
      <c r="O59" s="46"/>
    </row>
    <row r="60" spans="2:15" ht="9" customHeight="1" x14ac:dyDescent="0.2">
      <c r="B60" s="73"/>
      <c r="C60" s="74"/>
      <c r="H60" s="117"/>
    </row>
    <row r="61" spans="2:15" x14ac:dyDescent="0.2">
      <c r="B61" s="75" t="s">
        <v>104</v>
      </c>
      <c r="C61" s="74"/>
      <c r="H61" s="118"/>
      <c r="I61" s="118"/>
      <c r="J61" s="118"/>
      <c r="K61" s="118"/>
    </row>
    <row r="62" spans="2:15" x14ac:dyDescent="0.2">
      <c r="B62" s="75" t="s">
        <v>132</v>
      </c>
    </row>
    <row r="63" spans="2:15" ht="11.25" customHeight="1" x14ac:dyDescent="0.2">
      <c r="B63" s="75" t="s">
        <v>136</v>
      </c>
    </row>
    <row r="64" spans="2:15" x14ac:dyDescent="0.2">
      <c r="B64" s="3" t="s">
        <v>113</v>
      </c>
    </row>
    <row r="65" spans="2:15" ht="11.25" customHeight="1" x14ac:dyDescent="0.2">
      <c r="B65" s="3" t="s">
        <v>114</v>
      </c>
    </row>
    <row r="66" spans="2:15" ht="11.25" customHeight="1" x14ac:dyDescent="0.2">
      <c r="B66" s="3" t="s">
        <v>115</v>
      </c>
    </row>
    <row r="67" spans="2:15" x14ac:dyDescent="0.2">
      <c r="B67" s="3" t="s">
        <v>116</v>
      </c>
    </row>
    <row r="68" spans="2:15" s="1" customFormat="1" x14ac:dyDescent="0.2">
      <c r="B68" s="1" t="s">
        <v>117</v>
      </c>
      <c r="D68" s="46"/>
      <c r="E68" s="46"/>
      <c r="F68" s="46"/>
      <c r="G68" s="46"/>
      <c r="H68" s="46"/>
      <c r="I68" s="46"/>
      <c r="J68" s="46"/>
      <c r="K68" s="46"/>
      <c r="M68" s="46"/>
      <c r="N68" s="46"/>
      <c r="O68" s="46"/>
    </row>
    <row r="69" spans="2:15" s="1" customFormat="1" x14ac:dyDescent="0.2">
      <c r="B69" s="1" t="s">
        <v>118</v>
      </c>
      <c r="D69" s="46"/>
      <c r="E69" s="46"/>
      <c r="F69" s="46"/>
      <c r="G69" s="46"/>
      <c r="H69" s="46"/>
      <c r="I69" s="46"/>
      <c r="J69" s="46"/>
      <c r="K69" s="46"/>
      <c r="M69" s="46"/>
      <c r="N69" s="46"/>
      <c r="O69" s="46"/>
    </row>
    <row r="70" spans="2:15" s="1" customFormat="1" x14ac:dyDescent="0.2">
      <c r="B70" s="1" t="s">
        <v>127</v>
      </c>
      <c r="D70" s="46"/>
      <c r="E70" s="46"/>
      <c r="F70" s="46"/>
      <c r="G70" s="46"/>
      <c r="H70" s="46"/>
      <c r="I70" s="46"/>
      <c r="J70" s="46"/>
      <c r="K70" s="46"/>
      <c r="M70" s="46"/>
      <c r="N70" s="46"/>
      <c r="O70" s="46"/>
    </row>
    <row r="71" spans="2:15" s="1" customFormat="1" ht="18" customHeight="1" x14ac:dyDescent="0.2">
      <c r="B71" s="78" t="s">
        <v>109</v>
      </c>
      <c r="D71" s="46"/>
      <c r="E71" s="46"/>
      <c r="F71" s="46"/>
      <c r="G71" s="46"/>
      <c r="H71" s="46"/>
      <c r="I71" s="46"/>
      <c r="J71" s="46"/>
      <c r="K71" s="46"/>
      <c r="M71" s="46"/>
      <c r="N71" s="46"/>
      <c r="O71" s="46"/>
    </row>
    <row r="73" spans="2:15" x14ac:dyDescent="0.2">
      <c r="B73" s="75"/>
    </row>
    <row r="87" spans="7:11" x14ac:dyDescent="0.2">
      <c r="G87" s="1"/>
      <c r="H87" s="119"/>
      <c r="I87" s="76"/>
      <c r="J87" s="76"/>
      <c r="K87" s="76"/>
    </row>
    <row r="88" spans="7:11" x14ac:dyDescent="0.2">
      <c r="G88" s="1"/>
      <c r="H88" s="119"/>
      <c r="I88" s="76"/>
      <c r="J88" s="76"/>
      <c r="K88" s="76"/>
    </row>
    <row r="89" spans="7:11" x14ac:dyDescent="0.2">
      <c r="G89" s="1"/>
      <c r="H89" s="119"/>
      <c r="I89" s="76"/>
      <c r="J89" s="76"/>
      <c r="K89" s="76"/>
    </row>
    <row r="90" spans="7:11" x14ac:dyDescent="0.2">
      <c r="G90" s="1"/>
      <c r="H90" s="119"/>
      <c r="I90" s="76"/>
      <c r="J90" s="76"/>
      <c r="K90" s="76"/>
    </row>
    <row r="91" spans="7:11" x14ac:dyDescent="0.2">
      <c r="G91" s="1"/>
      <c r="H91" s="119"/>
      <c r="I91" s="76"/>
      <c r="J91" s="76"/>
      <c r="K91" s="76"/>
    </row>
    <row r="92" spans="7:11" x14ac:dyDescent="0.2">
      <c r="G92" s="1"/>
      <c r="H92" s="119"/>
      <c r="I92" s="76"/>
      <c r="J92" s="76"/>
      <c r="K92" s="76"/>
    </row>
    <row r="93" spans="7:11" x14ac:dyDescent="0.2">
      <c r="G93" s="1"/>
      <c r="H93" s="119"/>
      <c r="I93" s="76"/>
      <c r="J93" s="76"/>
      <c r="K93" s="76"/>
    </row>
    <row r="94" spans="7:11" x14ac:dyDescent="0.2">
      <c r="G94" s="1"/>
      <c r="H94" s="119"/>
      <c r="I94" s="76"/>
      <c r="J94" s="76"/>
      <c r="K94" s="76"/>
    </row>
    <row r="95" spans="7:11" x14ac:dyDescent="0.2">
      <c r="G95" s="1"/>
      <c r="H95" s="119"/>
      <c r="I95" s="76"/>
      <c r="J95" s="76"/>
      <c r="K95" s="76"/>
    </row>
  </sheetData>
  <mergeCells count="13">
    <mergeCell ref="M5:M7"/>
    <mergeCell ref="N5:N7"/>
    <mergeCell ref="H59:K59"/>
    <mergeCell ref="B4:C4"/>
    <mergeCell ref="H5:K5"/>
    <mergeCell ref="C5:F5"/>
    <mergeCell ref="E59:F59"/>
    <mergeCell ref="B5:B6"/>
    <mergeCell ref="B55:B56"/>
    <mergeCell ref="F55:F56"/>
    <mergeCell ref="C55:C56"/>
    <mergeCell ref="D55:D56"/>
    <mergeCell ref="E55:E56"/>
  </mergeCells>
  <phoneticPr fontId="3"/>
  <printOptions horizontalCentered="1" verticalCentered="1"/>
  <pageMargins left="0.78740157480314965" right="0.78740157480314965" top="0.31" bottom="0.28999999999999998" header="0.27559055118110237" footer="0.23622047244094491"/>
  <pageSetup paperSize="9" scale="4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2"/>
  <sheetViews>
    <sheetView view="pageBreakPreview" topLeftCell="A3" zoomScaleNormal="100" zoomScaleSheetLayoutView="100" workbookViewId="0">
      <pane xSplit="2" ySplit="5" topLeftCell="C8" activePane="bottomRight" state="frozen"/>
      <selection activeCell="I32" sqref="I32"/>
      <selection pane="topRight" activeCell="I32" sqref="I32"/>
      <selection pane="bottomLeft" activeCell="I32" sqref="I32"/>
      <selection pane="bottomRight" activeCell="E60" sqref="E60"/>
    </sheetView>
  </sheetViews>
  <sheetFormatPr defaultColWidth="9.33203125" defaultRowHeight="13" x14ac:dyDescent="0.2"/>
  <cols>
    <col min="1" max="1" width="2.77734375" style="1" customWidth="1"/>
    <col min="2" max="2" width="19.109375" style="1" customWidth="1"/>
    <col min="3" max="3" width="14.109375" style="1" customWidth="1"/>
    <col min="4" max="4" width="20.77734375" style="46" customWidth="1"/>
    <col min="5" max="5" width="26.109375" style="46" customWidth="1"/>
    <col min="6" max="6" width="20.77734375" style="46" customWidth="1"/>
    <col min="7" max="7" width="5.77734375" style="1" customWidth="1"/>
    <col min="8" max="8" width="14.109375" style="76" customWidth="1"/>
    <col min="9" max="9" width="20.77734375" style="76" customWidth="1"/>
    <col min="10" max="10" width="26.109375" style="76" customWidth="1"/>
    <col min="11" max="11" width="20.77734375" style="76" customWidth="1"/>
    <col min="12" max="12" width="5.77734375" style="1" customWidth="1"/>
    <col min="13" max="14" width="14.77734375" style="46" customWidth="1"/>
    <col min="15" max="15" width="2.77734375" style="46" customWidth="1"/>
    <col min="16" max="16384" width="9.33203125" style="1"/>
  </cols>
  <sheetData>
    <row r="1" spans="2:15" x14ac:dyDescent="0.2">
      <c r="H1" s="1"/>
      <c r="I1" s="1"/>
      <c r="J1" s="1"/>
      <c r="K1" s="1"/>
    </row>
    <row r="2" spans="2:15" x14ac:dyDescent="0.2">
      <c r="H2" s="1"/>
      <c r="I2" s="1"/>
      <c r="J2" s="1"/>
      <c r="K2" s="1"/>
    </row>
    <row r="3" spans="2:15" ht="27" customHeight="1" x14ac:dyDescent="0.2">
      <c r="B3" s="45" t="s">
        <v>76</v>
      </c>
      <c r="C3" s="45"/>
    </row>
    <row r="4" spans="2:15" ht="27" customHeight="1" thickBot="1" x14ac:dyDescent="0.25">
      <c r="B4" s="261" t="s">
        <v>93</v>
      </c>
      <c r="C4" s="261"/>
      <c r="E4" s="140"/>
      <c r="F4" s="52" t="s">
        <v>69</v>
      </c>
      <c r="H4" s="50"/>
      <c r="I4" s="51"/>
      <c r="J4" s="51"/>
      <c r="K4" s="52" t="s">
        <v>70</v>
      </c>
    </row>
    <row r="5" spans="2:15" ht="24" customHeight="1" x14ac:dyDescent="0.2">
      <c r="B5" s="215"/>
      <c r="C5" s="230" t="s">
        <v>90</v>
      </c>
      <c r="D5" s="219"/>
      <c r="E5" s="219"/>
      <c r="F5" s="220"/>
      <c r="H5" s="262" t="s">
        <v>90</v>
      </c>
      <c r="I5" s="219"/>
      <c r="J5" s="219"/>
      <c r="K5" s="220"/>
      <c r="M5" s="227" t="s">
        <v>88</v>
      </c>
      <c r="N5" s="233" t="s">
        <v>89</v>
      </c>
      <c r="O5" s="54"/>
    </row>
    <row r="6" spans="2:15" ht="29.25" customHeight="1" x14ac:dyDescent="0.2">
      <c r="B6" s="216"/>
      <c r="C6" s="55" t="s">
        <v>2</v>
      </c>
      <c r="D6" s="56" t="s">
        <v>59</v>
      </c>
      <c r="E6" s="57" t="s">
        <v>60</v>
      </c>
      <c r="F6" s="58" t="s">
        <v>77</v>
      </c>
      <c r="H6" s="55" t="s">
        <v>2</v>
      </c>
      <c r="I6" s="56" t="s">
        <v>59</v>
      </c>
      <c r="J6" s="57" t="s">
        <v>67</v>
      </c>
      <c r="K6" s="58" t="s">
        <v>68</v>
      </c>
      <c r="M6" s="228"/>
      <c r="N6" s="234"/>
      <c r="O6" s="2"/>
    </row>
    <row r="7" spans="2:15" ht="13.5" customHeight="1" thickBot="1" x14ac:dyDescent="0.25">
      <c r="B7" s="59"/>
      <c r="C7" s="60"/>
      <c r="D7" s="61" t="s">
        <v>81</v>
      </c>
      <c r="E7" s="62" t="s">
        <v>82</v>
      </c>
      <c r="F7" s="63"/>
      <c r="H7" s="120"/>
      <c r="I7" s="121" t="s">
        <v>83</v>
      </c>
      <c r="J7" s="122" t="s">
        <v>84</v>
      </c>
      <c r="K7" s="123"/>
      <c r="M7" s="229"/>
      <c r="N7" s="235"/>
      <c r="O7" s="2"/>
    </row>
    <row r="8" spans="2:15" ht="17.25" customHeight="1" x14ac:dyDescent="0.2">
      <c r="B8" s="7" t="s">
        <v>3</v>
      </c>
      <c r="C8" s="124">
        <v>56.8</v>
      </c>
      <c r="D8" s="17">
        <v>327.39999999999998</v>
      </c>
      <c r="E8" s="17">
        <v>326</v>
      </c>
      <c r="F8" s="18">
        <v>7.7</v>
      </c>
      <c r="H8" s="269">
        <v>55.9</v>
      </c>
      <c r="I8" s="263">
        <v>207.9</v>
      </c>
      <c r="J8" s="263">
        <v>198.6</v>
      </c>
      <c r="K8" s="266">
        <v>1408</v>
      </c>
      <c r="L8" s="3"/>
      <c r="M8" s="125">
        <f t="shared" ref="M8:M38" si="0">D8/$I$8</f>
        <v>1.5747955747955746</v>
      </c>
      <c r="N8" s="126">
        <f>E8/$J$8</f>
        <v>1.6414904330312186</v>
      </c>
      <c r="O8" s="43"/>
    </row>
    <row r="9" spans="2:15" ht="17.25" customHeight="1" x14ac:dyDescent="0.2">
      <c r="B9" s="15" t="s">
        <v>4</v>
      </c>
      <c r="C9" s="127">
        <v>52.5</v>
      </c>
      <c r="D9" s="17">
        <v>339.2</v>
      </c>
      <c r="E9" s="17">
        <v>328.1</v>
      </c>
      <c r="F9" s="18">
        <v>8.5</v>
      </c>
      <c r="H9" s="270"/>
      <c r="I9" s="264"/>
      <c r="J9" s="264"/>
      <c r="K9" s="267"/>
      <c r="L9" s="3"/>
      <c r="M9" s="128">
        <f t="shared" si="0"/>
        <v>1.6315536315536314</v>
      </c>
      <c r="N9" s="22">
        <f t="shared" ref="N9:N50" si="1">E9/$J$8</f>
        <v>1.6520644511581069</v>
      </c>
      <c r="O9" s="43"/>
    </row>
    <row r="10" spans="2:15" ht="17.25" customHeight="1" x14ac:dyDescent="0.2">
      <c r="B10" s="15" t="s">
        <v>5</v>
      </c>
      <c r="C10" s="127">
        <v>48.6</v>
      </c>
      <c r="D10" s="17">
        <v>306.3</v>
      </c>
      <c r="E10" s="17">
        <v>303.8</v>
      </c>
      <c r="F10" s="18">
        <v>1.3</v>
      </c>
      <c r="H10" s="270"/>
      <c r="I10" s="264"/>
      <c r="J10" s="264"/>
      <c r="K10" s="267"/>
      <c r="L10" s="3"/>
      <c r="M10" s="128">
        <f t="shared" si="0"/>
        <v>1.4733044733044733</v>
      </c>
      <c r="N10" s="22">
        <f t="shared" si="1"/>
        <v>1.529707955689829</v>
      </c>
      <c r="O10" s="43"/>
    </row>
    <row r="11" spans="2:15" ht="17.25" customHeight="1" x14ac:dyDescent="0.2">
      <c r="B11" s="15" t="s">
        <v>6</v>
      </c>
      <c r="C11" s="127">
        <v>54.4</v>
      </c>
      <c r="D11" s="17">
        <v>349.2</v>
      </c>
      <c r="E11" s="17">
        <v>342.3</v>
      </c>
      <c r="F11" s="18">
        <v>7.7</v>
      </c>
      <c r="H11" s="270"/>
      <c r="I11" s="264"/>
      <c r="J11" s="264"/>
      <c r="K11" s="267"/>
      <c r="L11" s="3"/>
      <c r="M11" s="128">
        <f t="shared" si="0"/>
        <v>1.6796536796536796</v>
      </c>
      <c r="N11" s="22">
        <f t="shared" si="1"/>
        <v>1.7235649546827796</v>
      </c>
      <c r="O11" s="43"/>
    </row>
    <row r="12" spans="2:15" ht="17.25" customHeight="1" x14ac:dyDescent="0.2">
      <c r="B12" s="15" t="s">
        <v>7</v>
      </c>
      <c r="C12" s="127">
        <v>54.7</v>
      </c>
      <c r="D12" s="17">
        <v>342.9</v>
      </c>
      <c r="E12" s="17">
        <v>341.9</v>
      </c>
      <c r="F12" s="18">
        <v>10.199999999999999</v>
      </c>
      <c r="H12" s="270"/>
      <c r="I12" s="264"/>
      <c r="J12" s="264"/>
      <c r="K12" s="267"/>
      <c r="L12" s="3"/>
      <c r="M12" s="128">
        <f t="shared" si="0"/>
        <v>1.6493506493506491</v>
      </c>
      <c r="N12" s="22">
        <f t="shared" si="1"/>
        <v>1.7215508559919435</v>
      </c>
      <c r="O12" s="43"/>
    </row>
    <row r="13" spans="2:15" ht="17.25" customHeight="1" x14ac:dyDescent="0.2">
      <c r="B13" s="15" t="s">
        <v>8</v>
      </c>
      <c r="C13" s="127">
        <v>53.8</v>
      </c>
      <c r="D13" s="17">
        <v>345.3</v>
      </c>
      <c r="E13" s="17">
        <v>337.7</v>
      </c>
      <c r="F13" s="18">
        <v>9.1999999999999993</v>
      </c>
      <c r="H13" s="270"/>
      <c r="I13" s="264"/>
      <c r="J13" s="264"/>
      <c r="K13" s="267"/>
      <c r="L13" s="3"/>
      <c r="M13" s="128">
        <f t="shared" si="0"/>
        <v>1.6608946608946609</v>
      </c>
      <c r="N13" s="22">
        <f t="shared" si="1"/>
        <v>1.7004028197381671</v>
      </c>
      <c r="O13" s="43"/>
    </row>
    <row r="14" spans="2:15" ht="17.25" customHeight="1" x14ac:dyDescent="0.2">
      <c r="B14" s="15" t="s">
        <v>9</v>
      </c>
      <c r="C14" s="127">
        <v>57.4</v>
      </c>
      <c r="D14" s="17">
        <v>355.5</v>
      </c>
      <c r="E14" s="17">
        <v>355</v>
      </c>
      <c r="F14" s="18">
        <v>3.8</v>
      </c>
      <c r="H14" s="270"/>
      <c r="I14" s="264"/>
      <c r="J14" s="264"/>
      <c r="K14" s="267"/>
      <c r="L14" s="3"/>
      <c r="M14" s="128">
        <f t="shared" si="0"/>
        <v>1.7099567099567099</v>
      </c>
      <c r="N14" s="22">
        <f t="shared" si="1"/>
        <v>1.7875125881168177</v>
      </c>
      <c r="O14" s="43"/>
    </row>
    <row r="15" spans="2:15" ht="17.25" customHeight="1" x14ac:dyDescent="0.2">
      <c r="B15" s="15" t="s">
        <v>10</v>
      </c>
      <c r="C15" s="127">
        <v>57</v>
      </c>
      <c r="D15" s="17">
        <v>350.5</v>
      </c>
      <c r="E15" s="17">
        <v>346.5</v>
      </c>
      <c r="F15" s="18">
        <v>7.8</v>
      </c>
      <c r="H15" s="270"/>
      <c r="I15" s="264"/>
      <c r="J15" s="264"/>
      <c r="K15" s="267"/>
      <c r="L15" s="3"/>
      <c r="M15" s="128">
        <f t="shared" si="0"/>
        <v>1.6859066859066858</v>
      </c>
      <c r="N15" s="22">
        <f t="shared" si="1"/>
        <v>1.744712990936556</v>
      </c>
      <c r="O15" s="43"/>
    </row>
    <row r="16" spans="2:15" ht="17.25" customHeight="1" x14ac:dyDescent="0.2">
      <c r="B16" s="15" t="s">
        <v>11</v>
      </c>
      <c r="C16" s="127">
        <v>57.3</v>
      </c>
      <c r="D16" s="17">
        <v>347.9</v>
      </c>
      <c r="E16" s="17">
        <v>339.5</v>
      </c>
      <c r="F16" s="18">
        <v>7</v>
      </c>
      <c r="H16" s="270"/>
      <c r="I16" s="264"/>
      <c r="J16" s="264"/>
      <c r="K16" s="267"/>
      <c r="L16" s="3"/>
      <c r="M16" s="128">
        <f t="shared" si="0"/>
        <v>1.6734006734006732</v>
      </c>
      <c r="N16" s="22">
        <f t="shared" si="1"/>
        <v>1.7094662638469285</v>
      </c>
      <c r="O16" s="43"/>
    </row>
    <row r="17" spans="2:15" ht="17.25" customHeight="1" x14ac:dyDescent="0.2">
      <c r="B17" s="15" t="s">
        <v>12</v>
      </c>
      <c r="C17" s="127">
        <v>53.9</v>
      </c>
      <c r="D17" s="17">
        <v>378.9</v>
      </c>
      <c r="E17" s="17">
        <v>375.9</v>
      </c>
      <c r="F17" s="18">
        <v>5.8</v>
      </c>
      <c r="H17" s="270"/>
      <c r="I17" s="264"/>
      <c r="J17" s="264"/>
      <c r="K17" s="267"/>
      <c r="L17" s="3"/>
      <c r="M17" s="128">
        <f t="shared" si="0"/>
        <v>1.8225108225108224</v>
      </c>
      <c r="N17" s="22">
        <f t="shared" si="1"/>
        <v>1.8927492447129908</v>
      </c>
      <c r="O17" s="43"/>
    </row>
    <row r="18" spans="2:15" ht="17.25" customHeight="1" x14ac:dyDescent="0.2">
      <c r="B18" s="15" t="s">
        <v>13</v>
      </c>
      <c r="C18" s="127">
        <v>57.3</v>
      </c>
      <c r="D18" s="17">
        <v>396</v>
      </c>
      <c r="E18" s="17">
        <v>394.9</v>
      </c>
      <c r="F18" s="18">
        <v>9.6</v>
      </c>
      <c r="H18" s="270"/>
      <c r="I18" s="264"/>
      <c r="J18" s="264"/>
      <c r="K18" s="267"/>
      <c r="L18" s="3"/>
      <c r="M18" s="128">
        <f t="shared" si="0"/>
        <v>1.9047619047619047</v>
      </c>
      <c r="N18" s="22">
        <f t="shared" si="1"/>
        <v>1.9884189325276937</v>
      </c>
      <c r="O18" s="43"/>
    </row>
    <row r="19" spans="2:15" ht="17.25" customHeight="1" x14ac:dyDescent="0.2">
      <c r="B19" s="15" t="s">
        <v>14</v>
      </c>
      <c r="C19" s="127">
        <v>56.2</v>
      </c>
      <c r="D19" s="17">
        <v>347.4</v>
      </c>
      <c r="E19" s="17">
        <v>343</v>
      </c>
      <c r="F19" s="18">
        <v>8.5</v>
      </c>
      <c r="H19" s="270"/>
      <c r="I19" s="264"/>
      <c r="J19" s="264"/>
      <c r="K19" s="267"/>
      <c r="L19" s="3"/>
      <c r="M19" s="128">
        <f t="shared" si="0"/>
        <v>1.6709956709956708</v>
      </c>
      <c r="N19" s="22">
        <f t="shared" si="1"/>
        <v>1.7270896273917422</v>
      </c>
      <c r="O19" s="43"/>
    </row>
    <row r="20" spans="2:15" ht="17.25" customHeight="1" x14ac:dyDescent="0.2">
      <c r="B20" s="15" t="s">
        <v>15</v>
      </c>
      <c r="C20" s="127">
        <v>52.3</v>
      </c>
      <c r="D20" s="17">
        <v>364.5</v>
      </c>
      <c r="E20" s="17">
        <v>348.4</v>
      </c>
      <c r="F20" s="18">
        <v>47</v>
      </c>
      <c r="H20" s="270"/>
      <c r="I20" s="264"/>
      <c r="J20" s="264"/>
      <c r="K20" s="267"/>
      <c r="L20" s="3"/>
      <c r="M20" s="128">
        <f t="shared" si="0"/>
        <v>1.7532467532467533</v>
      </c>
      <c r="N20" s="22">
        <f t="shared" si="1"/>
        <v>1.7542799597180261</v>
      </c>
      <c r="O20" s="43"/>
    </row>
    <row r="21" spans="2:15" ht="17.25" customHeight="1" x14ac:dyDescent="0.2">
      <c r="B21" s="15" t="s">
        <v>16</v>
      </c>
      <c r="C21" s="127">
        <v>53.9</v>
      </c>
      <c r="D21" s="17">
        <v>381.6</v>
      </c>
      <c r="E21" s="17">
        <v>370.5</v>
      </c>
      <c r="F21" s="18">
        <v>11.4</v>
      </c>
      <c r="H21" s="270"/>
      <c r="I21" s="264"/>
      <c r="J21" s="264"/>
      <c r="K21" s="267"/>
      <c r="L21" s="3"/>
      <c r="M21" s="128">
        <f t="shared" si="0"/>
        <v>1.8354978354978355</v>
      </c>
      <c r="N21" s="22">
        <f t="shared" si="1"/>
        <v>1.8655589123867069</v>
      </c>
      <c r="O21" s="43"/>
    </row>
    <row r="22" spans="2:15" ht="17.25" customHeight="1" x14ac:dyDescent="0.2">
      <c r="B22" s="15" t="s">
        <v>17</v>
      </c>
      <c r="C22" s="127">
        <v>56.1</v>
      </c>
      <c r="D22" s="17">
        <v>350.4</v>
      </c>
      <c r="E22" s="17">
        <v>349.9</v>
      </c>
      <c r="F22" s="18">
        <v>10.4</v>
      </c>
      <c r="H22" s="270"/>
      <c r="I22" s="264"/>
      <c r="J22" s="264"/>
      <c r="K22" s="267"/>
      <c r="L22" s="3"/>
      <c r="M22" s="128">
        <f t="shared" si="0"/>
        <v>1.6854256854256853</v>
      </c>
      <c r="N22" s="22">
        <f t="shared" si="1"/>
        <v>1.7618328298086605</v>
      </c>
      <c r="O22" s="43"/>
    </row>
    <row r="23" spans="2:15" ht="17.25" customHeight="1" x14ac:dyDescent="0.2">
      <c r="B23" s="15" t="s">
        <v>18</v>
      </c>
      <c r="C23" s="127">
        <v>58.1</v>
      </c>
      <c r="D23" s="17">
        <v>251.1</v>
      </c>
      <c r="E23" s="17">
        <v>251.1</v>
      </c>
      <c r="F23" s="18" t="s">
        <v>137</v>
      </c>
      <c r="H23" s="270"/>
      <c r="I23" s="264"/>
      <c r="J23" s="264"/>
      <c r="K23" s="267"/>
      <c r="L23" s="3"/>
      <c r="M23" s="128">
        <f t="shared" si="0"/>
        <v>1.2077922077922076</v>
      </c>
      <c r="N23" s="22">
        <f t="shared" si="1"/>
        <v>1.2643504531722054</v>
      </c>
      <c r="O23" s="43"/>
    </row>
    <row r="24" spans="2:15" ht="17.25" customHeight="1" x14ac:dyDescent="0.2">
      <c r="B24" s="15" t="s">
        <v>19</v>
      </c>
      <c r="C24" s="127">
        <v>59.2</v>
      </c>
      <c r="D24" s="17">
        <v>304.60000000000002</v>
      </c>
      <c r="E24" s="17">
        <v>303.89999999999998</v>
      </c>
      <c r="F24" s="18">
        <v>0.8</v>
      </c>
      <c r="H24" s="270"/>
      <c r="I24" s="264"/>
      <c r="J24" s="264"/>
      <c r="K24" s="267"/>
      <c r="L24" s="3"/>
      <c r="M24" s="128">
        <f t="shared" si="0"/>
        <v>1.4651274651274653</v>
      </c>
      <c r="N24" s="22">
        <f t="shared" si="1"/>
        <v>1.5302114803625377</v>
      </c>
      <c r="O24" s="43"/>
    </row>
    <row r="25" spans="2:15" ht="17.25" customHeight="1" x14ac:dyDescent="0.2">
      <c r="B25" s="15" t="s">
        <v>20</v>
      </c>
      <c r="C25" s="127">
        <v>55.2</v>
      </c>
      <c r="D25" s="17">
        <v>319.7</v>
      </c>
      <c r="E25" s="17">
        <v>312.3</v>
      </c>
      <c r="F25" s="18">
        <v>2.5</v>
      </c>
      <c r="H25" s="270"/>
      <c r="I25" s="264"/>
      <c r="J25" s="264"/>
      <c r="K25" s="267"/>
      <c r="L25" s="3"/>
      <c r="M25" s="128">
        <f t="shared" si="0"/>
        <v>1.5377585377585377</v>
      </c>
      <c r="N25" s="22">
        <f t="shared" si="1"/>
        <v>1.5725075528700907</v>
      </c>
      <c r="O25" s="43"/>
    </row>
    <row r="26" spans="2:15" ht="17.25" customHeight="1" x14ac:dyDescent="0.2">
      <c r="B26" s="15" t="s">
        <v>21</v>
      </c>
      <c r="C26" s="127">
        <v>53.3</v>
      </c>
      <c r="D26" s="17">
        <v>377.4</v>
      </c>
      <c r="E26" s="17">
        <v>376.1</v>
      </c>
      <c r="F26" s="18">
        <v>3.2</v>
      </c>
      <c r="H26" s="270"/>
      <c r="I26" s="264"/>
      <c r="J26" s="264"/>
      <c r="K26" s="267"/>
      <c r="L26" s="3"/>
      <c r="M26" s="128">
        <f t="shared" si="0"/>
        <v>1.8152958152958152</v>
      </c>
      <c r="N26" s="22">
        <f t="shared" si="1"/>
        <v>1.893756294058409</v>
      </c>
      <c r="O26" s="43"/>
    </row>
    <row r="27" spans="2:15" ht="17.25" customHeight="1" x14ac:dyDescent="0.2">
      <c r="B27" s="15" t="s">
        <v>22</v>
      </c>
      <c r="C27" s="127">
        <v>59</v>
      </c>
      <c r="D27" s="17">
        <v>286.7</v>
      </c>
      <c r="E27" s="17">
        <v>285.60000000000002</v>
      </c>
      <c r="F27" s="18">
        <v>0.8</v>
      </c>
      <c r="H27" s="270"/>
      <c r="I27" s="264"/>
      <c r="J27" s="264"/>
      <c r="K27" s="267"/>
      <c r="L27" s="3"/>
      <c r="M27" s="128">
        <f t="shared" si="0"/>
        <v>1.3790283790283788</v>
      </c>
      <c r="N27" s="22">
        <f t="shared" si="1"/>
        <v>1.4380664652567978</v>
      </c>
      <c r="O27" s="43"/>
    </row>
    <row r="28" spans="2:15" ht="17.25" customHeight="1" x14ac:dyDescent="0.2">
      <c r="B28" s="15" t="s">
        <v>23</v>
      </c>
      <c r="C28" s="127">
        <v>54.5</v>
      </c>
      <c r="D28" s="17">
        <v>315.7</v>
      </c>
      <c r="E28" s="17">
        <v>315.39999999999998</v>
      </c>
      <c r="F28" s="18">
        <v>1.6</v>
      </c>
      <c r="H28" s="270"/>
      <c r="I28" s="264"/>
      <c r="J28" s="264"/>
      <c r="K28" s="267"/>
      <c r="L28" s="3"/>
      <c r="M28" s="128">
        <f t="shared" si="0"/>
        <v>1.5185185185185184</v>
      </c>
      <c r="N28" s="22">
        <f t="shared" si="1"/>
        <v>1.5881168177240683</v>
      </c>
      <c r="O28" s="43"/>
    </row>
    <row r="29" spans="2:15" ht="17.25" customHeight="1" x14ac:dyDescent="0.2">
      <c r="B29" s="15" t="s">
        <v>24</v>
      </c>
      <c r="C29" s="127">
        <v>56.1</v>
      </c>
      <c r="D29" s="17">
        <v>326.8</v>
      </c>
      <c r="E29" s="17">
        <v>325.89999999999998</v>
      </c>
      <c r="F29" s="18">
        <v>7.6</v>
      </c>
      <c r="H29" s="270"/>
      <c r="I29" s="264"/>
      <c r="J29" s="264"/>
      <c r="K29" s="267"/>
      <c r="L29" s="3"/>
      <c r="M29" s="128">
        <f t="shared" si="0"/>
        <v>1.5719095719095719</v>
      </c>
      <c r="N29" s="22">
        <f t="shared" si="1"/>
        <v>1.6409869083585096</v>
      </c>
      <c r="O29" s="43"/>
    </row>
    <row r="30" spans="2:15" ht="17.25" customHeight="1" x14ac:dyDescent="0.2">
      <c r="B30" s="15" t="s">
        <v>25</v>
      </c>
      <c r="C30" s="127">
        <v>57.8</v>
      </c>
      <c r="D30" s="17">
        <v>379.5</v>
      </c>
      <c r="E30" s="17">
        <v>376.5</v>
      </c>
      <c r="F30" s="18">
        <v>7.7</v>
      </c>
      <c r="H30" s="270"/>
      <c r="I30" s="264"/>
      <c r="J30" s="264"/>
      <c r="K30" s="267"/>
      <c r="L30" s="3"/>
      <c r="M30" s="128">
        <f t="shared" si="0"/>
        <v>1.8253968253968254</v>
      </c>
      <c r="N30" s="22">
        <f t="shared" si="1"/>
        <v>1.8957703927492449</v>
      </c>
      <c r="O30" s="43"/>
    </row>
    <row r="31" spans="2:15" ht="17.25" customHeight="1" x14ac:dyDescent="0.2">
      <c r="B31" s="15" t="s">
        <v>26</v>
      </c>
      <c r="C31" s="127" t="s">
        <v>101</v>
      </c>
      <c r="D31" s="17" t="s">
        <v>101</v>
      </c>
      <c r="E31" s="17" t="s">
        <v>101</v>
      </c>
      <c r="F31" s="18" t="s">
        <v>101</v>
      </c>
      <c r="H31" s="270"/>
      <c r="I31" s="264"/>
      <c r="J31" s="264"/>
      <c r="K31" s="267"/>
      <c r="L31" s="3"/>
      <c r="M31" s="129" t="s">
        <v>142</v>
      </c>
      <c r="N31" s="130" t="s">
        <v>143</v>
      </c>
      <c r="O31" s="43"/>
    </row>
    <row r="32" spans="2:15" ht="17.25" customHeight="1" x14ac:dyDescent="0.2">
      <c r="B32" s="15" t="s">
        <v>27</v>
      </c>
      <c r="C32" s="127">
        <v>58.3</v>
      </c>
      <c r="D32" s="17">
        <v>332.7</v>
      </c>
      <c r="E32" s="17">
        <v>331</v>
      </c>
      <c r="F32" s="18">
        <v>4</v>
      </c>
      <c r="H32" s="270"/>
      <c r="I32" s="264"/>
      <c r="J32" s="264"/>
      <c r="K32" s="267"/>
      <c r="L32" s="3"/>
      <c r="M32" s="128">
        <f t="shared" si="0"/>
        <v>1.6002886002886001</v>
      </c>
      <c r="N32" s="22">
        <f t="shared" si="1"/>
        <v>1.6666666666666667</v>
      </c>
      <c r="O32" s="43"/>
    </row>
    <row r="33" spans="2:15" ht="17.25" customHeight="1" x14ac:dyDescent="0.2">
      <c r="B33" s="15" t="s">
        <v>28</v>
      </c>
      <c r="C33" s="127">
        <v>56.5</v>
      </c>
      <c r="D33" s="17">
        <v>391</v>
      </c>
      <c r="E33" s="17">
        <v>390.1</v>
      </c>
      <c r="F33" s="18">
        <v>5.6</v>
      </c>
      <c r="H33" s="270"/>
      <c r="I33" s="264"/>
      <c r="J33" s="264"/>
      <c r="K33" s="267"/>
      <c r="L33" s="3"/>
      <c r="M33" s="128">
        <f t="shared" si="0"/>
        <v>1.8807118807118806</v>
      </c>
      <c r="N33" s="22">
        <f t="shared" si="1"/>
        <v>1.9642497482376637</v>
      </c>
      <c r="O33" s="43"/>
    </row>
    <row r="34" spans="2:15" ht="17.25" customHeight="1" x14ac:dyDescent="0.2">
      <c r="B34" s="15" t="s">
        <v>29</v>
      </c>
      <c r="C34" s="127">
        <v>55.9</v>
      </c>
      <c r="D34" s="17">
        <v>357</v>
      </c>
      <c r="E34" s="17">
        <v>353.9</v>
      </c>
      <c r="F34" s="18">
        <v>13.4</v>
      </c>
      <c r="H34" s="270"/>
      <c r="I34" s="264"/>
      <c r="J34" s="264"/>
      <c r="K34" s="267"/>
      <c r="L34" s="3"/>
      <c r="M34" s="128">
        <f t="shared" si="0"/>
        <v>1.7171717171717171</v>
      </c>
      <c r="N34" s="22">
        <f t="shared" si="1"/>
        <v>1.7819738167170192</v>
      </c>
      <c r="O34" s="43"/>
    </row>
    <row r="35" spans="2:15" ht="17.25" customHeight="1" x14ac:dyDescent="0.2">
      <c r="B35" s="15" t="s">
        <v>30</v>
      </c>
      <c r="C35" s="127">
        <v>56.8</v>
      </c>
      <c r="D35" s="17">
        <v>395.3</v>
      </c>
      <c r="E35" s="17">
        <v>383.2</v>
      </c>
      <c r="F35" s="18">
        <v>13.5</v>
      </c>
      <c r="H35" s="270"/>
      <c r="I35" s="264"/>
      <c r="J35" s="264"/>
      <c r="K35" s="267"/>
      <c r="L35" s="3"/>
      <c r="M35" s="128">
        <f t="shared" si="0"/>
        <v>1.9013949013949014</v>
      </c>
      <c r="N35" s="22">
        <f t="shared" si="1"/>
        <v>1.9295065458207452</v>
      </c>
      <c r="O35" s="43"/>
    </row>
    <row r="36" spans="2:15" ht="17.25" customHeight="1" x14ac:dyDescent="0.2">
      <c r="B36" s="15" t="s">
        <v>31</v>
      </c>
      <c r="C36" s="127">
        <v>57.4</v>
      </c>
      <c r="D36" s="17">
        <v>322.2</v>
      </c>
      <c r="E36" s="17">
        <v>319.39999999999998</v>
      </c>
      <c r="F36" s="18">
        <v>0.7</v>
      </c>
      <c r="H36" s="270"/>
      <c r="I36" s="264"/>
      <c r="J36" s="264"/>
      <c r="K36" s="267"/>
      <c r="L36" s="3"/>
      <c r="M36" s="128">
        <f t="shared" si="0"/>
        <v>1.5497835497835497</v>
      </c>
      <c r="N36" s="22">
        <f t="shared" si="1"/>
        <v>1.608257804632427</v>
      </c>
      <c r="O36" s="43"/>
    </row>
    <row r="37" spans="2:15" ht="17.25" customHeight="1" x14ac:dyDescent="0.2">
      <c r="B37" s="15" t="s">
        <v>32</v>
      </c>
      <c r="C37" s="127">
        <v>57.2</v>
      </c>
      <c r="D37" s="17">
        <v>358.7</v>
      </c>
      <c r="E37" s="17">
        <v>357.9</v>
      </c>
      <c r="F37" s="18">
        <v>2.8</v>
      </c>
      <c r="H37" s="270"/>
      <c r="I37" s="264"/>
      <c r="J37" s="264"/>
      <c r="K37" s="267"/>
      <c r="L37" s="3"/>
      <c r="M37" s="128">
        <f t="shared" si="0"/>
        <v>1.7253487253487252</v>
      </c>
      <c r="N37" s="22">
        <f t="shared" si="1"/>
        <v>1.8021148036253776</v>
      </c>
      <c r="O37" s="43"/>
    </row>
    <row r="38" spans="2:15" ht="17.25" customHeight="1" x14ac:dyDescent="0.2">
      <c r="B38" s="15" t="s">
        <v>33</v>
      </c>
      <c r="C38" s="127">
        <v>52</v>
      </c>
      <c r="D38" s="17">
        <v>323</v>
      </c>
      <c r="E38" s="17">
        <v>321</v>
      </c>
      <c r="F38" s="18">
        <v>2.8</v>
      </c>
      <c r="H38" s="270"/>
      <c r="I38" s="264"/>
      <c r="J38" s="264"/>
      <c r="K38" s="267"/>
      <c r="L38" s="3"/>
      <c r="M38" s="128">
        <f t="shared" si="0"/>
        <v>1.5536315536315537</v>
      </c>
      <c r="N38" s="22">
        <f t="shared" si="1"/>
        <v>1.6163141993957704</v>
      </c>
      <c r="O38" s="43"/>
    </row>
    <row r="39" spans="2:15" ht="17.25" customHeight="1" x14ac:dyDescent="0.2">
      <c r="B39" s="15" t="s">
        <v>34</v>
      </c>
      <c r="C39" s="127" t="s">
        <v>78</v>
      </c>
      <c r="D39" s="17" t="s">
        <v>78</v>
      </c>
      <c r="E39" s="17" t="s">
        <v>78</v>
      </c>
      <c r="F39" s="18">
        <v>0</v>
      </c>
      <c r="H39" s="270"/>
      <c r="I39" s="264"/>
      <c r="J39" s="264"/>
      <c r="K39" s="267"/>
      <c r="L39" s="3"/>
      <c r="M39" s="91" t="s">
        <v>78</v>
      </c>
      <c r="N39" s="87" t="s">
        <v>78</v>
      </c>
      <c r="O39" s="43"/>
    </row>
    <row r="40" spans="2:15" ht="17.25" customHeight="1" x14ac:dyDescent="0.2">
      <c r="B40" s="15" t="s">
        <v>35</v>
      </c>
      <c r="C40" s="127" t="s">
        <v>78</v>
      </c>
      <c r="D40" s="17" t="s">
        <v>78</v>
      </c>
      <c r="E40" s="17" t="s">
        <v>78</v>
      </c>
      <c r="F40" s="18">
        <v>0</v>
      </c>
      <c r="H40" s="270"/>
      <c r="I40" s="264"/>
      <c r="J40" s="264"/>
      <c r="K40" s="267"/>
      <c r="L40" s="3"/>
      <c r="M40" s="129" t="s">
        <v>78</v>
      </c>
      <c r="N40" s="130" t="s">
        <v>78</v>
      </c>
      <c r="O40" s="43"/>
    </row>
    <row r="41" spans="2:15" ht="17.25" customHeight="1" x14ac:dyDescent="0.2">
      <c r="B41" s="15" t="s">
        <v>36</v>
      </c>
      <c r="C41" s="127" t="s">
        <v>78</v>
      </c>
      <c r="D41" s="17" t="s">
        <v>78</v>
      </c>
      <c r="E41" s="17" t="s">
        <v>78</v>
      </c>
      <c r="F41" s="18">
        <v>0</v>
      </c>
      <c r="H41" s="270"/>
      <c r="I41" s="264"/>
      <c r="J41" s="264"/>
      <c r="K41" s="267"/>
      <c r="L41" s="3"/>
      <c r="M41" s="129" t="s">
        <v>78</v>
      </c>
      <c r="N41" s="130" t="s">
        <v>78</v>
      </c>
      <c r="O41" s="43"/>
    </row>
    <row r="42" spans="2:15" ht="17.25" customHeight="1" x14ac:dyDescent="0.2">
      <c r="B42" s="15" t="s">
        <v>37</v>
      </c>
      <c r="C42" s="127" t="s">
        <v>101</v>
      </c>
      <c r="D42" s="17" t="s">
        <v>101</v>
      </c>
      <c r="E42" s="17" t="s">
        <v>101</v>
      </c>
      <c r="F42" s="18" t="s">
        <v>101</v>
      </c>
      <c r="H42" s="270"/>
      <c r="I42" s="264"/>
      <c r="J42" s="264"/>
      <c r="K42" s="267"/>
      <c r="L42" s="3"/>
      <c r="M42" s="129" t="s">
        <v>101</v>
      </c>
      <c r="N42" s="130" t="s">
        <v>101</v>
      </c>
      <c r="O42" s="43"/>
    </row>
    <row r="43" spans="2:15" ht="17.25" customHeight="1" x14ac:dyDescent="0.2">
      <c r="B43" s="15" t="s">
        <v>38</v>
      </c>
      <c r="C43" s="127">
        <v>56.9</v>
      </c>
      <c r="D43" s="17">
        <v>373.9</v>
      </c>
      <c r="E43" s="17">
        <v>372.4</v>
      </c>
      <c r="F43" s="18">
        <v>1.4</v>
      </c>
      <c r="H43" s="270"/>
      <c r="I43" s="264"/>
      <c r="J43" s="264"/>
      <c r="K43" s="267"/>
      <c r="L43" s="3"/>
      <c r="M43" s="128">
        <f>D43/$I$8</f>
        <v>1.7984607984607983</v>
      </c>
      <c r="N43" s="22">
        <f>E43/$J$8</f>
        <v>1.8751258811681772</v>
      </c>
      <c r="O43" s="43"/>
    </row>
    <row r="44" spans="2:15" ht="17.25" customHeight="1" x14ac:dyDescent="0.2">
      <c r="B44" s="15" t="s">
        <v>39</v>
      </c>
      <c r="C44" s="17" t="s">
        <v>78</v>
      </c>
      <c r="D44" s="17" t="s">
        <v>78</v>
      </c>
      <c r="E44" s="17" t="s">
        <v>78</v>
      </c>
      <c r="F44" s="189">
        <v>0</v>
      </c>
      <c r="G44" s="190"/>
      <c r="H44" s="270"/>
      <c r="I44" s="264"/>
      <c r="J44" s="264"/>
      <c r="K44" s="267"/>
      <c r="L44" s="3"/>
      <c r="M44" s="129" t="s">
        <v>78</v>
      </c>
      <c r="N44" s="130" t="s">
        <v>78</v>
      </c>
      <c r="O44" s="43"/>
    </row>
    <row r="45" spans="2:15" ht="17.25" customHeight="1" x14ac:dyDescent="0.2">
      <c r="B45" s="15" t="s">
        <v>40</v>
      </c>
      <c r="C45" s="127">
        <v>53.7</v>
      </c>
      <c r="D45" s="17">
        <v>374.5</v>
      </c>
      <c r="E45" s="17">
        <v>357.8</v>
      </c>
      <c r="F45" s="18">
        <v>10.199999999999999</v>
      </c>
      <c r="H45" s="270"/>
      <c r="I45" s="264"/>
      <c r="J45" s="264"/>
      <c r="K45" s="267"/>
      <c r="L45" s="3"/>
      <c r="M45" s="128">
        <f>D45/$I$8</f>
        <v>1.8013468013468013</v>
      </c>
      <c r="N45" s="22">
        <f t="shared" si="1"/>
        <v>1.8016112789526688</v>
      </c>
      <c r="O45" s="43"/>
    </row>
    <row r="46" spans="2:15" ht="17.25" customHeight="1" x14ac:dyDescent="0.2">
      <c r="B46" s="15" t="s">
        <v>41</v>
      </c>
      <c r="C46" s="127">
        <v>59.3</v>
      </c>
      <c r="D46" s="17">
        <v>288.10000000000002</v>
      </c>
      <c r="E46" s="17">
        <v>288.10000000000002</v>
      </c>
      <c r="F46" s="18" t="s">
        <v>137</v>
      </c>
      <c r="H46" s="270"/>
      <c r="I46" s="264"/>
      <c r="J46" s="264"/>
      <c r="K46" s="267"/>
      <c r="L46" s="3"/>
      <c r="M46" s="128">
        <f t="shared" ref="M46:M50" si="2">D46/$I$8</f>
        <v>1.3857623857623858</v>
      </c>
      <c r="N46" s="22">
        <f t="shared" si="1"/>
        <v>1.4506545820745218</v>
      </c>
      <c r="O46" s="43"/>
    </row>
    <row r="47" spans="2:15" ht="17.25" customHeight="1" x14ac:dyDescent="0.2">
      <c r="B47" s="15" t="s">
        <v>42</v>
      </c>
      <c r="C47" s="127">
        <v>55.8</v>
      </c>
      <c r="D47" s="17">
        <v>376.7</v>
      </c>
      <c r="E47" s="17">
        <v>372</v>
      </c>
      <c r="F47" s="18">
        <v>15.4</v>
      </c>
      <c r="H47" s="270"/>
      <c r="I47" s="264"/>
      <c r="J47" s="264"/>
      <c r="K47" s="267"/>
      <c r="L47" s="3"/>
      <c r="M47" s="128">
        <f t="shared" si="2"/>
        <v>1.8119288119288117</v>
      </c>
      <c r="N47" s="22">
        <f t="shared" si="1"/>
        <v>1.8731117824773413</v>
      </c>
      <c r="O47" s="43"/>
    </row>
    <row r="48" spans="2:15" ht="17.25" customHeight="1" x14ac:dyDescent="0.2">
      <c r="B48" s="15" t="s">
        <v>43</v>
      </c>
      <c r="C48" s="127">
        <v>56.2</v>
      </c>
      <c r="D48" s="17">
        <v>348.1</v>
      </c>
      <c r="E48" s="17">
        <v>331.3</v>
      </c>
      <c r="F48" s="18">
        <v>2.5</v>
      </c>
      <c r="H48" s="270"/>
      <c r="I48" s="264"/>
      <c r="J48" s="264"/>
      <c r="K48" s="267"/>
      <c r="L48" s="3"/>
      <c r="M48" s="128">
        <f t="shared" si="2"/>
        <v>1.6743626743626745</v>
      </c>
      <c r="N48" s="22">
        <f t="shared" si="1"/>
        <v>1.6681772406847937</v>
      </c>
      <c r="O48" s="43"/>
    </row>
    <row r="49" spans="2:15" ht="17.25" customHeight="1" x14ac:dyDescent="0.2">
      <c r="B49" s="15" t="s">
        <v>44</v>
      </c>
      <c r="C49" s="127" t="s">
        <v>101</v>
      </c>
      <c r="D49" s="17" t="s">
        <v>101</v>
      </c>
      <c r="E49" s="17" t="s">
        <v>101</v>
      </c>
      <c r="F49" s="18" t="s">
        <v>101</v>
      </c>
      <c r="H49" s="270"/>
      <c r="I49" s="264"/>
      <c r="J49" s="264"/>
      <c r="K49" s="267"/>
      <c r="L49" s="3"/>
      <c r="M49" s="129" t="s">
        <v>143</v>
      </c>
      <c r="N49" s="130" t="s">
        <v>143</v>
      </c>
      <c r="O49" s="43"/>
    </row>
    <row r="50" spans="2:15" ht="17.25" customHeight="1" x14ac:dyDescent="0.2">
      <c r="B50" s="15" t="s">
        <v>45</v>
      </c>
      <c r="C50" s="127">
        <v>49.9</v>
      </c>
      <c r="D50" s="17">
        <v>341</v>
      </c>
      <c r="E50" s="17">
        <v>336.5</v>
      </c>
      <c r="F50" s="18">
        <v>5.4</v>
      </c>
      <c r="H50" s="270"/>
      <c r="I50" s="264"/>
      <c r="J50" s="264"/>
      <c r="K50" s="267"/>
      <c r="L50" s="3"/>
      <c r="M50" s="128">
        <f t="shared" si="2"/>
        <v>1.6402116402116402</v>
      </c>
      <c r="N50" s="22">
        <f t="shared" si="1"/>
        <v>1.6943605236656596</v>
      </c>
      <c r="O50" s="43"/>
    </row>
    <row r="51" spans="2:15" ht="17.25" customHeight="1" x14ac:dyDescent="0.2">
      <c r="B51" s="15" t="s">
        <v>46</v>
      </c>
      <c r="C51" s="127" t="s">
        <v>101</v>
      </c>
      <c r="D51" s="17" t="s">
        <v>101</v>
      </c>
      <c r="E51" s="17" t="s">
        <v>101</v>
      </c>
      <c r="F51" s="18" t="s">
        <v>101</v>
      </c>
      <c r="H51" s="270"/>
      <c r="I51" s="264"/>
      <c r="J51" s="264"/>
      <c r="K51" s="267"/>
      <c r="L51" s="3"/>
      <c r="M51" s="129" t="s">
        <v>143</v>
      </c>
      <c r="N51" s="130" t="s">
        <v>143</v>
      </c>
      <c r="O51" s="43"/>
    </row>
    <row r="52" spans="2:15" ht="17.25" customHeight="1" x14ac:dyDescent="0.2">
      <c r="B52" s="15" t="s">
        <v>85</v>
      </c>
      <c r="C52" s="127" t="s">
        <v>78</v>
      </c>
      <c r="D52" s="17" t="s">
        <v>78</v>
      </c>
      <c r="E52" s="17" t="s">
        <v>78</v>
      </c>
      <c r="F52" s="18">
        <v>0</v>
      </c>
      <c r="H52" s="270"/>
      <c r="I52" s="264"/>
      <c r="J52" s="264"/>
      <c r="K52" s="267"/>
      <c r="L52" s="3"/>
      <c r="M52" s="129" t="s">
        <v>78</v>
      </c>
      <c r="N52" s="130" t="s">
        <v>78</v>
      </c>
      <c r="O52" s="43"/>
    </row>
    <row r="53" spans="2:15" ht="17.25" customHeight="1" x14ac:dyDescent="0.2">
      <c r="B53" s="15" t="s">
        <v>47</v>
      </c>
      <c r="C53" s="127" t="s">
        <v>101</v>
      </c>
      <c r="D53" s="17" t="s">
        <v>101</v>
      </c>
      <c r="E53" s="17" t="s">
        <v>101</v>
      </c>
      <c r="F53" s="18" t="s">
        <v>101</v>
      </c>
      <c r="H53" s="270"/>
      <c r="I53" s="264"/>
      <c r="J53" s="264"/>
      <c r="K53" s="267"/>
      <c r="L53" s="3"/>
      <c r="M53" s="129" t="s">
        <v>101</v>
      </c>
      <c r="N53" s="130" t="s">
        <v>101</v>
      </c>
      <c r="O53" s="43"/>
    </row>
    <row r="54" spans="2:15" ht="17.25" customHeight="1" thickBot="1" x14ac:dyDescent="0.25">
      <c r="B54" s="24" t="s">
        <v>48</v>
      </c>
      <c r="C54" s="131">
        <v>57</v>
      </c>
      <c r="D54" s="132">
        <v>375.5</v>
      </c>
      <c r="E54" s="132">
        <v>375.5</v>
      </c>
      <c r="F54" s="133">
        <v>5.0999999999999996</v>
      </c>
      <c r="H54" s="271"/>
      <c r="I54" s="265"/>
      <c r="J54" s="265"/>
      <c r="K54" s="268"/>
      <c r="L54" s="3"/>
      <c r="M54" s="134">
        <f>D54/$I$8</f>
        <v>1.8061568061568061</v>
      </c>
      <c r="N54" s="135">
        <f>E54/$J$8</f>
        <v>1.8907351460221551</v>
      </c>
      <c r="O54" s="43"/>
    </row>
    <row r="55" spans="2:15" ht="16.899999999999999" customHeight="1" thickTop="1" thickBot="1" x14ac:dyDescent="0.25">
      <c r="B55" s="31" t="s">
        <v>1</v>
      </c>
      <c r="C55" s="32">
        <v>54.9</v>
      </c>
      <c r="D55" s="33">
        <v>360</v>
      </c>
      <c r="E55" s="33">
        <v>352.8</v>
      </c>
      <c r="F55" s="34">
        <v>264.39999999999998</v>
      </c>
      <c r="H55" s="136">
        <v>55.9</v>
      </c>
      <c r="I55" s="137">
        <v>207.9</v>
      </c>
      <c r="J55" s="137">
        <v>198.6</v>
      </c>
      <c r="K55" s="34">
        <v>1408</v>
      </c>
      <c r="L55" s="3"/>
      <c r="M55" s="138">
        <f>D55/J55</f>
        <v>1.8126888217522659</v>
      </c>
      <c r="N55" s="139">
        <f>E55/J55</f>
        <v>1.7764350453172206</v>
      </c>
      <c r="O55" s="43"/>
    </row>
    <row r="56" spans="2:15" ht="15" customHeight="1" thickBot="1" x14ac:dyDescent="0.25">
      <c r="B56" s="39"/>
      <c r="C56" s="40"/>
      <c r="D56" s="42"/>
      <c r="E56" s="42"/>
      <c r="F56" s="28"/>
      <c r="H56" s="106"/>
      <c r="I56" s="106"/>
      <c r="J56" s="106"/>
      <c r="K56" s="107"/>
      <c r="L56" s="3"/>
      <c r="M56" s="43"/>
      <c r="N56" s="43"/>
      <c r="O56" s="43"/>
    </row>
    <row r="57" spans="2:15" ht="23.25" customHeight="1" thickBot="1" x14ac:dyDescent="0.25">
      <c r="B57" s="196" t="s">
        <v>74</v>
      </c>
      <c r="C57" s="197">
        <v>53.2</v>
      </c>
      <c r="D57" s="199">
        <v>359.8</v>
      </c>
      <c r="E57" s="198">
        <v>356.5</v>
      </c>
      <c r="F57" s="65">
        <v>1535.6</v>
      </c>
      <c r="G57" s="45"/>
      <c r="H57" s="67">
        <v>55.9</v>
      </c>
      <c r="I57" s="68">
        <v>207.9</v>
      </c>
      <c r="J57" s="68">
        <v>198.6</v>
      </c>
      <c r="K57" s="65">
        <v>1408</v>
      </c>
      <c r="L57" s="115"/>
      <c r="M57" s="70">
        <f>D57/I57</f>
        <v>1.7306397306397308</v>
      </c>
      <c r="N57" s="141">
        <f>E57/J57</f>
        <v>1.7950654582074521</v>
      </c>
      <c r="O57" s="116"/>
    </row>
    <row r="58" spans="2:15" ht="19.5" customHeight="1" x14ac:dyDescent="0.2">
      <c r="B58" s="44"/>
      <c r="C58" s="40"/>
      <c r="E58" s="239" t="str">
        <f>'都道府県（清掃）'!E58:F58</f>
        <v>「令和２年地方公務員給与実態調査」より</v>
      </c>
      <c r="F58" s="239"/>
      <c r="G58" s="46"/>
      <c r="H58" s="240" t="str">
        <f>'都道府県（清掃）'!H58:K58</f>
        <v>「賃金構造基本統計調査」（平成２９、３０年、３１年の３ヶ年平均）による</v>
      </c>
      <c r="I58" s="241"/>
      <c r="J58" s="241"/>
      <c r="K58" s="241"/>
      <c r="M58" s="47"/>
      <c r="N58" s="47"/>
    </row>
    <row r="59" spans="2:15" ht="9" customHeight="1" x14ac:dyDescent="0.2">
      <c r="B59" s="73"/>
      <c r="C59" s="74"/>
      <c r="H59" s="5"/>
      <c r="I59" s="5"/>
      <c r="J59" s="5"/>
      <c r="K59" s="5"/>
      <c r="L59" s="3"/>
      <c r="M59" s="47"/>
      <c r="N59" s="47"/>
      <c r="O59" s="47"/>
    </row>
    <row r="60" spans="2:15" x14ac:dyDescent="0.2">
      <c r="B60" s="75" t="s">
        <v>104</v>
      </c>
      <c r="C60" s="74"/>
    </row>
    <row r="61" spans="2:15" x14ac:dyDescent="0.2">
      <c r="B61" s="1" t="s">
        <v>128</v>
      </c>
    </row>
    <row r="62" spans="2:15" x14ac:dyDescent="0.2">
      <c r="B62" s="1" t="s">
        <v>105</v>
      </c>
    </row>
    <row r="63" spans="2:15" ht="11.25" customHeight="1" x14ac:dyDescent="0.2">
      <c r="B63" s="1" t="s">
        <v>106</v>
      </c>
    </row>
    <row r="64" spans="2:15" x14ac:dyDescent="0.2">
      <c r="B64" s="1" t="s">
        <v>111</v>
      </c>
    </row>
    <row r="65" spans="2:11" x14ac:dyDescent="0.2">
      <c r="B65" s="1" t="s">
        <v>110</v>
      </c>
      <c r="G65" s="46"/>
      <c r="H65" s="46"/>
      <c r="I65" s="46"/>
      <c r="J65" s="46"/>
      <c r="K65" s="46"/>
    </row>
    <row r="66" spans="2:11" x14ac:dyDescent="0.2">
      <c r="B66" s="1" t="s">
        <v>108</v>
      </c>
      <c r="G66" s="46"/>
      <c r="H66" s="46"/>
      <c r="I66" s="46"/>
      <c r="J66" s="46"/>
      <c r="K66" s="46"/>
    </row>
    <row r="67" spans="2:11" x14ac:dyDescent="0.2">
      <c r="B67" s="1" t="s">
        <v>127</v>
      </c>
      <c r="G67" s="46"/>
      <c r="H67" s="46"/>
      <c r="I67" s="46"/>
      <c r="J67" s="46"/>
      <c r="K67" s="46"/>
    </row>
    <row r="68" spans="2:11" ht="18" customHeight="1" x14ac:dyDescent="0.2">
      <c r="B68" s="78" t="s">
        <v>109</v>
      </c>
      <c r="G68" s="46"/>
      <c r="H68" s="46"/>
      <c r="I68" s="46"/>
      <c r="J68" s="46"/>
      <c r="K68" s="46"/>
    </row>
    <row r="72" spans="2:11" x14ac:dyDescent="0.2">
      <c r="B72" s="75"/>
    </row>
  </sheetData>
  <mergeCells count="12">
    <mergeCell ref="N5:N7"/>
    <mergeCell ref="E58:F58"/>
    <mergeCell ref="M5:M7"/>
    <mergeCell ref="H8:H54"/>
    <mergeCell ref="H58:K58"/>
    <mergeCell ref="I8:I54"/>
    <mergeCell ref="B4:C4"/>
    <mergeCell ref="H5:K5"/>
    <mergeCell ref="C5:F5"/>
    <mergeCell ref="J8:J54"/>
    <mergeCell ref="B5:B6"/>
    <mergeCell ref="K8:K54"/>
  </mergeCells>
  <phoneticPr fontId="3"/>
  <printOptions horizontalCentered="1" verticalCentered="1"/>
  <pageMargins left="0.78740157480314965" right="0.78740157480314965" top="0.25" bottom="0.2" header="0.27559055118110237" footer="0.2"/>
  <pageSetup paperSize="9" scale="52" orientation="landscape" r:id="rId1"/>
  <headerFooter alignWithMargins="0"/>
  <rowBreaks count="2" manualBreakCount="2">
    <brk id="68" max="14" man="1"/>
    <brk id="7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7"/>
  <sheetViews>
    <sheetView view="pageBreakPreview" topLeftCell="A3" zoomScaleNormal="100" zoomScaleSheetLayoutView="100" workbookViewId="0">
      <pane xSplit="2" ySplit="5" topLeftCell="C8" activePane="bottomRight" state="frozen"/>
      <selection activeCell="I32" sqref="I32"/>
      <selection pane="topRight" activeCell="I32" sqref="I32"/>
      <selection pane="bottomLeft" activeCell="I32" sqref="I32"/>
      <selection pane="bottomRight" activeCell="F55" sqref="F55:F56"/>
    </sheetView>
  </sheetViews>
  <sheetFormatPr defaultColWidth="9.33203125" defaultRowHeight="13" x14ac:dyDescent="0.2"/>
  <cols>
    <col min="1" max="1" width="2.77734375" style="1" customWidth="1"/>
    <col min="2" max="2" width="19.109375" style="1" customWidth="1"/>
    <col min="3" max="3" width="14.109375" style="1" customWidth="1"/>
    <col min="4" max="4" width="20.77734375" style="46" customWidth="1"/>
    <col min="5" max="5" width="26.109375" style="46" customWidth="1"/>
    <col min="6" max="6" width="20.77734375" style="46" customWidth="1"/>
    <col min="7" max="7" width="5.77734375" style="1" customWidth="1"/>
    <col min="8" max="8" width="14.109375" style="76" customWidth="1"/>
    <col min="9" max="9" width="20.77734375" style="76" customWidth="1"/>
    <col min="10" max="10" width="26.109375" style="76" customWidth="1"/>
    <col min="11" max="11" width="20.77734375" style="76" customWidth="1"/>
    <col min="12" max="12" width="5.77734375" style="1" customWidth="1"/>
    <col min="13" max="14" width="14.77734375" style="46" customWidth="1"/>
    <col min="15" max="15" width="2.77734375" style="46" customWidth="1"/>
    <col min="16" max="16" width="9.6640625" style="1" bestFit="1" customWidth="1"/>
    <col min="17" max="16384" width="9.33203125" style="1"/>
  </cols>
  <sheetData>
    <row r="1" spans="2:16" x14ac:dyDescent="0.2">
      <c r="H1" s="1"/>
      <c r="I1" s="1"/>
      <c r="J1" s="1"/>
      <c r="K1" s="1"/>
    </row>
    <row r="2" spans="2:16" x14ac:dyDescent="0.2">
      <c r="H2" s="1"/>
      <c r="I2" s="1"/>
      <c r="J2" s="1"/>
      <c r="K2" s="1"/>
    </row>
    <row r="3" spans="2:16" ht="27" customHeight="1" x14ac:dyDescent="0.2">
      <c r="B3" s="45" t="s">
        <v>76</v>
      </c>
      <c r="C3" s="45"/>
    </row>
    <row r="4" spans="2:16" ht="27" customHeight="1" thickBot="1" x14ac:dyDescent="0.25">
      <c r="B4" s="143" t="s">
        <v>91</v>
      </c>
      <c r="C4" s="143"/>
      <c r="D4" s="144"/>
      <c r="E4" s="140"/>
      <c r="F4" s="52" t="s">
        <v>69</v>
      </c>
      <c r="H4" s="50"/>
      <c r="I4" s="51"/>
      <c r="J4" s="51"/>
      <c r="K4" s="52" t="s">
        <v>70</v>
      </c>
    </row>
    <row r="5" spans="2:16" ht="27" customHeight="1" x14ac:dyDescent="0.2">
      <c r="B5" s="215"/>
      <c r="C5" s="230" t="s">
        <v>92</v>
      </c>
      <c r="D5" s="219"/>
      <c r="E5" s="219"/>
      <c r="F5" s="220"/>
      <c r="H5" s="262" t="s">
        <v>149</v>
      </c>
      <c r="I5" s="219"/>
      <c r="J5" s="219"/>
      <c r="K5" s="220"/>
      <c r="M5" s="227" t="s">
        <v>88</v>
      </c>
      <c r="N5" s="233" t="s">
        <v>89</v>
      </c>
      <c r="O5" s="54"/>
    </row>
    <row r="6" spans="2:16" ht="29.25" customHeight="1" x14ac:dyDescent="0.2">
      <c r="B6" s="216"/>
      <c r="C6" s="55" t="s">
        <v>2</v>
      </c>
      <c r="D6" s="56" t="s">
        <v>59</v>
      </c>
      <c r="E6" s="57" t="s">
        <v>60</v>
      </c>
      <c r="F6" s="58" t="s">
        <v>77</v>
      </c>
      <c r="H6" s="55" t="s">
        <v>2</v>
      </c>
      <c r="I6" s="56" t="s">
        <v>59</v>
      </c>
      <c r="J6" s="57" t="s">
        <v>67</v>
      </c>
      <c r="K6" s="58" t="s">
        <v>68</v>
      </c>
      <c r="M6" s="228"/>
      <c r="N6" s="234"/>
      <c r="O6" s="2"/>
    </row>
    <row r="7" spans="2:16" ht="13.5" customHeight="1" thickBot="1" x14ac:dyDescent="0.25">
      <c r="B7" s="59"/>
      <c r="C7" s="60"/>
      <c r="D7" s="61" t="s">
        <v>81</v>
      </c>
      <c r="E7" s="62" t="s">
        <v>82</v>
      </c>
      <c r="F7" s="63"/>
      <c r="H7" s="120"/>
      <c r="I7" s="121" t="s">
        <v>83</v>
      </c>
      <c r="J7" s="122" t="s">
        <v>84</v>
      </c>
      <c r="K7" s="123"/>
      <c r="M7" s="229"/>
      <c r="N7" s="235"/>
      <c r="O7" s="2"/>
    </row>
    <row r="8" spans="2:16" s="3" customFormat="1" ht="17.25" customHeight="1" x14ac:dyDescent="0.2">
      <c r="B8" s="7" t="s">
        <v>3</v>
      </c>
      <c r="C8" s="8" t="s">
        <v>78</v>
      </c>
      <c r="D8" s="9" t="s">
        <v>78</v>
      </c>
      <c r="E8" s="9" t="s">
        <v>78</v>
      </c>
      <c r="F8" s="10">
        <v>0</v>
      </c>
      <c r="H8" s="83">
        <v>56.546280991735543</v>
      </c>
      <c r="I8" s="84">
        <v>213.81611570247935</v>
      </c>
      <c r="J8" s="84">
        <v>191.01115702479336</v>
      </c>
      <c r="K8" s="85">
        <v>80.666666666666671</v>
      </c>
      <c r="M8" s="86" t="s">
        <v>78</v>
      </c>
      <c r="N8" s="210" t="s">
        <v>78</v>
      </c>
      <c r="O8" s="43"/>
      <c r="P8" s="211"/>
    </row>
    <row r="9" spans="2:16" s="3" customFormat="1" ht="17.25" customHeight="1" x14ac:dyDescent="0.2">
      <c r="B9" s="15" t="s">
        <v>4</v>
      </c>
      <c r="C9" s="16">
        <v>51.6</v>
      </c>
      <c r="D9" s="17">
        <v>336.6</v>
      </c>
      <c r="E9" s="17">
        <v>326.5</v>
      </c>
      <c r="F9" s="18">
        <v>7.8</v>
      </c>
      <c r="H9" s="88">
        <v>56.579629629629636</v>
      </c>
      <c r="I9" s="89">
        <v>196.50925925925927</v>
      </c>
      <c r="J9" s="89">
        <v>184.71666666666667</v>
      </c>
      <c r="K9" s="90">
        <v>18</v>
      </c>
      <c r="M9" s="128">
        <f t="shared" ref="M9:M30" si="0">D9/I9</f>
        <v>1.7128963859963249</v>
      </c>
      <c r="N9" s="22">
        <f>E9/J9</f>
        <v>1.76757195705134</v>
      </c>
      <c r="O9" s="43"/>
      <c r="P9" s="211"/>
    </row>
    <row r="10" spans="2:16" s="3" customFormat="1" ht="17.25" customHeight="1" x14ac:dyDescent="0.2">
      <c r="B10" s="15" t="s">
        <v>5</v>
      </c>
      <c r="C10" s="16">
        <v>54.2</v>
      </c>
      <c r="D10" s="17">
        <v>346.2</v>
      </c>
      <c r="E10" s="17">
        <v>337.8</v>
      </c>
      <c r="F10" s="18">
        <v>9.1</v>
      </c>
      <c r="H10" s="88">
        <v>55.809259259259257</v>
      </c>
      <c r="I10" s="89">
        <v>192.87037037037038</v>
      </c>
      <c r="J10" s="89">
        <v>180.22222222222223</v>
      </c>
      <c r="K10" s="90">
        <v>18</v>
      </c>
      <c r="M10" s="128">
        <f t="shared" si="0"/>
        <v>1.7949879980796926</v>
      </c>
      <c r="N10" s="22">
        <f>E10/J10</f>
        <v>1.8743526510480888</v>
      </c>
      <c r="O10" s="43"/>
      <c r="P10" s="211"/>
    </row>
    <row r="11" spans="2:16" s="3" customFormat="1" ht="17.25" customHeight="1" x14ac:dyDescent="0.2">
      <c r="B11" s="15" t="s">
        <v>6</v>
      </c>
      <c r="C11" s="16">
        <v>56.3</v>
      </c>
      <c r="D11" s="17">
        <v>384.1</v>
      </c>
      <c r="E11" s="17">
        <v>354.8</v>
      </c>
      <c r="F11" s="18">
        <v>1</v>
      </c>
      <c r="H11" s="88">
        <v>55.068650793650789</v>
      </c>
      <c r="I11" s="89">
        <v>221.8642857142857</v>
      </c>
      <c r="J11" s="89">
        <v>199.5313492063492</v>
      </c>
      <c r="K11" s="90">
        <v>84</v>
      </c>
      <c r="M11" s="128">
        <f t="shared" si="0"/>
        <v>1.7312385306332703</v>
      </c>
      <c r="N11" s="22">
        <f t="shared" ref="N11:N35" si="1">E11/J11</f>
        <v>1.7781666961670104</v>
      </c>
      <c r="O11" s="43"/>
      <c r="P11" s="211"/>
    </row>
    <row r="12" spans="2:16" s="3" customFormat="1" ht="17.25" customHeight="1" x14ac:dyDescent="0.2">
      <c r="B12" s="15" t="s">
        <v>7</v>
      </c>
      <c r="C12" s="16">
        <v>52.3</v>
      </c>
      <c r="D12" s="17">
        <v>391.7</v>
      </c>
      <c r="E12" s="17">
        <v>376.7</v>
      </c>
      <c r="F12" s="18">
        <v>8.1</v>
      </c>
      <c r="H12" s="88">
        <v>52.78</v>
      </c>
      <c r="I12" s="89">
        <v>203.60800000000003</v>
      </c>
      <c r="J12" s="89">
        <v>184.93599999999998</v>
      </c>
      <c r="K12" s="90">
        <v>8.3333333333333339</v>
      </c>
      <c r="M12" s="128">
        <f t="shared" si="0"/>
        <v>1.9237947428391808</v>
      </c>
      <c r="N12" s="22">
        <f t="shared" si="1"/>
        <v>2.03692088073712</v>
      </c>
      <c r="O12" s="43"/>
      <c r="P12" s="211"/>
    </row>
    <row r="13" spans="2:16" s="3" customFormat="1" ht="17.25" customHeight="1" x14ac:dyDescent="0.2">
      <c r="B13" s="15" t="s">
        <v>8</v>
      </c>
      <c r="C13" s="16">
        <v>51.2</v>
      </c>
      <c r="D13" s="17">
        <v>387.2</v>
      </c>
      <c r="E13" s="17">
        <v>363.6</v>
      </c>
      <c r="F13" s="18">
        <v>11.6</v>
      </c>
      <c r="H13" s="88">
        <v>58.241860465116268</v>
      </c>
      <c r="I13" s="89">
        <v>185.97906976744187</v>
      </c>
      <c r="J13" s="89">
        <v>172.69534883720928</v>
      </c>
      <c r="K13" s="90">
        <v>14.333333333333334</v>
      </c>
      <c r="M13" s="128">
        <f t="shared" si="0"/>
        <v>2.0819547085818608</v>
      </c>
      <c r="N13" s="22">
        <f>E13/J13</f>
        <v>2.1054417646345902</v>
      </c>
      <c r="O13" s="43"/>
      <c r="P13" s="211"/>
    </row>
    <row r="14" spans="2:16" s="3" customFormat="1" ht="17.25" customHeight="1" x14ac:dyDescent="0.2">
      <c r="B14" s="15" t="s">
        <v>9</v>
      </c>
      <c r="C14" s="16">
        <v>57</v>
      </c>
      <c r="D14" s="17">
        <v>357.7</v>
      </c>
      <c r="E14" s="17">
        <v>341.4</v>
      </c>
      <c r="F14" s="18">
        <v>7.4</v>
      </c>
      <c r="H14" s="88">
        <v>57.28</v>
      </c>
      <c r="I14" s="89">
        <v>208.64444444444445</v>
      </c>
      <c r="J14" s="89">
        <v>195.28888888888889</v>
      </c>
      <c r="K14" s="90">
        <v>15</v>
      </c>
      <c r="M14" s="128">
        <f t="shared" si="0"/>
        <v>1.7143998295878156</v>
      </c>
      <c r="N14" s="22">
        <f t="shared" si="1"/>
        <v>1.7481793354574418</v>
      </c>
      <c r="O14" s="43"/>
      <c r="P14" s="211"/>
    </row>
    <row r="15" spans="2:16" s="3" customFormat="1" ht="17.25" customHeight="1" x14ac:dyDescent="0.2">
      <c r="B15" s="15" t="s">
        <v>10</v>
      </c>
      <c r="C15" s="16">
        <v>51.9</v>
      </c>
      <c r="D15" s="17">
        <v>390.6</v>
      </c>
      <c r="E15" s="17">
        <v>338.3</v>
      </c>
      <c r="F15" s="18">
        <v>0.8</v>
      </c>
      <c r="H15" s="88">
        <v>59.663063063063063</v>
      </c>
      <c r="I15" s="89">
        <v>232.36486486486487</v>
      </c>
      <c r="J15" s="89">
        <v>209.87657657657661</v>
      </c>
      <c r="K15" s="90">
        <v>37</v>
      </c>
      <c r="M15" s="128">
        <f>D15/I15</f>
        <v>1.6809770282058738</v>
      </c>
      <c r="N15" s="22">
        <f t="shared" si="1"/>
        <v>1.6118997437361295</v>
      </c>
      <c r="O15" s="43"/>
      <c r="P15" s="211"/>
    </row>
    <row r="16" spans="2:16" s="3" customFormat="1" ht="17.25" customHeight="1" x14ac:dyDescent="0.2">
      <c r="B16" s="15" t="s">
        <v>11</v>
      </c>
      <c r="C16" s="16">
        <v>56.1</v>
      </c>
      <c r="D16" s="17">
        <v>393.6</v>
      </c>
      <c r="E16" s="17">
        <v>381.6</v>
      </c>
      <c r="F16" s="18">
        <v>6.7</v>
      </c>
      <c r="H16" s="88">
        <v>58.541176470588233</v>
      </c>
      <c r="I16" s="89">
        <v>209.32941176470587</v>
      </c>
      <c r="J16" s="89">
        <v>201.87647058823529</v>
      </c>
      <c r="K16" s="90">
        <v>5.666666666666667</v>
      </c>
      <c r="M16" s="128">
        <f t="shared" si="0"/>
        <v>1.8802900016860566</v>
      </c>
      <c r="N16" s="22">
        <f>E16/J16</f>
        <v>1.8902648678574552</v>
      </c>
      <c r="O16" s="43"/>
      <c r="P16" s="211"/>
    </row>
    <row r="17" spans="2:16" s="3" customFormat="1" ht="17.25" customHeight="1" x14ac:dyDescent="0.2">
      <c r="B17" s="15" t="s">
        <v>12</v>
      </c>
      <c r="C17" s="16" t="s">
        <v>101</v>
      </c>
      <c r="D17" s="17" t="s">
        <v>101</v>
      </c>
      <c r="E17" s="17" t="s">
        <v>101</v>
      </c>
      <c r="F17" s="18" t="s">
        <v>101</v>
      </c>
      <c r="H17" s="88">
        <v>54.857894736842113</v>
      </c>
      <c r="I17" s="89">
        <v>242.6763157894737</v>
      </c>
      <c r="J17" s="89">
        <v>234.24736842105261</v>
      </c>
      <c r="K17" s="90">
        <v>12.666666666666666</v>
      </c>
      <c r="M17" s="91" t="s">
        <v>102</v>
      </c>
      <c r="N17" s="87" t="s">
        <v>102</v>
      </c>
      <c r="O17" s="43"/>
      <c r="P17" s="211"/>
    </row>
    <row r="18" spans="2:16" s="3" customFormat="1" ht="17.25" customHeight="1" x14ac:dyDescent="0.2">
      <c r="B18" s="15" t="s">
        <v>13</v>
      </c>
      <c r="C18" s="16">
        <v>54.8</v>
      </c>
      <c r="D18" s="17">
        <v>433.6</v>
      </c>
      <c r="E18" s="17">
        <v>398</v>
      </c>
      <c r="F18" s="18">
        <v>2</v>
      </c>
      <c r="H18" s="88">
        <v>61.26276595744681</v>
      </c>
      <c r="I18" s="89">
        <v>236.21276595744681</v>
      </c>
      <c r="J18" s="89">
        <v>224.60957446808513</v>
      </c>
      <c r="K18" s="90">
        <v>31.333333333333332</v>
      </c>
      <c r="M18" s="128">
        <f t="shared" si="0"/>
        <v>1.8356332192397766</v>
      </c>
      <c r="N18" s="22">
        <f>E18/J18</f>
        <v>1.7719636437695669</v>
      </c>
      <c r="O18" s="43"/>
      <c r="P18" s="211"/>
    </row>
    <row r="19" spans="2:16" s="3" customFormat="1" ht="17.25" customHeight="1" x14ac:dyDescent="0.2">
      <c r="B19" s="15" t="s">
        <v>14</v>
      </c>
      <c r="C19" s="16">
        <v>57.8</v>
      </c>
      <c r="D19" s="17">
        <v>369.8</v>
      </c>
      <c r="E19" s="17">
        <v>347.3</v>
      </c>
      <c r="F19" s="18">
        <v>2.9</v>
      </c>
      <c r="H19" s="88">
        <v>60.443315508021385</v>
      </c>
      <c r="I19" s="89">
        <v>217.14705882352942</v>
      </c>
      <c r="J19" s="89">
        <v>201.91978609625667</v>
      </c>
      <c r="K19" s="90">
        <v>62.333333333333336</v>
      </c>
      <c r="M19" s="128">
        <f t="shared" si="0"/>
        <v>1.7029933631315184</v>
      </c>
      <c r="N19" s="22">
        <f>E19/J19</f>
        <v>1.7199899361741573</v>
      </c>
      <c r="O19" s="43"/>
      <c r="P19" s="211"/>
    </row>
    <row r="20" spans="2:16" s="3" customFormat="1" ht="17.25" customHeight="1" x14ac:dyDescent="0.2">
      <c r="B20" s="15" t="s">
        <v>15</v>
      </c>
      <c r="C20" s="16">
        <v>51.7</v>
      </c>
      <c r="D20" s="17">
        <v>505.4</v>
      </c>
      <c r="E20" s="17">
        <v>381</v>
      </c>
      <c r="F20" s="18">
        <v>4</v>
      </c>
      <c r="H20" s="88">
        <v>61.461333333333329</v>
      </c>
      <c r="I20" s="89">
        <v>252.29257142857145</v>
      </c>
      <c r="J20" s="89">
        <v>225.46114285714287</v>
      </c>
      <c r="K20" s="90">
        <v>175</v>
      </c>
      <c r="M20" s="128">
        <f t="shared" si="0"/>
        <v>2.003229810288282</v>
      </c>
      <c r="N20" s="22">
        <f t="shared" si="1"/>
        <v>1.6898699047285941</v>
      </c>
      <c r="O20" s="43"/>
      <c r="P20" s="211"/>
    </row>
    <row r="21" spans="2:16" s="3" customFormat="1" ht="17.25" customHeight="1" x14ac:dyDescent="0.2">
      <c r="B21" s="15" t="s">
        <v>16</v>
      </c>
      <c r="C21" s="16">
        <v>61.8</v>
      </c>
      <c r="D21" s="17">
        <v>294.7</v>
      </c>
      <c r="E21" s="17">
        <v>291.8</v>
      </c>
      <c r="F21" s="18">
        <v>0.6</v>
      </c>
      <c r="H21" s="88">
        <v>56.81511387163561</v>
      </c>
      <c r="I21" s="89">
        <v>238.67805383022775</v>
      </c>
      <c r="J21" s="89">
        <v>215.91325051759836</v>
      </c>
      <c r="K21" s="90">
        <v>161</v>
      </c>
      <c r="M21" s="128">
        <f t="shared" si="0"/>
        <v>1.2347176259850885</v>
      </c>
      <c r="N21" s="22">
        <f t="shared" si="1"/>
        <v>1.3514687000472738</v>
      </c>
      <c r="O21" s="43"/>
      <c r="P21" s="211"/>
    </row>
    <row r="22" spans="2:16" s="3" customFormat="1" ht="17.25" customHeight="1" x14ac:dyDescent="0.2">
      <c r="B22" s="15" t="s">
        <v>17</v>
      </c>
      <c r="C22" s="16">
        <v>55.2</v>
      </c>
      <c r="D22" s="17">
        <v>389.8</v>
      </c>
      <c r="E22" s="17">
        <v>379.9</v>
      </c>
      <c r="F22" s="18">
        <v>9.1</v>
      </c>
      <c r="H22" s="88">
        <v>59.624107142857142</v>
      </c>
      <c r="I22" s="89">
        <v>200.91339285714284</v>
      </c>
      <c r="J22" s="89">
        <v>185.91071428571428</v>
      </c>
      <c r="K22" s="90">
        <v>37.333333333333336</v>
      </c>
      <c r="M22" s="128">
        <f t="shared" si="0"/>
        <v>1.9401394524115314</v>
      </c>
      <c r="N22" s="22">
        <f t="shared" si="1"/>
        <v>2.0434540389972145</v>
      </c>
      <c r="O22" s="43"/>
      <c r="P22" s="211"/>
    </row>
    <row r="23" spans="2:16" s="3" customFormat="1" ht="17.25" customHeight="1" x14ac:dyDescent="0.2">
      <c r="B23" s="15" t="s">
        <v>18</v>
      </c>
      <c r="C23" s="16">
        <v>58.2</v>
      </c>
      <c r="D23" s="17">
        <v>326.7</v>
      </c>
      <c r="E23" s="17">
        <v>317.8</v>
      </c>
      <c r="F23" s="18">
        <v>1</v>
      </c>
      <c r="H23" s="88">
        <v>62.006666666666675</v>
      </c>
      <c r="I23" s="89">
        <v>188.09000000000003</v>
      </c>
      <c r="J23" s="89">
        <v>179.26333333333332</v>
      </c>
      <c r="K23" s="90">
        <v>10</v>
      </c>
      <c r="M23" s="128">
        <f t="shared" si="0"/>
        <v>1.7369344462757188</v>
      </c>
      <c r="N23" s="22">
        <f t="shared" si="1"/>
        <v>1.7728109485115009</v>
      </c>
      <c r="O23" s="43"/>
      <c r="P23" s="211"/>
    </row>
    <row r="24" spans="2:16" s="3" customFormat="1" ht="17.25" customHeight="1" x14ac:dyDescent="0.2">
      <c r="B24" s="15" t="s">
        <v>19</v>
      </c>
      <c r="C24" s="16">
        <v>54.9</v>
      </c>
      <c r="D24" s="17">
        <v>337.7</v>
      </c>
      <c r="E24" s="17">
        <v>325.60000000000002</v>
      </c>
      <c r="F24" s="18">
        <v>7.2</v>
      </c>
      <c r="H24" s="88">
        <v>58.298019801980203</v>
      </c>
      <c r="I24" s="89">
        <v>232.11188118811884</v>
      </c>
      <c r="J24" s="89">
        <v>208.76138613861389</v>
      </c>
      <c r="K24" s="90">
        <v>33.666666666666664</v>
      </c>
      <c r="M24" s="128">
        <f t="shared" si="0"/>
        <v>1.4549018269612211</v>
      </c>
      <c r="N24" s="22">
        <f t="shared" si="1"/>
        <v>1.559675407519125</v>
      </c>
      <c r="O24" s="43"/>
      <c r="P24" s="211"/>
    </row>
    <row r="25" spans="2:16" s="3" customFormat="1" ht="17.25" customHeight="1" x14ac:dyDescent="0.2">
      <c r="B25" s="15" t="s">
        <v>20</v>
      </c>
      <c r="C25" s="16">
        <v>57.8</v>
      </c>
      <c r="D25" s="17">
        <v>323.5</v>
      </c>
      <c r="E25" s="17">
        <v>323.5</v>
      </c>
      <c r="F25" s="18" t="s">
        <v>137</v>
      </c>
      <c r="H25" s="88">
        <v>64.763636363636365</v>
      </c>
      <c r="I25" s="89">
        <v>207.17272727272723</v>
      </c>
      <c r="J25" s="89">
        <v>200.5181818181818</v>
      </c>
      <c r="K25" s="90">
        <v>7.333333333333333</v>
      </c>
      <c r="M25" s="128">
        <f t="shared" si="0"/>
        <v>1.5614989688007375</v>
      </c>
      <c r="N25" s="22">
        <f>E25/J25</f>
        <v>1.6133200344561818</v>
      </c>
      <c r="O25" s="43"/>
      <c r="P25" s="211"/>
    </row>
    <row r="26" spans="2:16" s="3" customFormat="1" ht="17.25" customHeight="1" x14ac:dyDescent="0.2">
      <c r="B26" s="15" t="s">
        <v>21</v>
      </c>
      <c r="C26" s="16">
        <v>53.4</v>
      </c>
      <c r="D26" s="17">
        <v>397.5</v>
      </c>
      <c r="E26" s="17">
        <v>378.6</v>
      </c>
      <c r="F26" s="18">
        <v>3.8</v>
      </c>
      <c r="H26" s="88">
        <v>65.849999999999994</v>
      </c>
      <c r="I26" s="89">
        <v>176.45</v>
      </c>
      <c r="J26" s="89">
        <v>164.45</v>
      </c>
      <c r="K26" s="90">
        <v>1.3333333333333333</v>
      </c>
      <c r="M26" s="128">
        <f t="shared" si="0"/>
        <v>2.2527628223292719</v>
      </c>
      <c r="N26" s="22">
        <f>E26/J26</f>
        <v>2.3022195196108242</v>
      </c>
      <c r="O26" s="43"/>
      <c r="P26" s="211"/>
    </row>
    <row r="27" spans="2:16" s="3" customFormat="1" ht="17.25" customHeight="1" x14ac:dyDescent="0.2">
      <c r="B27" s="15" t="s">
        <v>22</v>
      </c>
      <c r="C27" s="17" t="s">
        <v>78</v>
      </c>
      <c r="D27" s="17" t="s">
        <v>78</v>
      </c>
      <c r="E27" s="17" t="s">
        <v>78</v>
      </c>
      <c r="F27" s="18">
        <v>0</v>
      </c>
      <c r="H27" s="88">
        <v>64.631578947368425</v>
      </c>
      <c r="I27" s="89">
        <v>204.83684210526317</v>
      </c>
      <c r="J27" s="89">
        <v>184.88947368421054</v>
      </c>
      <c r="K27" s="90">
        <v>6.333333333333333</v>
      </c>
      <c r="M27" s="91" t="s">
        <v>78</v>
      </c>
      <c r="N27" s="87" t="s">
        <v>78</v>
      </c>
      <c r="O27" s="43"/>
      <c r="P27" s="211"/>
    </row>
    <row r="28" spans="2:16" s="3" customFormat="1" ht="17.25" customHeight="1" x14ac:dyDescent="0.2">
      <c r="B28" s="15" t="s">
        <v>23</v>
      </c>
      <c r="C28" s="16">
        <v>51.4</v>
      </c>
      <c r="D28" s="17">
        <v>305.60000000000002</v>
      </c>
      <c r="E28" s="17">
        <v>257.7</v>
      </c>
      <c r="F28" s="18">
        <v>1.2</v>
      </c>
      <c r="H28" s="88">
        <v>52.333333333333336</v>
      </c>
      <c r="I28" s="89">
        <v>238.9</v>
      </c>
      <c r="J28" s="89">
        <v>235.26666666666665</v>
      </c>
      <c r="K28" s="90">
        <v>13</v>
      </c>
      <c r="M28" s="128">
        <f t="shared" si="0"/>
        <v>1.2791963164503977</v>
      </c>
      <c r="N28" s="22">
        <f>E28/J28</f>
        <v>1.0953527911589687</v>
      </c>
      <c r="O28" s="43"/>
      <c r="P28" s="211"/>
    </row>
    <row r="29" spans="2:16" s="3" customFormat="1" ht="17.25" customHeight="1" x14ac:dyDescent="0.2">
      <c r="B29" s="15" t="s">
        <v>24</v>
      </c>
      <c r="C29" s="16">
        <v>59.1</v>
      </c>
      <c r="D29" s="17">
        <v>389.7</v>
      </c>
      <c r="E29" s="17">
        <v>368.4</v>
      </c>
      <c r="F29" s="18">
        <v>2.4</v>
      </c>
      <c r="H29" s="88">
        <v>60.304545454545455</v>
      </c>
      <c r="I29" s="89">
        <v>254.12045454545452</v>
      </c>
      <c r="J29" s="89">
        <v>238.44318181818181</v>
      </c>
      <c r="K29" s="90">
        <v>58.666666666666664</v>
      </c>
      <c r="M29" s="128">
        <f t="shared" si="0"/>
        <v>1.5335247243164929</v>
      </c>
      <c r="N29" s="22">
        <f>E29/J29</f>
        <v>1.5450221607968355</v>
      </c>
      <c r="O29" s="43"/>
      <c r="P29" s="211"/>
    </row>
    <row r="30" spans="2:16" s="3" customFormat="1" ht="17.25" customHeight="1" x14ac:dyDescent="0.2">
      <c r="B30" s="15" t="s">
        <v>25</v>
      </c>
      <c r="C30" s="16">
        <v>51.1</v>
      </c>
      <c r="D30" s="17">
        <v>400.8</v>
      </c>
      <c r="E30" s="17">
        <v>379.6</v>
      </c>
      <c r="F30" s="18">
        <v>1.2</v>
      </c>
      <c r="H30" s="88">
        <v>56.731061806656108</v>
      </c>
      <c r="I30" s="89">
        <v>277.83708399366083</v>
      </c>
      <c r="J30" s="89">
        <v>237.63724247226625</v>
      </c>
      <c r="K30" s="90">
        <v>210.33333333333334</v>
      </c>
      <c r="M30" s="128">
        <f t="shared" si="0"/>
        <v>1.4425720074471582</v>
      </c>
      <c r="N30" s="22">
        <f>E30/J30</f>
        <v>1.5973927152613787</v>
      </c>
      <c r="O30" s="43"/>
      <c r="P30" s="211"/>
    </row>
    <row r="31" spans="2:16" s="3" customFormat="1" ht="17.25" customHeight="1" x14ac:dyDescent="0.2">
      <c r="B31" s="15" t="s">
        <v>26</v>
      </c>
      <c r="C31" s="16" t="s">
        <v>78</v>
      </c>
      <c r="D31" s="17" t="s">
        <v>78</v>
      </c>
      <c r="E31" s="17" t="s">
        <v>78</v>
      </c>
      <c r="F31" s="18">
        <v>0</v>
      </c>
      <c r="H31" s="88">
        <v>60.390909090909098</v>
      </c>
      <c r="I31" s="89">
        <v>203.45454545454547</v>
      </c>
      <c r="J31" s="89">
        <v>189.63636363636363</v>
      </c>
      <c r="K31" s="90">
        <v>3.6666666666666665</v>
      </c>
      <c r="M31" s="91" t="s">
        <v>78</v>
      </c>
      <c r="N31" s="87" t="s">
        <v>78</v>
      </c>
      <c r="O31" s="43"/>
      <c r="P31" s="211"/>
    </row>
    <row r="32" spans="2:16" s="3" customFormat="1" ht="17.25" customHeight="1" x14ac:dyDescent="0.2">
      <c r="B32" s="15" t="s">
        <v>27</v>
      </c>
      <c r="C32" s="16" t="s">
        <v>101</v>
      </c>
      <c r="D32" s="17" t="s">
        <v>101</v>
      </c>
      <c r="E32" s="17" t="s">
        <v>101</v>
      </c>
      <c r="F32" s="18" t="s">
        <v>101</v>
      </c>
      <c r="H32" s="88">
        <v>55.192307692307693</v>
      </c>
      <c r="I32" s="89">
        <v>245.13846153846154</v>
      </c>
      <c r="J32" s="89">
        <v>222.8153846153846</v>
      </c>
      <c r="K32" s="90">
        <v>4.333333333333333</v>
      </c>
      <c r="M32" s="129" t="s">
        <v>141</v>
      </c>
      <c r="N32" s="130" t="s">
        <v>141</v>
      </c>
      <c r="O32" s="43"/>
      <c r="P32" s="211"/>
    </row>
    <row r="33" spans="2:16" s="3" customFormat="1" ht="17.25" customHeight="1" x14ac:dyDescent="0.2">
      <c r="B33" s="15" t="s">
        <v>28</v>
      </c>
      <c r="C33" s="16">
        <v>56.3</v>
      </c>
      <c r="D33" s="17">
        <v>403.6</v>
      </c>
      <c r="E33" s="17">
        <v>402</v>
      </c>
      <c r="F33" s="18">
        <v>1.7</v>
      </c>
      <c r="H33" s="88">
        <v>59.647107438016533</v>
      </c>
      <c r="I33" s="89">
        <v>246.93801652892563</v>
      </c>
      <c r="J33" s="89">
        <v>221.44049586776862</v>
      </c>
      <c r="K33" s="90">
        <v>40.333333333333336</v>
      </c>
      <c r="M33" s="128">
        <f>D33/I33</f>
        <v>1.6344182466239394</v>
      </c>
      <c r="N33" s="22">
        <f>E33/J33</f>
        <v>1.8153861082394387</v>
      </c>
      <c r="O33" s="43"/>
      <c r="P33" s="211"/>
    </row>
    <row r="34" spans="2:16" s="3" customFormat="1" ht="17.25" customHeight="1" x14ac:dyDescent="0.2">
      <c r="B34" s="15" t="s">
        <v>29</v>
      </c>
      <c r="C34" s="16">
        <v>55.5</v>
      </c>
      <c r="D34" s="17">
        <v>424.4</v>
      </c>
      <c r="E34" s="17">
        <v>393.7</v>
      </c>
      <c r="F34" s="18">
        <v>3.4</v>
      </c>
      <c r="H34" s="88">
        <v>56.735580975316076</v>
      </c>
      <c r="I34" s="89">
        <v>286.76429861529198</v>
      </c>
      <c r="J34" s="89">
        <v>240.7114990969296</v>
      </c>
      <c r="K34" s="90">
        <v>553.66666666666663</v>
      </c>
      <c r="M34" s="128">
        <f>D34/I34</f>
        <v>1.4799610762194386</v>
      </c>
      <c r="N34" s="22">
        <f t="shared" si="1"/>
        <v>1.6355678954974437</v>
      </c>
      <c r="O34" s="43"/>
      <c r="P34" s="211"/>
    </row>
    <row r="35" spans="2:16" s="3" customFormat="1" ht="17.25" customHeight="1" x14ac:dyDescent="0.2">
      <c r="B35" s="15" t="s">
        <v>30</v>
      </c>
      <c r="C35" s="16">
        <v>56.5</v>
      </c>
      <c r="D35" s="17">
        <v>399.6</v>
      </c>
      <c r="E35" s="17">
        <v>381.4</v>
      </c>
      <c r="F35" s="18">
        <v>6.2</v>
      </c>
      <c r="H35" s="88">
        <v>60.967857142857142</v>
      </c>
      <c r="I35" s="89">
        <v>179.69642857142858</v>
      </c>
      <c r="J35" s="89">
        <v>175.75</v>
      </c>
      <c r="K35" s="90">
        <v>37.333333333333336</v>
      </c>
      <c r="M35" s="128">
        <f>D35/I35</f>
        <v>2.2237503726522907</v>
      </c>
      <c r="N35" s="22">
        <f t="shared" si="1"/>
        <v>2.1701280227596014</v>
      </c>
      <c r="O35" s="43"/>
      <c r="P35" s="211"/>
    </row>
    <row r="36" spans="2:16" s="3" customFormat="1" ht="17.25" customHeight="1" x14ac:dyDescent="0.2">
      <c r="B36" s="15" t="s">
        <v>31</v>
      </c>
      <c r="C36" s="212" t="s">
        <v>78</v>
      </c>
      <c r="D36" s="17" t="s">
        <v>78</v>
      </c>
      <c r="E36" s="17" t="s">
        <v>78</v>
      </c>
      <c r="F36" s="18">
        <v>0</v>
      </c>
      <c r="H36" s="88">
        <v>56.956249999999997</v>
      </c>
      <c r="I36" s="89">
        <v>279.49375000000003</v>
      </c>
      <c r="J36" s="89">
        <v>244.98124999999999</v>
      </c>
      <c r="K36" s="90">
        <v>5.333333333333333</v>
      </c>
      <c r="M36" s="129" t="s">
        <v>100</v>
      </c>
      <c r="N36" s="130" t="s">
        <v>100</v>
      </c>
      <c r="O36" s="92"/>
      <c r="P36" s="211"/>
    </row>
    <row r="37" spans="2:16" s="3" customFormat="1" ht="17.25" customHeight="1" x14ac:dyDescent="0.2">
      <c r="B37" s="15" t="s">
        <v>32</v>
      </c>
      <c r="C37" s="16" t="s">
        <v>78</v>
      </c>
      <c r="D37" s="17" t="s">
        <v>78</v>
      </c>
      <c r="E37" s="17" t="s">
        <v>78</v>
      </c>
      <c r="F37" s="18">
        <v>0</v>
      </c>
      <c r="H37" s="88">
        <v>61.641666666666659</v>
      </c>
      <c r="I37" s="89">
        <v>194.33333333333334</v>
      </c>
      <c r="J37" s="89">
        <v>189.85833333333335</v>
      </c>
      <c r="K37" s="90">
        <v>4</v>
      </c>
      <c r="M37" s="129" t="s">
        <v>100</v>
      </c>
      <c r="N37" s="130" t="s">
        <v>100</v>
      </c>
      <c r="O37" s="43"/>
      <c r="P37" s="211"/>
    </row>
    <row r="38" spans="2:16" s="3" customFormat="1" ht="17.25" customHeight="1" x14ac:dyDescent="0.2">
      <c r="B38" s="15" t="s">
        <v>33</v>
      </c>
      <c r="C38" s="16" t="s">
        <v>78</v>
      </c>
      <c r="D38" s="17" t="s">
        <v>78</v>
      </c>
      <c r="E38" s="17" t="s">
        <v>78</v>
      </c>
      <c r="F38" s="18">
        <v>0</v>
      </c>
      <c r="H38" s="88">
        <v>60.016666666666673</v>
      </c>
      <c r="I38" s="89">
        <v>213.88333333333333</v>
      </c>
      <c r="J38" s="89">
        <v>187.89999999999998</v>
      </c>
      <c r="K38" s="90">
        <v>8</v>
      </c>
      <c r="M38" s="129" t="s">
        <v>100</v>
      </c>
      <c r="N38" s="130" t="s">
        <v>100</v>
      </c>
      <c r="O38" s="43"/>
      <c r="P38" s="211"/>
    </row>
    <row r="39" spans="2:16" s="3" customFormat="1" ht="17.25" customHeight="1" x14ac:dyDescent="0.2">
      <c r="B39" s="15" t="s">
        <v>34</v>
      </c>
      <c r="C39" s="16" t="s">
        <v>78</v>
      </c>
      <c r="D39" s="17" t="s">
        <v>78</v>
      </c>
      <c r="E39" s="17" t="s">
        <v>78</v>
      </c>
      <c r="F39" s="18">
        <v>0</v>
      </c>
      <c r="H39" s="88">
        <v>45.990769230769232</v>
      </c>
      <c r="I39" s="89">
        <v>219.9753846153846</v>
      </c>
      <c r="J39" s="89">
        <v>210.99692307692305</v>
      </c>
      <c r="K39" s="90">
        <v>21.666666666666668</v>
      </c>
      <c r="M39" s="129" t="s">
        <v>100</v>
      </c>
      <c r="N39" s="130" t="s">
        <v>100</v>
      </c>
      <c r="O39" s="43"/>
      <c r="P39" s="211"/>
    </row>
    <row r="40" spans="2:16" s="3" customFormat="1" ht="17.25" customHeight="1" x14ac:dyDescent="0.2">
      <c r="B40" s="15" t="s">
        <v>35</v>
      </c>
      <c r="C40" s="16" t="s">
        <v>78</v>
      </c>
      <c r="D40" s="17" t="s">
        <v>78</v>
      </c>
      <c r="E40" s="17" t="s">
        <v>78</v>
      </c>
      <c r="F40" s="18">
        <v>0</v>
      </c>
      <c r="H40" s="88">
        <v>55.994736842105254</v>
      </c>
      <c r="I40" s="89">
        <v>248.14210526315787</v>
      </c>
      <c r="J40" s="89">
        <v>235.22105263157894</v>
      </c>
      <c r="K40" s="90">
        <v>12.666666666666666</v>
      </c>
      <c r="M40" s="129" t="s">
        <v>100</v>
      </c>
      <c r="N40" s="130" t="s">
        <v>100</v>
      </c>
      <c r="O40" s="43"/>
      <c r="P40" s="211"/>
    </row>
    <row r="41" spans="2:16" s="3" customFormat="1" ht="17.25" customHeight="1" x14ac:dyDescent="0.2">
      <c r="B41" s="15" t="s">
        <v>36</v>
      </c>
      <c r="C41" s="212" t="s">
        <v>78</v>
      </c>
      <c r="D41" s="17" t="s">
        <v>78</v>
      </c>
      <c r="E41" s="17" t="s">
        <v>78</v>
      </c>
      <c r="F41" s="18">
        <v>0</v>
      </c>
      <c r="H41" s="88">
        <v>44.647199999999998</v>
      </c>
      <c r="I41" s="89">
        <v>231.50960000000001</v>
      </c>
      <c r="J41" s="89">
        <v>228.60239999999999</v>
      </c>
      <c r="K41" s="90">
        <v>41.666666666666664</v>
      </c>
      <c r="M41" s="129" t="s">
        <v>100</v>
      </c>
      <c r="N41" s="130" t="s">
        <v>100</v>
      </c>
      <c r="O41" s="43"/>
      <c r="P41" s="211"/>
    </row>
    <row r="42" spans="2:16" s="3" customFormat="1" ht="17.25" customHeight="1" x14ac:dyDescent="0.2">
      <c r="B42" s="15" t="s">
        <v>37</v>
      </c>
      <c r="C42" s="127" t="s">
        <v>78</v>
      </c>
      <c r="D42" s="17" t="s">
        <v>78</v>
      </c>
      <c r="E42" s="17" t="s">
        <v>78</v>
      </c>
      <c r="F42" s="18">
        <v>0</v>
      </c>
      <c r="H42" s="88">
        <v>62.109999999999992</v>
      </c>
      <c r="I42" s="89">
        <v>200.80500000000001</v>
      </c>
      <c r="J42" s="89">
        <v>196.86500000000001</v>
      </c>
      <c r="K42" s="90">
        <v>6.666666666666667</v>
      </c>
      <c r="M42" s="129" t="s">
        <v>100</v>
      </c>
      <c r="N42" s="130" t="s">
        <v>100</v>
      </c>
      <c r="O42" s="43"/>
      <c r="P42" s="211"/>
    </row>
    <row r="43" spans="2:16" s="3" customFormat="1" ht="17.25" customHeight="1" x14ac:dyDescent="0.2">
      <c r="B43" s="15" t="s">
        <v>38</v>
      </c>
      <c r="C43" s="16" t="s">
        <v>78</v>
      </c>
      <c r="D43" s="17" t="s">
        <v>78</v>
      </c>
      <c r="E43" s="17" t="s">
        <v>78</v>
      </c>
      <c r="F43" s="18">
        <v>0</v>
      </c>
      <c r="H43" s="88">
        <v>61.331250000000004</v>
      </c>
      <c r="I43" s="89">
        <v>218.78125000000003</v>
      </c>
      <c r="J43" s="89">
        <v>212.22500000000002</v>
      </c>
      <c r="K43" s="90">
        <v>5.333333333333333</v>
      </c>
      <c r="M43" s="91" t="s">
        <v>100</v>
      </c>
      <c r="N43" s="87" t="s">
        <v>100</v>
      </c>
      <c r="O43" s="43"/>
      <c r="P43" s="211"/>
    </row>
    <row r="44" spans="2:16" s="3" customFormat="1" ht="17.25" customHeight="1" x14ac:dyDescent="0.2">
      <c r="B44" s="15" t="s">
        <v>39</v>
      </c>
      <c r="C44" s="16" t="s">
        <v>78</v>
      </c>
      <c r="D44" s="17" t="s">
        <v>78</v>
      </c>
      <c r="E44" s="17" t="s">
        <v>78</v>
      </c>
      <c r="F44" s="18">
        <v>0</v>
      </c>
      <c r="H44" s="88">
        <v>56.73689320388349</v>
      </c>
      <c r="I44" s="89">
        <v>234.08252427184465</v>
      </c>
      <c r="J44" s="89">
        <v>216.04077669902912</v>
      </c>
      <c r="K44" s="90">
        <v>34.333333333333336</v>
      </c>
      <c r="M44" s="129" t="s">
        <v>78</v>
      </c>
      <c r="N44" s="130" t="s">
        <v>78</v>
      </c>
      <c r="O44" s="43"/>
      <c r="P44" s="211"/>
    </row>
    <row r="45" spans="2:16" s="3" customFormat="1" ht="17.25" customHeight="1" x14ac:dyDescent="0.2">
      <c r="B45" s="15" t="s">
        <v>40</v>
      </c>
      <c r="C45" s="16">
        <v>57.4</v>
      </c>
      <c r="D45" s="17">
        <v>339.9</v>
      </c>
      <c r="E45" s="17">
        <v>329</v>
      </c>
      <c r="F45" s="18">
        <v>2.5</v>
      </c>
      <c r="H45" s="88">
        <v>58.921052631578945</v>
      </c>
      <c r="I45" s="89">
        <v>230.62631578947367</v>
      </c>
      <c r="J45" s="89">
        <v>220.0894736842105</v>
      </c>
      <c r="K45" s="90">
        <v>6.333333333333333</v>
      </c>
      <c r="M45" s="128">
        <f>D45/I45</f>
        <v>1.4738127296378283</v>
      </c>
      <c r="N45" s="22">
        <f>E45/J45</f>
        <v>1.4948465934906858</v>
      </c>
      <c r="O45" s="43"/>
      <c r="P45" s="211"/>
    </row>
    <row r="46" spans="2:16" s="3" customFormat="1" ht="17.25" customHeight="1" x14ac:dyDescent="0.2">
      <c r="B46" s="15" t="s">
        <v>41</v>
      </c>
      <c r="C46" s="212" t="s">
        <v>78</v>
      </c>
      <c r="D46" s="17" t="s">
        <v>78</v>
      </c>
      <c r="E46" s="17" t="s">
        <v>78</v>
      </c>
      <c r="F46" s="18">
        <v>0</v>
      </c>
      <c r="H46" s="88">
        <v>49.514285714285712</v>
      </c>
      <c r="I46" s="89">
        <v>276.45714285714286</v>
      </c>
      <c r="J46" s="89">
        <v>253.77142857142857</v>
      </c>
      <c r="K46" s="90">
        <v>7</v>
      </c>
      <c r="M46" s="129" t="s">
        <v>100</v>
      </c>
      <c r="N46" s="130" t="s">
        <v>121</v>
      </c>
      <c r="O46" s="43"/>
      <c r="P46" s="211"/>
    </row>
    <row r="47" spans="2:16" s="3" customFormat="1" ht="17.25" customHeight="1" x14ac:dyDescent="0.2">
      <c r="B47" s="15" t="s">
        <v>42</v>
      </c>
      <c r="C47" s="16">
        <v>58.8</v>
      </c>
      <c r="D47" s="17">
        <v>379.4</v>
      </c>
      <c r="E47" s="17">
        <v>344.9</v>
      </c>
      <c r="F47" s="18">
        <v>8</v>
      </c>
      <c r="H47" s="88">
        <v>54.207662835249046</v>
      </c>
      <c r="I47" s="89">
        <v>259.4712643678161</v>
      </c>
      <c r="J47" s="89">
        <v>216.44406130268197</v>
      </c>
      <c r="K47" s="90">
        <v>87</v>
      </c>
      <c r="M47" s="128">
        <f>D47/I47</f>
        <v>1.4622043058385752</v>
      </c>
      <c r="N47" s="22">
        <f>E47/J47</f>
        <v>1.593483313536985</v>
      </c>
      <c r="O47" s="43"/>
      <c r="P47" s="211"/>
    </row>
    <row r="48" spans="2:16" s="3" customFormat="1" ht="17.25" customHeight="1" x14ac:dyDescent="0.2">
      <c r="B48" s="15" t="s">
        <v>43</v>
      </c>
      <c r="C48" s="16">
        <v>51</v>
      </c>
      <c r="D48" s="17">
        <v>402</v>
      </c>
      <c r="E48" s="17">
        <v>355.4</v>
      </c>
      <c r="F48" s="18">
        <v>1</v>
      </c>
      <c r="H48" s="88">
        <v>58.625714285714288</v>
      </c>
      <c r="I48" s="89">
        <v>174.72285714285715</v>
      </c>
      <c r="J48" s="89">
        <v>164.56571428571428</v>
      </c>
      <c r="K48" s="90">
        <v>11.666666666666666</v>
      </c>
      <c r="M48" s="128">
        <f t="shared" ref="M48:M50" si="2">D48/I48</f>
        <v>2.300786551763609</v>
      </c>
      <c r="N48" s="22">
        <f>E48/J48</f>
        <v>2.1596235980415988</v>
      </c>
      <c r="O48" s="43"/>
      <c r="P48" s="211"/>
    </row>
    <row r="49" spans="2:16" s="3" customFormat="1" ht="17.25" customHeight="1" x14ac:dyDescent="0.2">
      <c r="B49" s="15" t="s">
        <v>44</v>
      </c>
      <c r="C49" s="16">
        <v>53</v>
      </c>
      <c r="D49" s="17">
        <v>416.7</v>
      </c>
      <c r="E49" s="17">
        <v>383.5</v>
      </c>
      <c r="F49" s="18">
        <v>3.7</v>
      </c>
      <c r="H49" s="88">
        <v>58.011764705882356</v>
      </c>
      <c r="I49" s="89">
        <v>190.95882352941175</v>
      </c>
      <c r="J49" s="89">
        <v>179.23823529411766</v>
      </c>
      <c r="K49" s="90">
        <v>11.333333333333334</v>
      </c>
      <c r="M49" s="128">
        <f t="shared" si="2"/>
        <v>2.1821458275575272</v>
      </c>
      <c r="N49" s="22">
        <f>E49/J49</f>
        <v>2.1396104428873826</v>
      </c>
      <c r="O49" s="43"/>
      <c r="P49" s="211"/>
    </row>
    <row r="50" spans="2:16" s="3" customFormat="1" ht="17.25" customHeight="1" x14ac:dyDescent="0.2">
      <c r="B50" s="15" t="s">
        <v>45</v>
      </c>
      <c r="C50" s="16">
        <v>56.6</v>
      </c>
      <c r="D50" s="17">
        <v>366.3</v>
      </c>
      <c r="E50" s="17">
        <v>354.6</v>
      </c>
      <c r="F50" s="18">
        <v>3.5</v>
      </c>
      <c r="H50" s="88">
        <v>56.177192982456141</v>
      </c>
      <c r="I50" s="89">
        <v>186.21929824561403</v>
      </c>
      <c r="J50" s="89">
        <v>181.07894736842104</v>
      </c>
      <c r="K50" s="90">
        <v>38</v>
      </c>
      <c r="M50" s="128">
        <f t="shared" si="2"/>
        <v>1.9670356587686657</v>
      </c>
      <c r="N50" s="22">
        <f>E50/J50</f>
        <v>1.9582618805406193</v>
      </c>
      <c r="O50" s="43"/>
      <c r="P50" s="211"/>
    </row>
    <row r="51" spans="2:16" s="3" customFormat="1" ht="17.25" customHeight="1" x14ac:dyDescent="0.2">
      <c r="B51" s="15" t="s">
        <v>46</v>
      </c>
      <c r="C51" s="16">
        <v>57.6</v>
      </c>
      <c r="D51" s="17">
        <v>344.6</v>
      </c>
      <c r="E51" s="17">
        <v>335.2</v>
      </c>
      <c r="F51" s="18">
        <v>2</v>
      </c>
      <c r="H51" s="88">
        <v>65.97999999999999</v>
      </c>
      <c r="I51" s="89">
        <v>218.76</v>
      </c>
      <c r="J51" s="89">
        <v>212.56</v>
      </c>
      <c r="K51" s="90">
        <v>3.3333333333333335</v>
      </c>
      <c r="M51" s="128">
        <f>D51/I51</f>
        <v>1.5752422746388739</v>
      </c>
      <c r="N51" s="22">
        <f>E51/J51</f>
        <v>1.576966503575461</v>
      </c>
      <c r="O51" s="43"/>
      <c r="P51" s="211"/>
    </row>
    <row r="52" spans="2:16" s="3" customFormat="1" ht="17.25" customHeight="1" x14ac:dyDescent="0.2">
      <c r="B52" s="15" t="s">
        <v>85</v>
      </c>
      <c r="C52" s="127" t="s">
        <v>78</v>
      </c>
      <c r="D52" s="17" t="s">
        <v>78</v>
      </c>
      <c r="E52" s="17" t="s">
        <v>78</v>
      </c>
      <c r="F52" s="18">
        <v>0</v>
      </c>
      <c r="H52" s="88">
        <v>62.320000000000007</v>
      </c>
      <c r="I52" s="89">
        <v>173.85999999999999</v>
      </c>
      <c r="J52" s="89">
        <v>170.82</v>
      </c>
      <c r="K52" s="90">
        <v>1.6666666666666667</v>
      </c>
      <c r="M52" s="129" t="s">
        <v>100</v>
      </c>
      <c r="N52" s="130" t="s">
        <v>100</v>
      </c>
      <c r="O52" s="43"/>
      <c r="P52" s="211"/>
    </row>
    <row r="53" spans="2:16" s="3" customFormat="1" ht="17.25" customHeight="1" x14ac:dyDescent="0.2">
      <c r="B53" s="15" t="s">
        <v>47</v>
      </c>
      <c r="C53" s="16">
        <v>56.1</v>
      </c>
      <c r="D53" s="17">
        <v>354.1</v>
      </c>
      <c r="E53" s="17">
        <v>343.2</v>
      </c>
      <c r="F53" s="18">
        <v>5.6</v>
      </c>
      <c r="H53" s="88">
        <v>50.833333333333336</v>
      </c>
      <c r="I53" s="89">
        <v>196.84444444444443</v>
      </c>
      <c r="J53" s="89">
        <v>188.21111111111111</v>
      </c>
      <c r="K53" s="90">
        <v>6</v>
      </c>
      <c r="M53" s="128">
        <f t="shared" ref="M53:N55" si="3">D53/I53</f>
        <v>1.7988823662226239</v>
      </c>
      <c r="N53" s="22">
        <f t="shared" si="3"/>
        <v>1.8234842670759785</v>
      </c>
      <c r="O53" s="43"/>
      <c r="P53" s="211"/>
    </row>
    <row r="54" spans="2:16" s="3" customFormat="1" ht="17.25" customHeight="1" thickBot="1" x14ac:dyDescent="0.25">
      <c r="B54" s="24" t="s">
        <v>48</v>
      </c>
      <c r="C54" s="25">
        <v>55.3</v>
      </c>
      <c r="D54" s="26">
        <v>390.6</v>
      </c>
      <c r="E54" s="26">
        <v>380.9</v>
      </c>
      <c r="F54" s="27">
        <v>4.7</v>
      </c>
      <c r="H54" s="93">
        <v>54.400000000000006</v>
      </c>
      <c r="I54" s="94">
        <v>225.48194444444445</v>
      </c>
      <c r="J54" s="94">
        <v>194.94305555555559</v>
      </c>
      <c r="K54" s="95">
        <v>24</v>
      </c>
      <c r="M54" s="134">
        <f t="shared" si="3"/>
        <v>1.7322894787091847</v>
      </c>
      <c r="N54" s="135">
        <f t="shared" si="3"/>
        <v>1.9539039178107562</v>
      </c>
      <c r="O54" s="43"/>
      <c r="P54" s="211"/>
    </row>
    <row r="55" spans="2:16" ht="16.899999999999999" customHeight="1" thickTop="1" x14ac:dyDescent="0.2">
      <c r="B55" s="253" t="s">
        <v>1</v>
      </c>
      <c r="C55" s="273">
        <v>54.8</v>
      </c>
      <c r="D55" s="274">
        <v>379.2</v>
      </c>
      <c r="E55" s="274">
        <v>358.5</v>
      </c>
      <c r="F55" s="272">
        <v>130.80000000000001</v>
      </c>
      <c r="G55" s="3"/>
      <c r="H55" s="100">
        <v>57.192455858747991</v>
      </c>
      <c r="I55" s="98">
        <v>249.24256821829854</v>
      </c>
      <c r="J55" s="101">
        <v>220.34394863563404</v>
      </c>
      <c r="K55" s="99">
        <v>2076.6666666666665</v>
      </c>
      <c r="L55" s="3"/>
      <c r="M55" s="102">
        <f t="shared" si="3"/>
        <v>1.521409455498302</v>
      </c>
      <c r="N55" s="103">
        <f t="shared" si="3"/>
        <v>1.6270017952379716</v>
      </c>
      <c r="O55" s="43"/>
    </row>
    <row r="56" spans="2:16" ht="16.899999999999999" customHeight="1" thickBot="1" x14ac:dyDescent="0.25">
      <c r="B56" s="254"/>
      <c r="C56" s="258"/>
      <c r="D56" s="260"/>
      <c r="E56" s="260"/>
      <c r="F56" s="256"/>
      <c r="G56" s="3"/>
      <c r="H56" s="202">
        <v>57.604897514964641</v>
      </c>
      <c r="I56" s="203">
        <v>252.52212951206241</v>
      </c>
      <c r="J56" s="204">
        <v>221.90132414293493</v>
      </c>
      <c r="K56" s="201">
        <v>1837.6666666666667</v>
      </c>
      <c r="L56" s="3"/>
      <c r="M56" s="104">
        <f>D55/I56</f>
        <v>1.5016505711111805</v>
      </c>
      <c r="N56" s="105">
        <f>E55/J56</f>
        <v>1.6155829686220204</v>
      </c>
      <c r="O56" s="43"/>
    </row>
    <row r="57" spans="2:16" ht="15" customHeight="1" thickBot="1" x14ac:dyDescent="0.25">
      <c r="B57" s="39"/>
      <c r="C57" s="40"/>
      <c r="D57" s="42"/>
      <c r="E57" s="42"/>
      <c r="F57" s="28"/>
      <c r="G57" s="3"/>
      <c r="H57" s="106"/>
      <c r="I57" s="106"/>
      <c r="J57" s="106"/>
      <c r="K57" s="107"/>
      <c r="L57" s="3"/>
      <c r="M57" s="43"/>
      <c r="N57" s="43"/>
      <c r="O57" s="43"/>
    </row>
    <row r="58" spans="2:16" ht="23.25" customHeight="1" thickBot="1" x14ac:dyDescent="0.25">
      <c r="B58" s="196" t="s">
        <v>74</v>
      </c>
      <c r="C58" s="197">
        <v>53.8</v>
      </c>
      <c r="D58" s="198">
        <v>374.6</v>
      </c>
      <c r="E58" s="198">
        <v>357.8</v>
      </c>
      <c r="F58" s="65">
        <v>396.3</v>
      </c>
      <c r="G58" s="108"/>
      <c r="H58" s="67">
        <v>57.192455858747991</v>
      </c>
      <c r="I58" s="68">
        <v>249.24256821829854</v>
      </c>
      <c r="J58" s="68">
        <v>220.34394863563404</v>
      </c>
      <c r="K58" s="65">
        <v>2076.6666666666665</v>
      </c>
      <c r="L58" s="115"/>
      <c r="M58" s="70">
        <f>D58/I58</f>
        <v>1.5029535391077637</v>
      </c>
      <c r="N58" s="141">
        <f>E58/J58</f>
        <v>1.6238249437549408</v>
      </c>
      <c r="O58" s="116"/>
    </row>
    <row r="59" spans="2:16" ht="19.5" customHeight="1" x14ac:dyDescent="0.2">
      <c r="B59" s="44"/>
      <c r="C59" s="40"/>
      <c r="E59" s="239" t="str">
        <f>'都道府県（清掃）'!E58:F58</f>
        <v>「令和２年地方公務員給与実態調査」より</v>
      </c>
      <c r="F59" s="239"/>
      <c r="G59" s="46"/>
      <c r="H59" s="240" t="str">
        <f>'都道府県（清掃）'!H58:K58</f>
        <v>「賃金構造基本統計調査」（平成２９、３０年、３１年の３ヶ年平均）による</v>
      </c>
      <c r="I59" s="241"/>
      <c r="J59" s="241"/>
      <c r="K59" s="241"/>
      <c r="M59" s="47"/>
      <c r="N59" s="47"/>
    </row>
    <row r="60" spans="2:16" ht="9" customHeight="1" x14ac:dyDescent="0.2">
      <c r="B60" s="73"/>
      <c r="C60" s="74"/>
      <c r="D60" s="47"/>
      <c r="E60" s="47"/>
      <c r="F60" s="47"/>
      <c r="G60" s="3"/>
      <c r="H60" s="117"/>
      <c r="I60" s="5"/>
      <c r="J60" s="5"/>
      <c r="K60" s="5"/>
      <c r="L60" s="3"/>
      <c r="M60" s="47"/>
      <c r="N60" s="47"/>
      <c r="O60" s="47"/>
    </row>
    <row r="61" spans="2:16" x14ac:dyDescent="0.2">
      <c r="B61" s="75" t="s">
        <v>104</v>
      </c>
      <c r="C61" s="74"/>
    </row>
    <row r="62" spans="2:16" x14ac:dyDescent="0.2">
      <c r="B62" s="75" t="s">
        <v>133</v>
      </c>
    </row>
    <row r="63" spans="2:16" ht="11.25" customHeight="1" x14ac:dyDescent="0.2">
      <c r="B63" s="75" t="s">
        <v>119</v>
      </c>
    </row>
    <row r="64" spans="2:16" x14ac:dyDescent="0.2">
      <c r="B64" s="1" t="s">
        <v>113</v>
      </c>
    </row>
    <row r="65" spans="2:13" ht="11.25" customHeight="1" x14ac:dyDescent="0.2">
      <c r="B65" s="1" t="s">
        <v>114</v>
      </c>
    </row>
    <row r="66" spans="2:13" ht="11.25" customHeight="1" x14ac:dyDescent="0.2">
      <c r="B66" s="1" t="s">
        <v>115</v>
      </c>
    </row>
    <row r="67" spans="2:13" x14ac:dyDescent="0.2">
      <c r="B67" s="1" t="s">
        <v>116</v>
      </c>
    </row>
    <row r="68" spans="2:13" x14ac:dyDescent="0.2">
      <c r="B68" s="1" t="s">
        <v>117</v>
      </c>
      <c r="G68" s="46"/>
      <c r="H68" s="46"/>
      <c r="I68" s="46"/>
      <c r="J68" s="46"/>
      <c r="K68" s="46"/>
    </row>
    <row r="69" spans="2:13" x14ac:dyDescent="0.2">
      <c r="B69" s="1" t="s">
        <v>130</v>
      </c>
      <c r="G69" s="46"/>
      <c r="H69" s="46"/>
      <c r="I69" s="46"/>
      <c r="J69" s="46"/>
      <c r="K69" s="46"/>
    </row>
    <row r="70" spans="2:13" x14ac:dyDescent="0.2">
      <c r="B70" s="1" t="s">
        <v>127</v>
      </c>
      <c r="G70" s="46"/>
      <c r="H70" s="46"/>
      <c r="I70" s="46"/>
      <c r="J70" s="46"/>
      <c r="K70" s="46"/>
    </row>
    <row r="71" spans="2:13" ht="18" customHeight="1" x14ac:dyDescent="0.2">
      <c r="B71" s="78" t="s">
        <v>109</v>
      </c>
      <c r="G71" s="46"/>
      <c r="H71" s="46"/>
      <c r="I71" s="46"/>
      <c r="J71" s="46"/>
      <c r="K71" s="46"/>
    </row>
    <row r="73" spans="2:13" x14ac:dyDescent="0.2">
      <c r="B73" s="75"/>
    </row>
    <row r="75" spans="2:13" x14ac:dyDescent="0.2">
      <c r="E75" s="11"/>
      <c r="F75" s="11"/>
      <c r="G75" s="2"/>
      <c r="H75" s="119"/>
      <c r="I75" s="119"/>
      <c r="J75" s="119"/>
      <c r="K75" s="119"/>
      <c r="L75" s="2"/>
      <c r="M75" s="11"/>
    </row>
    <row r="76" spans="2:13" x14ac:dyDescent="0.2">
      <c r="E76" s="11"/>
      <c r="F76" s="142"/>
      <c r="G76" s="2"/>
      <c r="H76" s="119"/>
      <c r="I76" s="119"/>
      <c r="J76" s="119"/>
      <c r="K76" s="119"/>
      <c r="L76" s="2"/>
      <c r="M76" s="11"/>
    </row>
    <row r="77" spans="2:13" x14ac:dyDescent="0.2">
      <c r="E77" s="11"/>
      <c r="F77" s="142"/>
      <c r="G77" s="2"/>
      <c r="H77" s="119"/>
      <c r="I77" s="119"/>
      <c r="J77" s="119"/>
      <c r="K77" s="119"/>
      <c r="L77" s="2"/>
      <c r="M77" s="11"/>
    </row>
    <row r="78" spans="2:13" x14ac:dyDescent="0.2">
      <c r="E78" s="11"/>
      <c r="F78" s="142"/>
      <c r="G78" s="2"/>
      <c r="H78" s="119"/>
      <c r="I78" s="119"/>
      <c r="J78" s="119"/>
      <c r="K78" s="119"/>
      <c r="L78" s="2"/>
      <c r="M78" s="11"/>
    </row>
    <row r="79" spans="2:13" x14ac:dyDescent="0.2">
      <c r="E79" s="11"/>
      <c r="F79" s="142"/>
      <c r="G79" s="2"/>
      <c r="H79" s="119"/>
      <c r="I79" s="119"/>
      <c r="J79" s="119"/>
      <c r="K79" s="119"/>
      <c r="L79" s="2"/>
      <c r="M79" s="11"/>
    </row>
    <row r="80" spans="2:13" x14ac:dyDescent="0.2">
      <c r="E80" s="11"/>
      <c r="F80" s="142"/>
      <c r="G80" s="2"/>
      <c r="H80" s="119"/>
      <c r="I80" s="119"/>
      <c r="J80" s="119"/>
      <c r="K80" s="119"/>
      <c r="L80" s="2"/>
      <c r="M80" s="11"/>
    </row>
    <row r="81" spans="5:13" x14ac:dyDescent="0.2">
      <c r="E81" s="11"/>
      <c r="F81" s="142"/>
      <c r="G81" s="2"/>
      <c r="H81" s="119"/>
      <c r="I81" s="119"/>
      <c r="J81" s="119"/>
      <c r="K81" s="119"/>
      <c r="L81" s="2"/>
      <c r="M81" s="11"/>
    </row>
    <row r="82" spans="5:13" x14ac:dyDescent="0.2">
      <c r="E82" s="11"/>
      <c r="F82" s="142"/>
      <c r="G82" s="2"/>
      <c r="H82" s="119"/>
      <c r="I82" s="119"/>
      <c r="J82" s="119"/>
      <c r="K82" s="119"/>
      <c r="L82" s="2"/>
      <c r="M82" s="11"/>
    </row>
    <row r="83" spans="5:13" x14ac:dyDescent="0.2">
      <c r="E83" s="11"/>
      <c r="F83" s="142"/>
      <c r="G83" s="2"/>
      <c r="H83" s="119"/>
      <c r="I83" s="119"/>
      <c r="J83" s="119"/>
      <c r="K83" s="119"/>
      <c r="L83" s="2"/>
      <c r="M83" s="11"/>
    </row>
    <row r="84" spans="5:13" x14ac:dyDescent="0.2">
      <c r="E84" s="11"/>
      <c r="F84" s="142"/>
      <c r="G84" s="2"/>
      <c r="H84" s="119"/>
      <c r="I84" s="119"/>
      <c r="J84" s="119"/>
      <c r="K84" s="119"/>
      <c r="L84" s="2"/>
      <c r="M84" s="11"/>
    </row>
    <row r="85" spans="5:13" x14ac:dyDescent="0.2">
      <c r="E85" s="11"/>
      <c r="F85" s="142"/>
      <c r="G85" s="2"/>
      <c r="H85" s="119"/>
      <c r="I85" s="119"/>
      <c r="J85" s="119"/>
      <c r="K85" s="119"/>
      <c r="L85" s="2"/>
      <c r="M85" s="11"/>
    </row>
    <row r="86" spans="5:13" x14ac:dyDescent="0.2">
      <c r="E86" s="11"/>
      <c r="F86" s="142"/>
      <c r="G86" s="2"/>
      <c r="H86" s="119"/>
      <c r="I86" s="119"/>
      <c r="J86" s="119"/>
      <c r="K86" s="119"/>
      <c r="L86" s="2"/>
      <c r="M86" s="11"/>
    </row>
    <row r="87" spans="5:13" ht="14.25" customHeight="1" x14ac:dyDescent="0.2">
      <c r="H87" s="119"/>
    </row>
    <row r="88" spans="5:13" ht="14.25" customHeight="1" x14ac:dyDescent="0.2">
      <c r="H88" s="119"/>
    </row>
    <row r="89" spans="5:13" ht="14.25" customHeight="1" x14ac:dyDescent="0.2">
      <c r="H89" s="119"/>
    </row>
    <row r="90" spans="5:13" ht="14.25" customHeight="1" x14ac:dyDescent="0.2">
      <c r="H90" s="119"/>
    </row>
    <row r="91" spans="5:13" ht="14.25" customHeight="1" x14ac:dyDescent="0.2">
      <c r="H91" s="119"/>
    </row>
    <row r="92" spans="5:13" ht="14.25" customHeight="1" x14ac:dyDescent="0.2">
      <c r="H92" s="119"/>
    </row>
    <row r="93" spans="5:13" ht="14.25" customHeight="1" x14ac:dyDescent="0.2">
      <c r="H93" s="119"/>
    </row>
    <row r="94" spans="5:13" ht="14.25" customHeight="1" x14ac:dyDescent="0.2">
      <c r="H94" s="119"/>
    </row>
    <row r="95" spans="5:13" x14ac:dyDescent="0.2">
      <c r="H95" s="119"/>
    </row>
    <row r="96" spans="5:13" x14ac:dyDescent="0.2">
      <c r="H96" s="119"/>
    </row>
    <row r="97" spans="8:8" x14ac:dyDescent="0.2">
      <c r="H97" s="119"/>
    </row>
    <row r="98" spans="8:8" x14ac:dyDescent="0.2">
      <c r="H98" s="119"/>
    </row>
    <row r="99" spans="8:8" x14ac:dyDescent="0.2">
      <c r="H99" s="119"/>
    </row>
    <row r="100" spans="8:8" x14ac:dyDescent="0.2">
      <c r="H100" s="119"/>
    </row>
    <row r="101" spans="8:8" x14ac:dyDescent="0.2">
      <c r="H101" s="119"/>
    </row>
    <row r="102" spans="8:8" x14ac:dyDescent="0.2">
      <c r="H102" s="119"/>
    </row>
    <row r="103" spans="8:8" x14ac:dyDescent="0.2">
      <c r="H103" s="119"/>
    </row>
    <row r="104" spans="8:8" x14ac:dyDescent="0.2">
      <c r="H104" s="119"/>
    </row>
    <row r="105" spans="8:8" x14ac:dyDescent="0.2">
      <c r="H105" s="119"/>
    </row>
    <row r="106" spans="8:8" x14ac:dyDescent="0.2">
      <c r="H106" s="119"/>
    </row>
    <row r="107" spans="8:8" x14ac:dyDescent="0.2">
      <c r="H107" s="119"/>
    </row>
    <row r="108" spans="8:8" x14ac:dyDescent="0.2">
      <c r="H108" s="119"/>
    </row>
    <row r="109" spans="8:8" x14ac:dyDescent="0.2">
      <c r="H109" s="119"/>
    </row>
    <row r="110" spans="8:8" x14ac:dyDescent="0.2">
      <c r="H110" s="119"/>
    </row>
    <row r="111" spans="8:8" x14ac:dyDescent="0.2">
      <c r="H111" s="119"/>
    </row>
    <row r="112" spans="8:8" x14ac:dyDescent="0.2">
      <c r="H112" s="119"/>
    </row>
    <row r="113" spans="8:8" x14ac:dyDescent="0.2">
      <c r="H113" s="119"/>
    </row>
    <row r="114" spans="8:8" x14ac:dyDescent="0.2">
      <c r="H114" s="119"/>
    </row>
    <row r="115" spans="8:8" x14ac:dyDescent="0.2">
      <c r="H115" s="119"/>
    </row>
    <row r="116" spans="8:8" x14ac:dyDescent="0.2">
      <c r="H116" s="119"/>
    </row>
    <row r="117" spans="8:8" x14ac:dyDescent="0.2">
      <c r="H117" s="119"/>
    </row>
    <row r="118" spans="8:8" x14ac:dyDescent="0.2">
      <c r="H118" s="119"/>
    </row>
    <row r="119" spans="8:8" x14ac:dyDescent="0.2">
      <c r="H119" s="119"/>
    </row>
    <row r="120" spans="8:8" x14ac:dyDescent="0.2">
      <c r="H120" s="119"/>
    </row>
    <row r="121" spans="8:8" x14ac:dyDescent="0.2">
      <c r="H121" s="119"/>
    </row>
    <row r="122" spans="8:8" x14ac:dyDescent="0.2">
      <c r="H122" s="119"/>
    </row>
    <row r="123" spans="8:8" x14ac:dyDescent="0.2">
      <c r="H123" s="119"/>
    </row>
    <row r="124" spans="8:8" x14ac:dyDescent="0.2">
      <c r="H124" s="119"/>
    </row>
    <row r="125" spans="8:8" x14ac:dyDescent="0.2">
      <c r="H125" s="119"/>
    </row>
    <row r="126" spans="8:8" x14ac:dyDescent="0.2">
      <c r="H126" s="119"/>
    </row>
    <row r="127" spans="8:8" x14ac:dyDescent="0.2">
      <c r="H127" s="119"/>
    </row>
    <row r="128" spans="8:8" x14ac:dyDescent="0.2">
      <c r="H128" s="119"/>
    </row>
    <row r="129" spans="8:8" x14ac:dyDescent="0.2">
      <c r="H129" s="119"/>
    </row>
    <row r="130" spans="8:8" x14ac:dyDescent="0.2">
      <c r="H130" s="119"/>
    </row>
    <row r="131" spans="8:8" x14ac:dyDescent="0.2">
      <c r="H131" s="119"/>
    </row>
    <row r="132" spans="8:8" x14ac:dyDescent="0.2">
      <c r="H132" s="119"/>
    </row>
    <row r="133" spans="8:8" x14ac:dyDescent="0.2">
      <c r="H133" s="119"/>
    </row>
    <row r="134" spans="8:8" x14ac:dyDescent="0.2">
      <c r="H134" s="119"/>
    </row>
    <row r="135" spans="8:8" x14ac:dyDescent="0.2">
      <c r="H135" s="119"/>
    </row>
    <row r="136" spans="8:8" x14ac:dyDescent="0.2">
      <c r="H136" s="119"/>
    </row>
    <row r="137" spans="8:8" x14ac:dyDescent="0.2">
      <c r="H137" s="119"/>
    </row>
  </sheetData>
  <mergeCells count="12">
    <mergeCell ref="N5:N7"/>
    <mergeCell ref="H59:K59"/>
    <mergeCell ref="B5:B6"/>
    <mergeCell ref="H5:K5"/>
    <mergeCell ref="C5:F5"/>
    <mergeCell ref="E59:F59"/>
    <mergeCell ref="M5:M7"/>
    <mergeCell ref="B55:B56"/>
    <mergeCell ref="F55:F56"/>
    <mergeCell ref="C55:C56"/>
    <mergeCell ref="D55:D56"/>
    <mergeCell ref="E55:E56"/>
  </mergeCells>
  <phoneticPr fontId="3"/>
  <printOptions horizontalCentered="1" verticalCentered="1"/>
  <pageMargins left="0.78740157480314965" right="0.78740157480314965" top="0.31" bottom="0.2" header="0.27559055118110237" footer="0.2"/>
  <pageSetup paperSize="9" scale="4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view="pageBreakPreview" topLeftCell="A3" zoomScale="85" zoomScaleNormal="100" zoomScaleSheetLayoutView="85" workbookViewId="0">
      <pane xSplit="2" ySplit="5" topLeftCell="C8" activePane="bottomRight" state="frozen"/>
      <selection activeCell="I32" sqref="I32"/>
      <selection pane="topRight" activeCell="I32" sqref="I32"/>
      <selection pane="bottomLeft" activeCell="I32" sqref="I32"/>
      <selection pane="bottomRight" activeCell="C8" sqref="C8"/>
    </sheetView>
  </sheetViews>
  <sheetFormatPr defaultColWidth="9.33203125" defaultRowHeight="13" x14ac:dyDescent="0.2"/>
  <cols>
    <col min="1" max="1" width="2.77734375" style="1" customWidth="1"/>
    <col min="2" max="2" width="19.109375" style="1" customWidth="1"/>
    <col min="3" max="3" width="14.109375" style="1" customWidth="1"/>
    <col min="4" max="4" width="20.77734375" style="46" customWidth="1"/>
    <col min="5" max="5" width="26.109375" style="46" customWidth="1"/>
    <col min="6" max="6" width="20.77734375" style="46" customWidth="1"/>
    <col min="7" max="7" width="5.77734375" style="1" customWidth="1"/>
    <col min="8" max="8" width="14.109375" style="76" customWidth="1"/>
    <col min="9" max="9" width="20.77734375" style="76" customWidth="1"/>
    <col min="10" max="10" width="26.109375" style="76" customWidth="1"/>
    <col min="11" max="11" width="20.77734375" style="76" customWidth="1"/>
    <col min="12" max="12" width="5.77734375" style="1" customWidth="1"/>
    <col min="13" max="14" width="14.77734375" style="46" customWidth="1"/>
    <col min="15" max="15" width="2.77734375" style="46" customWidth="1"/>
    <col min="16" max="16384" width="9.33203125" style="1"/>
  </cols>
  <sheetData>
    <row r="1" spans="2:15" x14ac:dyDescent="0.2">
      <c r="H1" s="1"/>
      <c r="I1" s="1"/>
      <c r="J1" s="1"/>
      <c r="K1" s="1"/>
    </row>
    <row r="2" spans="2:15" x14ac:dyDescent="0.2">
      <c r="H2" s="1"/>
      <c r="I2" s="1"/>
      <c r="J2" s="1"/>
      <c r="K2" s="1"/>
    </row>
    <row r="3" spans="2:15" ht="27" customHeight="1" x14ac:dyDescent="0.2">
      <c r="B3" s="45" t="s">
        <v>76</v>
      </c>
      <c r="C3" s="45"/>
    </row>
    <row r="4" spans="2:15" ht="27" customHeight="1" thickBot="1" x14ac:dyDescent="0.25">
      <c r="B4" s="261" t="s">
        <v>87</v>
      </c>
      <c r="C4" s="261"/>
      <c r="E4" s="140"/>
      <c r="F4" s="52" t="s">
        <v>69</v>
      </c>
      <c r="H4" s="50"/>
      <c r="I4" s="51"/>
      <c r="J4" s="51"/>
      <c r="K4" s="52" t="s">
        <v>70</v>
      </c>
    </row>
    <row r="5" spans="2:15" ht="27" customHeight="1" x14ac:dyDescent="0.2">
      <c r="B5" s="215"/>
      <c r="C5" s="230" t="s">
        <v>86</v>
      </c>
      <c r="D5" s="219"/>
      <c r="E5" s="219"/>
      <c r="F5" s="220"/>
      <c r="H5" s="262" t="s">
        <v>86</v>
      </c>
      <c r="I5" s="219"/>
      <c r="J5" s="219"/>
      <c r="K5" s="220"/>
      <c r="M5" s="227" t="s">
        <v>79</v>
      </c>
      <c r="N5" s="233" t="s">
        <v>80</v>
      </c>
      <c r="O5" s="54"/>
    </row>
    <row r="6" spans="2:15" ht="29.25" customHeight="1" x14ac:dyDescent="0.2">
      <c r="B6" s="216"/>
      <c r="C6" s="55" t="s">
        <v>2</v>
      </c>
      <c r="D6" s="56" t="s">
        <v>59</v>
      </c>
      <c r="E6" s="57" t="s">
        <v>60</v>
      </c>
      <c r="F6" s="58" t="s">
        <v>77</v>
      </c>
      <c r="H6" s="55" t="s">
        <v>2</v>
      </c>
      <c r="I6" s="56" t="s">
        <v>59</v>
      </c>
      <c r="J6" s="57" t="s">
        <v>67</v>
      </c>
      <c r="K6" s="58" t="s">
        <v>68</v>
      </c>
      <c r="M6" s="228"/>
      <c r="N6" s="234"/>
      <c r="O6" s="2"/>
    </row>
    <row r="7" spans="2:15" ht="13.5" customHeight="1" thickBot="1" x14ac:dyDescent="0.25">
      <c r="B7" s="59"/>
      <c r="C7" s="60"/>
      <c r="D7" s="61" t="s">
        <v>81</v>
      </c>
      <c r="E7" s="62" t="s">
        <v>82</v>
      </c>
      <c r="F7" s="63"/>
      <c r="H7" s="120"/>
      <c r="I7" s="121" t="s">
        <v>83</v>
      </c>
      <c r="J7" s="122" t="s">
        <v>84</v>
      </c>
      <c r="K7" s="123"/>
      <c r="M7" s="229"/>
      <c r="N7" s="235"/>
      <c r="O7" s="2"/>
    </row>
    <row r="8" spans="2:15" s="3" customFormat="1" ht="17.25" customHeight="1" x14ac:dyDescent="0.2">
      <c r="B8" s="7" t="s">
        <v>3</v>
      </c>
      <c r="C8" s="8" t="s">
        <v>101</v>
      </c>
      <c r="D8" s="9" t="s">
        <v>101</v>
      </c>
      <c r="E8" s="9" t="s">
        <v>101</v>
      </c>
      <c r="F8" s="10" t="s">
        <v>101</v>
      </c>
      <c r="H8" s="83">
        <v>62.163281249999997</v>
      </c>
      <c r="I8" s="84">
        <v>210.8046875</v>
      </c>
      <c r="J8" s="84">
        <v>193.13437499999998</v>
      </c>
      <c r="K8" s="85">
        <v>85.333333333333329</v>
      </c>
      <c r="M8" s="86" t="s">
        <v>122</v>
      </c>
      <c r="N8" s="210" t="s">
        <v>122</v>
      </c>
      <c r="O8" s="43"/>
    </row>
    <row r="9" spans="2:15" s="3" customFormat="1" ht="17.25" customHeight="1" x14ac:dyDescent="0.2">
      <c r="B9" s="15" t="s">
        <v>4</v>
      </c>
      <c r="C9" s="16" t="s">
        <v>101</v>
      </c>
      <c r="D9" s="17" t="s">
        <v>101</v>
      </c>
      <c r="E9" s="17" t="s">
        <v>101</v>
      </c>
      <c r="F9" s="18" t="s">
        <v>101</v>
      </c>
      <c r="H9" s="88">
        <v>52.822857142857139</v>
      </c>
      <c r="I9" s="89">
        <v>230.32714285714286</v>
      </c>
      <c r="J9" s="89">
        <v>211.64428571428573</v>
      </c>
      <c r="K9" s="90">
        <v>23.333333333333332</v>
      </c>
      <c r="M9" s="129" t="s">
        <v>102</v>
      </c>
      <c r="N9" s="130" t="s">
        <v>102</v>
      </c>
      <c r="O9" s="43"/>
    </row>
    <row r="10" spans="2:15" s="3" customFormat="1" ht="17.25" customHeight="1" x14ac:dyDescent="0.2">
      <c r="B10" s="15" t="s">
        <v>5</v>
      </c>
      <c r="C10" s="16">
        <v>61.7</v>
      </c>
      <c r="D10" s="17">
        <v>235.7</v>
      </c>
      <c r="E10" s="17">
        <v>235.1</v>
      </c>
      <c r="F10" s="18" t="s">
        <v>137</v>
      </c>
      <c r="H10" s="88">
        <v>60.404210526315786</v>
      </c>
      <c r="I10" s="89">
        <v>175.66210526315788</v>
      </c>
      <c r="J10" s="89">
        <v>167.4</v>
      </c>
      <c r="K10" s="90">
        <v>31.666666666666668</v>
      </c>
      <c r="M10" s="128">
        <f t="shared" ref="M10:N12" si="0">D10/I10</f>
        <v>1.3417805715518429</v>
      </c>
      <c r="N10" s="22">
        <f t="shared" si="0"/>
        <v>1.4044205495818398</v>
      </c>
      <c r="O10" s="43"/>
    </row>
    <row r="11" spans="2:15" s="3" customFormat="1" ht="17.25" customHeight="1" x14ac:dyDescent="0.2">
      <c r="B11" s="15" t="s">
        <v>6</v>
      </c>
      <c r="C11" s="16">
        <v>58.3</v>
      </c>
      <c r="D11" s="17">
        <v>381</v>
      </c>
      <c r="E11" s="17">
        <v>306.7</v>
      </c>
      <c r="F11" s="18" t="s">
        <v>137</v>
      </c>
      <c r="H11" s="88">
        <v>61.854545454545452</v>
      </c>
      <c r="I11" s="89">
        <v>199.27727272727273</v>
      </c>
      <c r="J11" s="89">
        <v>173.51136363636363</v>
      </c>
      <c r="K11" s="90">
        <v>14.666666666666666</v>
      </c>
      <c r="M11" s="128">
        <f t="shared" si="0"/>
        <v>1.911908943682854</v>
      </c>
      <c r="N11" s="22">
        <f t="shared" si="0"/>
        <v>1.7676075708952781</v>
      </c>
      <c r="O11" s="43"/>
    </row>
    <row r="12" spans="2:15" s="3" customFormat="1" ht="17.25" customHeight="1" x14ac:dyDescent="0.2">
      <c r="B12" s="15" t="s">
        <v>7</v>
      </c>
      <c r="C12" s="16">
        <v>56.4</v>
      </c>
      <c r="D12" s="17">
        <v>325.2</v>
      </c>
      <c r="E12" s="17">
        <v>282.39999999999998</v>
      </c>
      <c r="F12" s="18" t="s">
        <v>137</v>
      </c>
      <c r="H12" s="88">
        <v>54.283333333333331</v>
      </c>
      <c r="I12" s="89">
        <v>195.48333333333332</v>
      </c>
      <c r="J12" s="89">
        <v>181.48333333333332</v>
      </c>
      <c r="K12" s="90">
        <v>6</v>
      </c>
      <c r="M12" s="128">
        <f t="shared" si="0"/>
        <v>1.6635689317077331</v>
      </c>
      <c r="N12" s="22">
        <f t="shared" si="0"/>
        <v>1.5560657544310772</v>
      </c>
      <c r="O12" s="43"/>
    </row>
    <row r="13" spans="2:15" s="3" customFormat="1" ht="17.25" customHeight="1" x14ac:dyDescent="0.2">
      <c r="B13" s="15" t="s">
        <v>8</v>
      </c>
      <c r="C13" s="16" t="s">
        <v>78</v>
      </c>
      <c r="D13" s="17" t="s">
        <v>78</v>
      </c>
      <c r="E13" s="17" t="s">
        <v>78</v>
      </c>
      <c r="F13" s="18">
        <v>0</v>
      </c>
      <c r="H13" s="88">
        <v>57.592857142857142</v>
      </c>
      <c r="I13" s="89">
        <v>225.54999999999998</v>
      </c>
      <c r="J13" s="89">
        <v>201.17142857142858</v>
      </c>
      <c r="K13" s="90">
        <v>4.666666666666667</v>
      </c>
      <c r="M13" s="129" t="s">
        <v>139</v>
      </c>
      <c r="N13" s="130" t="s">
        <v>139</v>
      </c>
      <c r="O13" s="43"/>
    </row>
    <row r="14" spans="2:15" s="3" customFormat="1" ht="17.25" customHeight="1" x14ac:dyDescent="0.2">
      <c r="B14" s="15" t="s">
        <v>9</v>
      </c>
      <c r="C14" s="16" t="s">
        <v>101</v>
      </c>
      <c r="D14" s="17" t="s">
        <v>101</v>
      </c>
      <c r="E14" s="17" t="s">
        <v>101</v>
      </c>
      <c r="F14" s="18" t="s">
        <v>101</v>
      </c>
      <c r="H14" s="88">
        <v>61.214285714285715</v>
      </c>
      <c r="I14" s="89">
        <v>183.26857142857142</v>
      </c>
      <c r="J14" s="89">
        <v>164.95142857142858</v>
      </c>
      <c r="K14" s="90">
        <v>11.666666666666666</v>
      </c>
      <c r="M14" s="129" t="s">
        <v>140</v>
      </c>
      <c r="N14" s="130" t="s">
        <v>140</v>
      </c>
      <c r="O14" s="43"/>
    </row>
    <row r="15" spans="2:15" s="3" customFormat="1" ht="17.25" customHeight="1" x14ac:dyDescent="0.2">
      <c r="B15" s="15" t="s">
        <v>10</v>
      </c>
      <c r="C15" s="16">
        <v>53.1</v>
      </c>
      <c r="D15" s="17">
        <v>451.7</v>
      </c>
      <c r="E15" s="17">
        <v>399.5</v>
      </c>
      <c r="F15" s="18">
        <v>0.5</v>
      </c>
      <c r="H15" s="88">
        <v>49.780733944954122</v>
      </c>
      <c r="I15" s="89">
        <v>353.18532110091741</v>
      </c>
      <c r="J15" s="89">
        <v>281.94036697247708</v>
      </c>
      <c r="K15" s="90">
        <v>36.333333333333336</v>
      </c>
      <c r="M15" s="128">
        <f>D15/I15</f>
        <v>1.2789319742734537</v>
      </c>
      <c r="N15" s="22">
        <f>E15/J15</f>
        <v>1.4169663049314221</v>
      </c>
      <c r="O15" s="43"/>
    </row>
    <row r="16" spans="2:15" s="3" customFormat="1" ht="17.25" customHeight="1" x14ac:dyDescent="0.2">
      <c r="B16" s="15" t="s">
        <v>11</v>
      </c>
      <c r="C16" s="212" t="s">
        <v>78</v>
      </c>
      <c r="D16" s="17" t="s">
        <v>78</v>
      </c>
      <c r="E16" s="17" t="s">
        <v>78</v>
      </c>
      <c r="F16" s="18">
        <v>0</v>
      </c>
      <c r="H16" s="88">
        <v>54.948780487804875</v>
      </c>
      <c r="I16" s="89">
        <v>235.76097560975609</v>
      </c>
      <c r="J16" s="89">
        <v>213.01219512195121</v>
      </c>
      <c r="K16" s="90">
        <v>41</v>
      </c>
      <c r="M16" s="91" t="s">
        <v>123</v>
      </c>
      <c r="N16" s="87" t="s">
        <v>123</v>
      </c>
      <c r="O16" s="92"/>
    </row>
    <row r="17" spans="2:15" s="3" customFormat="1" ht="17.25" customHeight="1" x14ac:dyDescent="0.2">
      <c r="B17" s="15" t="s">
        <v>12</v>
      </c>
      <c r="C17" s="212" t="s">
        <v>78</v>
      </c>
      <c r="D17" s="17" t="s">
        <v>78</v>
      </c>
      <c r="E17" s="17" t="s">
        <v>78</v>
      </c>
      <c r="F17" s="18">
        <v>0</v>
      </c>
      <c r="H17" s="88">
        <v>54.15</v>
      </c>
      <c r="I17" s="89">
        <v>233.7863636363636</v>
      </c>
      <c r="J17" s="89">
        <v>213.05681818181819</v>
      </c>
      <c r="K17" s="90">
        <v>14.666666666666666</v>
      </c>
      <c r="M17" s="129" t="s">
        <v>78</v>
      </c>
      <c r="N17" s="130" t="s">
        <v>78</v>
      </c>
      <c r="O17" s="92"/>
    </row>
    <row r="18" spans="2:15" s="3" customFormat="1" ht="17.25" customHeight="1" x14ac:dyDescent="0.2">
      <c r="B18" s="15" t="s">
        <v>13</v>
      </c>
      <c r="C18" s="16" t="s">
        <v>78</v>
      </c>
      <c r="D18" s="17" t="s">
        <v>78</v>
      </c>
      <c r="E18" s="17" t="s">
        <v>78</v>
      </c>
      <c r="F18" s="18">
        <v>0</v>
      </c>
      <c r="H18" s="88">
        <v>55.491011235955057</v>
      </c>
      <c r="I18" s="89">
        <v>226.93146067415731</v>
      </c>
      <c r="J18" s="89">
        <v>200.57528089887637</v>
      </c>
      <c r="K18" s="90">
        <v>29.666666666666668</v>
      </c>
      <c r="M18" s="129" t="s">
        <v>78</v>
      </c>
      <c r="N18" s="130" t="s">
        <v>78</v>
      </c>
      <c r="O18" s="43"/>
    </row>
    <row r="19" spans="2:15" s="3" customFormat="1" ht="17.25" customHeight="1" x14ac:dyDescent="0.2">
      <c r="B19" s="15" t="s">
        <v>14</v>
      </c>
      <c r="C19" s="16">
        <v>52.7</v>
      </c>
      <c r="D19" s="17">
        <v>385</v>
      </c>
      <c r="E19" s="17">
        <v>367.4</v>
      </c>
      <c r="F19" s="18">
        <v>0.8</v>
      </c>
      <c r="H19" s="88">
        <v>59.830487804878054</v>
      </c>
      <c r="I19" s="89">
        <v>238.1219512195122</v>
      </c>
      <c r="J19" s="89">
        <v>224.70853658536583</v>
      </c>
      <c r="K19" s="90">
        <v>27.333333333333332</v>
      </c>
      <c r="M19" s="128">
        <f>D19/I19</f>
        <v>1.6168186008399057</v>
      </c>
      <c r="N19" s="22">
        <f>E19/J19</f>
        <v>1.6350068652617755</v>
      </c>
      <c r="O19" s="43"/>
    </row>
    <row r="20" spans="2:15" s="3" customFormat="1" ht="17.25" customHeight="1" x14ac:dyDescent="0.2">
      <c r="B20" s="15" t="s">
        <v>15</v>
      </c>
      <c r="C20" s="16">
        <v>53.8</v>
      </c>
      <c r="D20" s="17">
        <v>459.2</v>
      </c>
      <c r="E20" s="17">
        <v>403.5</v>
      </c>
      <c r="F20" s="18">
        <v>3.2</v>
      </c>
      <c r="H20" s="88">
        <v>63.285772357723573</v>
      </c>
      <c r="I20" s="89">
        <v>214.0491869918699</v>
      </c>
      <c r="J20" s="89">
        <v>207.06260162601623</v>
      </c>
      <c r="K20" s="90">
        <v>82</v>
      </c>
      <c r="M20" s="128">
        <f>D20/I20</f>
        <v>2.1453013041224094</v>
      </c>
      <c r="N20" s="22">
        <f>E20/J20</f>
        <v>1.9486860342302514</v>
      </c>
      <c r="O20" s="43"/>
    </row>
    <row r="21" spans="2:15" s="3" customFormat="1" ht="17.25" customHeight="1" x14ac:dyDescent="0.2">
      <c r="B21" s="15" t="s">
        <v>16</v>
      </c>
      <c r="C21" s="212" t="s">
        <v>78</v>
      </c>
      <c r="D21" s="17" t="s">
        <v>78</v>
      </c>
      <c r="E21" s="17" t="s">
        <v>78</v>
      </c>
      <c r="F21" s="18">
        <v>0</v>
      </c>
      <c r="H21" s="88">
        <v>54.621487603305781</v>
      </c>
      <c r="I21" s="89">
        <v>272.06115702479337</v>
      </c>
      <c r="J21" s="89">
        <v>242.72066115702478</v>
      </c>
      <c r="K21" s="90">
        <v>40.333333333333336</v>
      </c>
      <c r="M21" s="129" t="s">
        <v>78</v>
      </c>
      <c r="N21" s="130" t="s">
        <v>78</v>
      </c>
      <c r="O21" s="92"/>
    </row>
    <row r="22" spans="2:15" s="3" customFormat="1" ht="17.25" customHeight="1" x14ac:dyDescent="0.2">
      <c r="B22" s="15" t="s">
        <v>17</v>
      </c>
      <c r="C22" s="16">
        <v>55.3</v>
      </c>
      <c r="D22" s="17">
        <v>338.4</v>
      </c>
      <c r="E22" s="17">
        <v>323.3</v>
      </c>
      <c r="F22" s="18">
        <v>1</v>
      </c>
      <c r="H22" s="88">
        <v>53.429411764705883</v>
      </c>
      <c r="I22" s="89">
        <v>224.24705882352941</v>
      </c>
      <c r="J22" s="89">
        <v>199.40588235294118</v>
      </c>
      <c r="K22" s="90">
        <v>5.666666666666667</v>
      </c>
      <c r="M22" s="128">
        <f>D22/I22</f>
        <v>1.5090498924505533</v>
      </c>
      <c r="N22" s="22">
        <f>E22/J22</f>
        <v>1.6213162630166083</v>
      </c>
      <c r="O22" s="43"/>
    </row>
    <row r="23" spans="2:15" s="3" customFormat="1" ht="17.25" customHeight="1" x14ac:dyDescent="0.2">
      <c r="B23" s="15" t="s">
        <v>18</v>
      </c>
      <c r="C23" s="127" t="s">
        <v>78</v>
      </c>
      <c r="D23" s="17" t="s">
        <v>78</v>
      </c>
      <c r="E23" s="17" t="s">
        <v>78</v>
      </c>
      <c r="F23" s="18">
        <v>0</v>
      </c>
      <c r="H23" s="88">
        <v>60.895000000000003</v>
      </c>
      <c r="I23" s="89">
        <v>195.99</v>
      </c>
      <c r="J23" s="89">
        <v>183.23999999999998</v>
      </c>
      <c r="K23" s="90">
        <v>6.666666666666667</v>
      </c>
      <c r="M23" s="129" t="s">
        <v>78</v>
      </c>
      <c r="N23" s="130" t="s">
        <v>78</v>
      </c>
      <c r="O23" s="43"/>
    </row>
    <row r="24" spans="2:15" s="3" customFormat="1" ht="17.25" customHeight="1" x14ac:dyDescent="0.2">
      <c r="B24" s="15" t="s">
        <v>19</v>
      </c>
      <c r="C24" s="16" t="s">
        <v>101</v>
      </c>
      <c r="D24" s="17" t="s">
        <v>101</v>
      </c>
      <c r="E24" s="17" t="s">
        <v>101</v>
      </c>
      <c r="F24" s="18" t="s">
        <v>101</v>
      </c>
      <c r="H24" s="88">
        <v>59.015789473684208</v>
      </c>
      <c r="I24" s="89">
        <v>252.02631578947367</v>
      </c>
      <c r="J24" s="89">
        <v>226.14473684210526</v>
      </c>
      <c r="K24" s="90">
        <v>12.666666666666666</v>
      </c>
      <c r="M24" s="129" t="s">
        <v>101</v>
      </c>
      <c r="N24" s="130" t="s">
        <v>101</v>
      </c>
      <c r="O24" s="43"/>
    </row>
    <row r="25" spans="2:15" s="3" customFormat="1" ht="17.25" customHeight="1" x14ac:dyDescent="0.2">
      <c r="B25" s="15" t="s">
        <v>20</v>
      </c>
      <c r="C25" s="16">
        <v>55.6</v>
      </c>
      <c r="D25" s="17">
        <v>336.2</v>
      </c>
      <c r="E25" s="17">
        <v>330.9</v>
      </c>
      <c r="F25" s="18" t="s">
        <v>137</v>
      </c>
      <c r="H25" s="88">
        <v>57.310526315789467</v>
      </c>
      <c r="I25" s="89">
        <v>202.75263157894739</v>
      </c>
      <c r="J25" s="89">
        <v>189.13157894736841</v>
      </c>
      <c r="K25" s="90">
        <v>12.666666666666666</v>
      </c>
      <c r="M25" s="128">
        <f>D25/I25</f>
        <v>1.6581782311865636</v>
      </c>
      <c r="N25" s="22">
        <f>E25/J25</f>
        <v>1.7495756226520105</v>
      </c>
      <c r="O25" s="43"/>
    </row>
    <row r="26" spans="2:15" s="3" customFormat="1" ht="17.25" customHeight="1" x14ac:dyDescent="0.2">
      <c r="B26" s="15" t="s">
        <v>21</v>
      </c>
      <c r="C26" s="127" t="s">
        <v>78</v>
      </c>
      <c r="D26" s="17" t="s">
        <v>78</v>
      </c>
      <c r="E26" s="17" t="s">
        <v>78</v>
      </c>
      <c r="F26" s="18">
        <v>0</v>
      </c>
      <c r="H26" s="88">
        <v>60.040909090909082</v>
      </c>
      <c r="I26" s="89">
        <v>219.31818181818181</v>
      </c>
      <c r="J26" s="89">
        <v>212.70454545454547</v>
      </c>
      <c r="K26" s="90">
        <v>7.333333333333333</v>
      </c>
      <c r="M26" s="129" t="s">
        <v>78</v>
      </c>
      <c r="N26" s="130" t="s">
        <v>78</v>
      </c>
      <c r="O26" s="43"/>
    </row>
    <row r="27" spans="2:15" s="3" customFormat="1" ht="17.25" customHeight="1" x14ac:dyDescent="0.2">
      <c r="B27" s="15" t="s">
        <v>22</v>
      </c>
      <c r="C27" s="16" t="s">
        <v>78</v>
      </c>
      <c r="D27" s="17" t="s">
        <v>78</v>
      </c>
      <c r="E27" s="17" t="s">
        <v>78</v>
      </c>
      <c r="F27" s="18">
        <v>0</v>
      </c>
      <c r="H27" s="88">
        <v>51.517886178861787</v>
      </c>
      <c r="I27" s="89">
        <v>246.69918699186994</v>
      </c>
      <c r="J27" s="89">
        <v>206.6910569105691</v>
      </c>
      <c r="K27" s="90">
        <v>41</v>
      </c>
      <c r="M27" s="129" t="s">
        <v>78</v>
      </c>
      <c r="N27" s="130" t="s">
        <v>78</v>
      </c>
      <c r="O27" s="43"/>
    </row>
    <row r="28" spans="2:15" s="3" customFormat="1" ht="17.25" customHeight="1" x14ac:dyDescent="0.2">
      <c r="B28" s="15" t="s">
        <v>23</v>
      </c>
      <c r="C28" s="212" t="s">
        <v>78</v>
      </c>
      <c r="D28" s="17" t="s">
        <v>78</v>
      </c>
      <c r="E28" s="17" t="s">
        <v>78</v>
      </c>
      <c r="F28" s="18">
        <v>0</v>
      </c>
      <c r="H28" s="88">
        <v>62.177272727272729</v>
      </c>
      <c r="I28" s="89">
        <v>214.06363636363633</v>
      </c>
      <c r="J28" s="89">
        <v>207.32727272727277</v>
      </c>
      <c r="K28" s="90">
        <v>7.333333333333333</v>
      </c>
      <c r="M28" s="129" t="s">
        <v>78</v>
      </c>
      <c r="N28" s="130" t="s">
        <v>78</v>
      </c>
      <c r="O28" s="92"/>
    </row>
    <row r="29" spans="2:15" s="3" customFormat="1" ht="17.25" customHeight="1" x14ac:dyDescent="0.2">
      <c r="B29" s="15" t="s">
        <v>24</v>
      </c>
      <c r="C29" s="16" t="s">
        <v>78</v>
      </c>
      <c r="D29" s="17" t="s">
        <v>78</v>
      </c>
      <c r="E29" s="17" t="s">
        <v>78</v>
      </c>
      <c r="F29" s="18">
        <v>0</v>
      </c>
      <c r="H29" s="88">
        <v>60.108955223880599</v>
      </c>
      <c r="I29" s="89">
        <v>238.13731343283584</v>
      </c>
      <c r="J29" s="89">
        <v>230.7776119402985</v>
      </c>
      <c r="K29" s="90">
        <v>22.333333333333332</v>
      </c>
      <c r="M29" s="129" t="s">
        <v>78</v>
      </c>
      <c r="N29" s="130" t="s">
        <v>78</v>
      </c>
      <c r="O29" s="43"/>
    </row>
    <row r="30" spans="2:15" s="3" customFormat="1" ht="17.25" customHeight="1" x14ac:dyDescent="0.2">
      <c r="B30" s="15" t="s">
        <v>25</v>
      </c>
      <c r="C30" s="127" t="s">
        <v>101</v>
      </c>
      <c r="D30" s="17" t="s">
        <v>101</v>
      </c>
      <c r="E30" s="17" t="s">
        <v>101</v>
      </c>
      <c r="F30" s="18" t="s">
        <v>101</v>
      </c>
      <c r="H30" s="88">
        <v>55.315999999999995</v>
      </c>
      <c r="I30" s="89">
        <v>303.38266666666669</v>
      </c>
      <c r="J30" s="89">
        <v>276.86933333333332</v>
      </c>
      <c r="K30" s="90">
        <v>50</v>
      </c>
      <c r="M30" s="129" t="s">
        <v>102</v>
      </c>
      <c r="N30" s="130" t="s">
        <v>102</v>
      </c>
      <c r="O30" s="43"/>
    </row>
    <row r="31" spans="2:15" s="3" customFormat="1" ht="17.25" customHeight="1" x14ac:dyDescent="0.2">
      <c r="B31" s="15" t="s">
        <v>26</v>
      </c>
      <c r="C31" s="212" t="s">
        <v>78</v>
      </c>
      <c r="D31" s="17" t="s">
        <v>78</v>
      </c>
      <c r="E31" s="17" t="s">
        <v>78</v>
      </c>
      <c r="F31" s="18">
        <v>0</v>
      </c>
      <c r="H31" s="88">
        <v>61.773076923076921</v>
      </c>
      <c r="I31" s="89">
        <v>215.43076923076922</v>
      </c>
      <c r="J31" s="89">
        <v>204.67115384615383</v>
      </c>
      <c r="K31" s="90">
        <v>17.333333333333332</v>
      </c>
      <c r="M31" s="129" t="s">
        <v>78</v>
      </c>
      <c r="N31" s="130" t="s">
        <v>78</v>
      </c>
      <c r="O31" s="92"/>
    </row>
    <row r="32" spans="2:15" s="3" customFormat="1" ht="17.25" customHeight="1" x14ac:dyDescent="0.2">
      <c r="B32" s="15" t="s">
        <v>27</v>
      </c>
      <c r="C32" s="212" t="s">
        <v>78</v>
      </c>
      <c r="D32" s="17" t="s">
        <v>78</v>
      </c>
      <c r="E32" s="17" t="s">
        <v>78</v>
      </c>
      <c r="F32" s="18">
        <v>0</v>
      </c>
      <c r="H32" s="88">
        <v>52.537499999999994</v>
      </c>
      <c r="I32" s="89">
        <v>221.125</v>
      </c>
      <c r="J32" s="89">
        <v>212.8125</v>
      </c>
      <c r="K32" s="90">
        <v>5.333333333333333</v>
      </c>
      <c r="M32" s="129" t="s">
        <v>78</v>
      </c>
      <c r="N32" s="130" t="s">
        <v>78</v>
      </c>
      <c r="O32" s="92"/>
    </row>
    <row r="33" spans="2:15" s="3" customFormat="1" ht="17.25" customHeight="1" x14ac:dyDescent="0.2">
      <c r="B33" s="15" t="s">
        <v>28</v>
      </c>
      <c r="C33" s="16">
        <v>57.6</v>
      </c>
      <c r="D33" s="17">
        <v>474.9</v>
      </c>
      <c r="E33" s="17">
        <v>438.6</v>
      </c>
      <c r="F33" s="18" t="s">
        <v>137</v>
      </c>
      <c r="H33" s="88">
        <v>60.73474576271186</v>
      </c>
      <c r="I33" s="89">
        <v>216.94830508474578</v>
      </c>
      <c r="J33" s="89">
        <v>204.62966101694914</v>
      </c>
      <c r="K33" s="90">
        <v>39.333333333333336</v>
      </c>
      <c r="M33" s="128">
        <f t="shared" ref="M33:N35" si="1">D33/I33</f>
        <v>2.1890007382841334</v>
      </c>
      <c r="N33" s="22">
        <f t="shared" si="1"/>
        <v>2.1433842866194821</v>
      </c>
      <c r="O33" s="43"/>
    </row>
    <row r="34" spans="2:15" s="3" customFormat="1" ht="17.25" customHeight="1" x14ac:dyDescent="0.2">
      <c r="B34" s="15" t="s">
        <v>29</v>
      </c>
      <c r="C34" s="16">
        <v>53.1</v>
      </c>
      <c r="D34" s="17">
        <v>404.5</v>
      </c>
      <c r="E34" s="17">
        <v>387.6</v>
      </c>
      <c r="F34" s="18">
        <v>0.9</v>
      </c>
      <c r="H34" s="88">
        <v>60.771859296482404</v>
      </c>
      <c r="I34" s="89">
        <v>223.12462311557789</v>
      </c>
      <c r="J34" s="89">
        <v>200.58944723618092</v>
      </c>
      <c r="K34" s="90">
        <v>66.333333333333329</v>
      </c>
      <c r="M34" s="128">
        <f t="shared" si="1"/>
        <v>1.8128882162434856</v>
      </c>
      <c r="N34" s="22">
        <f t="shared" si="1"/>
        <v>1.9323050406715885</v>
      </c>
      <c r="O34" s="43"/>
    </row>
    <row r="35" spans="2:15" s="3" customFormat="1" ht="17.25" customHeight="1" x14ac:dyDescent="0.2">
      <c r="B35" s="15" t="s">
        <v>30</v>
      </c>
      <c r="C35" s="16">
        <v>54.8</v>
      </c>
      <c r="D35" s="17">
        <v>423.7</v>
      </c>
      <c r="E35" s="17">
        <v>403.8</v>
      </c>
      <c r="F35" s="18">
        <v>2.2000000000000002</v>
      </c>
      <c r="H35" s="88">
        <v>56.6387096774193</v>
      </c>
      <c r="I35" s="89">
        <v>283.56451612903226</v>
      </c>
      <c r="J35" s="89">
        <v>258.49569892473119</v>
      </c>
      <c r="K35" s="90">
        <v>31</v>
      </c>
      <c r="M35" s="128">
        <f t="shared" si="1"/>
        <v>1.4941925942779137</v>
      </c>
      <c r="N35" s="22">
        <f t="shared" si="1"/>
        <v>1.5621149662439009</v>
      </c>
      <c r="O35" s="43"/>
    </row>
    <row r="36" spans="2:15" s="3" customFormat="1" ht="17.25" customHeight="1" x14ac:dyDescent="0.2">
      <c r="B36" s="15" t="s">
        <v>31</v>
      </c>
      <c r="C36" s="127" t="s">
        <v>78</v>
      </c>
      <c r="D36" s="17" t="s">
        <v>78</v>
      </c>
      <c r="E36" s="17" t="s">
        <v>78</v>
      </c>
      <c r="F36" s="18">
        <v>0</v>
      </c>
      <c r="H36" s="88">
        <v>63.533333333333331</v>
      </c>
      <c r="I36" s="89">
        <v>220.98333333333335</v>
      </c>
      <c r="J36" s="89">
        <v>209.58333333333334</v>
      </c>
      <c r="K36" s="90">
        <v>4</v>
      </c>
      <c r="M36" s="129" t="s">
        <v>100</v>
      </c>
      <c r="N36" s="130" t="s">
        <v>100</v>
      </c>
      <c r="O36" s="43"/>
    </row>
    <row r="37" spans="2:15" s="3" customFormat="1" ht="17.25" customHeight="1" x14ac:dyDescent="0.2">
      <c r="B37" s="15" t="s">
        <v>32</v>
      </c>
      <c r="C37" s="16" t="s">
        <v>78</v>
      </c>
      <c r="D37" s="17" t="s">
        <v>78</v>
      </c>
      <c r="E37" s="17" t="s">
        <v>78</v>
      </c>
      <c r="F37" s="18">
        <v>0</v>
      </c>
      <c r="H37" s="88">
        <v>55.524390243902438</v>
      </c>
      <c r="I37" s="89">
        <v>230.14390243902437</v>
      </c>
      <c r="J37" s="89">
        <v>224.66097560975606</v>
      </c>
      <c r="K37" s="90">
        <v>13.666666666666666</v>
      </c>
      <c r="M37" s="129" t="s">
        <v>78</v>
      </c>
      <c r="N37" s="130" t="s">
        <v>78</v>
      </c>
      <c r="O37" s="43"/>
    </row>
    <row r="38" spans="2:15" s="3" customFormat="1" ht="17.25" customHeight="1" x14ac:dyDescent="0.2">
      <c r="B38" s="15" t="s">
        <v>33</v>
      </c>
      <c r="C38" s="16" t="s">
        <v>78</v>
      </c>
      <c r="D38" s="17" t="s">
        <v>78</v>
      </c>
      <c r="E38" s="17" t="s">
        <v>78</v>
      </c>
      <c r="F38" s="18">
        <v>0</v>
      </c>
      <c r="H38" s="88">
        <v>59.550000000000004</v>
      </c>
      <c r="I38" s="89">
        <v>177.89999999999998</v>
      </c>
      <c r="J38" s="89">
        <v>159.85000000000002</v>
      </c>
      <c r="K38" s="90">
        <v>6</v>
      </c>
      <c r="M38" s="129" t="s">
        <v>139</v>
      </c>
      <c r="N38" s="130" t="s">
        <v>139</v>
      </c>
      <c r="O38" s="43"/>
    </row>
    <row r="39" spans="2:15" s="3" customFormat="1" ht="17.25" customHeight="1" x14ac:dyDescent="0.2">
      <c r="B39" s="15" t="s">
        <v>34</v>
      </c>
      <c r="C39" s="16" t="s">
        <v>78</v>
      </c>
      <c r="D39" s="17" t="s">
        <v>78</v>
      </c>
      <c r="E39" s="17" t="s">
        <v>78</v>
      </c>
      <c r="F39" s="18">
        <v>0</v>
      </c>
      <c r="H39" s="88">
        <v>68.5</v>
      </c>
      <c r="I39" s="89">
        <v>147.21999999999997</v>
      </c>
      <c r="J39" s="89">
        <v>144.66999999999999</v>
      </c>
      <c r="K39" s="90">
        <v>6.666666666666667</v>
      </c>
      <c r="M39" s="129" t="s">
        <v>100</v>
      </c>
      <c r="N39" s="130" t="s">
        <v>100</v>
      </c>
      <c r="O39" s="43"/>
    </row>
    <row r="40" spans="2:15" s="3" customFormat="1" ht="17.25" customHeight="1" x14ac:dyDescent="0.2">
      <c r="B40" s="15" t="s">
        <v>35</v>
      </c>
      <c r="C40" s="212" t="s">
        <v>78</v>
      </c>
      <c r="D40" s="17" t="s">
        <v>78</v>
      </c>
      <c r="E40" s="17" t="s">
        <v>78</v>
      </c>
      <c r="F40" s="18">
        <v>0</v>
      </c>
      <c r="H40" s="88">
        <v>48.742307692307691</v>
      </c>
      <c r="I40" s="89">
        <v>286.84230769230766</v>
      </c>
      <c r="J40" s="89">
        <v>243.10384615384615</v>
      </c>
      <c r="K40" s="90">
        <v>8.6666666666666661</v>
      </c>
      <c r="M40" s="129" t="s">
        <v>123</v>
      </c>
      <c r="N40" s="130" t="s">
        <v>123</v>
      </c>
      <c r="O40" s="43"/>
    </row>
    <row r="41" spans="2:15" s="3" customFormat="1" ht="17.25" customHeight="1" x14ac:dyDescent="0.2">
      <c r="B41" s="15" t="s">
        <v>36</v>
      </c>
      <c r="C41" s="212" t="s">
        <v>78</v>
      </c>
      <c r="D41" s="17" t="s">
        <v>78</v>
      </c>
      <c r="E41" s="17" t="s">
        <v>78</v>
      </c>
      <c r="F41" s="18">
        <v>0</v>
      </c>
      <c r="H41" s="88">
        <v>59.981250000000003</v>
      </c>
      <c r="I41" s="89">
        <v>271.58125000000001</v>
      </c>
      <c r="J41" s="89">
        <v>236.67124999999996</v>
      </c>
      <c r="K41" s="90">
        <v>26.666666666666668</v>
      </c>
      <c r="M41" s="129" t="s">
        <v>78</v>
      </c>
      <c r="N41" s="130" t="s">
        <v>78</v>
      </c>
      <c r="O41" s="92"/>
    </row>
    <row r="42" spans="2:15" s="3" customFormat="1" ht="17.25" customHeight="1" x14ac:dyDescent="0.2">
      <c r="B42" s="15" t="s">
        <v>37</v>
      </c>
      <c r="C42" s="127" t="s">
        <v>78</v>
      </c>
      <c r="D42" s="17" t="s">
        <v>78</v>
      </c>
      <c r="E42" s="17" t="s">
        <v>78</v>
      </c>
      <c r="F42" s="18">
        <v>0</v>
      </c>
      <c r="H42" s="88">
        <v>58.159090909090907</v>
      </c>
      <c r="I42" s="89">
        <v>243.97954545454542</v>
      </c>
      <c r="J42" s="89">
        <v>216.63181818181818</v>
      </c>
      <c r="K42" s="90">
        <v>14.666666666666666</v>
      </c>
      <c r="M42" s="129" t="s">
        <v>78</v>
      </c>
      <c r="N42" s="130" t="s">
        <v>78</v>
      </c>
      <c r="O42" s="43"/>
    </row>
    <row r="43" spans="2:15" s="3" customFormat="1" ht="17.25" customHeight="1" x14ac:dyDescent="0.2">
      <c r="B43" s="15" t="s">
        <v>38</v>
      </c>
      <c r="C43" s="127" t="s">
        <v>78</v>
      </c>
      <c r="D43" s="17" t="s">
        <v>78</v>
      </c>
      <c r="E43" s="17" t="s">
        <v>78</v>
      </c>
      <c r="F43" s="18">
        <v>0</v>
      </c>
      <c r="H43" s="88">
        <v>57.916666666666664</v>
      </c>
      <c r="I43" s="89">
        <v>228.4</v>
      </c>
      <c r="J43" s="89">
        <v>192.83333333333334</v>
      </c>
      <c r="K43" s="90">
        <v>4</v>
      </c>
      <c r="M43" s="129" t="s">
        <v>78</v>
      </c>
      <c r="N43" s="130" t="s">
        <v>78</v>
      </c>
      <c r="O43" s="43"/>
    </row>
    <row r="44" spans="2:15" s="3" customFormat="1" ht="17.25" customHeight="1" x14ac:dyDescent="0.2">
      <c r="B44" s="15" t="s">
        <v>39</v>
      </c>
      <c r="C44" s="16" t="s">
        <v>78</v>
      </c>
      <c r="D44" s="17" t="s">
        <v>78</v>
      </c>
      <c r="E44" s="17" t="s">
        <v>78</v>
      </c>
      <c r="F44" s="18">
        <v>0</v>
      </c>
      <c r="H44" s="88">
        <v>59.70204081632653</v>
      </c>
      <c r="I44" s="89">
        <v>202.85306122448978</v>
      </c>
      <c r="J44" s="89">
        <v>193.50612244897957</v>
      </c>
      <c r="K44" s="90">
        <v>16.333333333333332</v>
      </c>
      <c r="M44" s="129" t="s">
        <v>78</v>
      </c>
      <c r="N44" s="130" t="s">
        <v>78</v>
      </c>
      <c r="O44" s="43"/>
    </row>
    <row r="45" spans="2:15" s="3" customFormat="1" ht="17.25" customHeight="1" x14ac:dyDescent="0.2">
      <c r="B45" s="15" t="s">
        <v>40</v>
      </c>
      <c r="C45" s="16" t="s">
        <v>78</v>
      </c>
      <c r="D45" s="17" t="s">
        <v>78</v>
      </c>
      <c r="E45" s="17" t="s">
        <v>78</v>
      </c>
      <c r="F45" s="18">
        <v>0</v>
      </c>
      <c r="H45" s="88">
        <v>54.183076923076925</v>
      </c>
      <c r="I45" s="89">
        <v>219.64769230769232</v>
      </c>
      <c r="J45" s="89">
        <v>201.58</v>
      </c>
      <c r="K45" s="90">
        <v>21.666666666666668</v>
      </c>
      <c r="M45" s="129" t="s">
        <v>78</v>
      </c>
      <c r="N45" s="130" t="s">
        <v>78</v>
      </c>
      <c r="O45" s="43"/>
    </row>
    <row r="46" spans="2:15" s="3" customFormat="1" ht="17.25" customHeight="1" x14ac:dyDescent="0.2">
      <c r="B46" s="15" t="s">
        <v>41</v>
      </c>
      <c r="C46" s="212" t="s">
        <v>78</v>
      </c>
      <c r="D46" s="17" t="s">
        <v>78</v>
      </c>
      <c r="E46" s="17" t="s">
        <v>78</v>
      </c>
      <c r="F46" s="18">
        <v>0</v>
      </c>
      <c r="H46" s="88">
        <v>55.066666666666663</v>
      </c>
      <c r="I46" s="89">
        <v>194.04444444444445</v>
      </c>
      <c r="J46" s="89">
        <v>190.14444444444445</v>
      </c>
      <c r="K46" s="90">
        <v>3</v>
      </c>
      <c r="M46" s="129" t="s">
        <v>78</v>
      </c>
      <c r="N46" s="130" t="s">
        <v>78</v>
      </c>
      <c r="O46" s="92"/>
    </row>
    <row r="47" spans="2:15" s="3" customFormat="1" ht="16.899999999999999" customHeight="1" x14ac:dyDescent="0.2">
      <c r="B47" s="15" t="s">
        <v>42</v>
      </c>
      <c r="C47" s="16">
        <v>58.1</v>
      </c>
      <c r="D47" s="17">
        <v>434.1</v>
      </c>
      <c r="E47" s="17">
        <v>402.4</v>
      </c>
      <c r="F47" s="18">
        <v>0.8</v>
      </c>
      <c r="H47" s="88">
        <v>50.774576271186447</v>
      </c>
      <c r="I47" s="89">
        <v>226.65423728813556</v>
      </c>
      <c r="J47" s="89">
        <v>199.5220338983051</v>
      </c>
      <c r="K47" s="90">
        <v>19.666666666666668</v>
      </c>
      <c r="M47" s="128">
        <f>D47/I47</f>
        <v>1.9152520826166941</v>
      </c>
      <c r="N47" s="22">
        <f>E47/J47</f>
        <v>2.0168198576258516</v>
      </c>
      <c r="O47" s="43"/>
    </row>
    <row r="48" spans="2:15" s="3" customFormat="1" ht="17.25" customHeight="1" x14ac:dyDescent="0.2">
      <c r="B48" s="15" t="s">
        <v>43</v>
      </c>
      <c r="C48" s="127" t="s">
        <v>78</v>
      </c>
      <c r="D48" s="17" t="s">
        <v>78</v>
      </c>
      <c r="E48" s="17" t="s">
        <v>78</v>
      </c>
      <c r="F48" s="18">
        <v>0</v>
      </c>
      <c r="H48" s="88">
        <v>55.325000000000003</v>
      </c>
      <c r="I48" s="89">
        <v>271.22500000000002</v>
      </c>
      <c r="J48" s="89">
        <v>235.32499999999999</v>
      </c>
      <c r="K48" s="90">
        <v>2.6666666666666665</v>
      </c>
      <c r="M48" s="129" t="s">
        <v>100</v>
      </c>
      <c r="N48" s="130" t="s">
        <v>100</v>
      </c>
      <c r="O48" s="43"/>
    </row>
    <row r="49" spans="2:15" s="3" customFormat="1" ht="17.25" customHeight="1" x14ac:dyDescent="0.2">
      <c r="B49" s="15" t="s">
        <v>44</v>
      </c>
      <c r="C49" s="16">
        <v>52.7</v>
      </c>
      <c r="D49" s="17">
        <v>397.6</v>
      </c>
      <c r="E49" s="17">
        <v>389</v>
      </c>
      <c r="F49" s="18">
        <v>2.1</v>
      </c>
      <c r="H49" s="88">
        <v>54.55263157894737</v>
      </c>
      <c r="I49" s="89">
        <v>236.49736842105261</v>
      </c>
      <c r="J49" s="89">
        <v>216.50789473684208</v>
      </c>
      <c r="K49" s="90">
        <v>25.333333333333332</v>
      </c>
      <c r="M49" s="128">
        <f>D49/I49</f>
        <v>1.6812026393973452</v>
      </c>
      <c r="N49" s="22">
        <f>E49/J49</f>
        <v>1.7967012264047746</v>
      </c>
      <c r="O49" s="43"/>
    </row>
    <row r="50" spans="2:15" s="3" customFormat="1" ht="17.25" customHeight="1" x14ac:dyDescent="0.2">
      <c r="B50" s="15" t="s">
        <v>45</v>
      </c>
      <c r="C50" s="16" t="s">
        <v>101</v>
      </c>
      <c r="D50" s="17" t="s">
        <v>101</v>
      </c>
      <c r="E50" s="17" t="s">
        <v>101</v>
      </c>
      <c r="F50" s="18" t="s">
        <v>101</v>
      </c>
      <c r="H50" s="88">
        <v>58.430555555555557</v>
      </c>
      <c r="I50" s="89">
        <v>204.73055555555553</v>
      </c>
      <c r="J50" s="89">
        <v>191.13611111111109</v>
      </c>
      <c r="K50" s="90">
        <v>12</v>
      </c>
      <c r="M50" s="129" t="s">
        <v>102</v>
      </c>
      <c r="N50" s="130" t="s">
        <v>102</v>
      </c>
      <c r="O50" s="43"/>
    </row>
    <row r="51" spans="2:15" s="3" customFormat="1" ht="17.25" customHeight="1" x14ac:dyDescent="0.2">
      <c r="B51" s="15" t="s">
        <v>46</v>
      </c>
      <c r="C51" s="16">
        <v>55.8</v>
      </c>
      <c r="D51" s="17">
        <v>406.2</v>
      </c>
      <c r="E51" s="17">
        <v>369.2</v>
      </c>
      <c r="F51" s="18">
        <v>0.8</v>
      </c>
      <c r="H51" s="88">
        <v>58.924242424242422</v>
      </c>
      <c r="I51" s="89">
        <v>205.18484848484849</v>
      </c>
      <c r="J51" s="89">
        <v>175.16060606060603</v>
      </c>
      <c r="K51" s="90">
        <v>11</v>
      </c>
      <c r="M51" s="128">
        <f>D51/I51</f>
        <v>1.9796783388223478</v>
      </c>
      <c r="N51" s="22">
        <f>E51/J51</f>
        <v>2.1077798730169719</v>
      </c>
      <c r="O51" s="43"/>
    </row>
    <row r="52" spans="2:15" s="3" customFormat="1" ht="17.25" customHeight="1" x14ac:dyDescent="0.2">
      <c r="B52" s="15" t="s">
        <v>85</v>
      </c>
      <c r="C52" s="16" t="s">
        <v>78</v>
      </c>
      <c r="D52" s="17" t="s">
        <v>78</v>
      </c>
      <c r="E52" s="17" t="s">
        <v>78</v>
      </c>
      <c r="F52" s="18">
        <v>0</v>
      </c>
      <c r="H52" s="88">
        <v>65.439726027397271</v>
      </c>
      <c r="I52" s="89">
        <v>145.08767123287674</v>
      </c>
      <c r="J52" s="89">
        <v>140.8246575342466</v>
      </c>
      <c r="K52" s="90">
        <v>24.333333333333332</v>
      </c>
      <c r="M52" s="129" t="s">
        <v>78</v>
      </c>
      <c r="N52" s="130" t="s">
        <v>78</v>
      </c>
      <c r="O52" s="43"/>
    </row>
    <row r="53" spans="2:15" s="3" customFormat="1" ht="17.25" customHeight="1" x14ac:dyDescent="0.2">
      <c r="B53" s="15" t="s">
        <v>47</v>
      </c>
      <c r="C53" s="16">
        <v>59.6</v>
      </c>
      <c r="D53" s="17">
        <v>354.5</v>
      </c>
      <c r="E53" s="17">
        <v>354.5</v>
      </c>
      <c r="F53" s="18" t="s">
        <v>137</v>
      </c>
      <c r="H53" s="88">
        <v>55.862500000000004</v>
      </c>
      <c r="I53" s="89">
        <v>197.42500000000001</v>
      </c>
      <c r="J53" s="89">
        <v>188.05</v>
      </c>
      <c r="K53" s="90">
        <v>5.333333333333333</v>
      </c>
      <c r="M53" s="128">
        <f>D53/I53</f>
        <v>1.795618589337723</v>
      </c>
      <c r="N53" s="22">
        <f>E53/J53</f>
        <v>1.8851369316671096</v>
      </c>
      <c r="O53" s="43"/>
    </row>
    <row r="54" spans="2:15" s="3" customFormat="1" ht="17.25" customHeight="1" thickBot="1" x14ac:dyDescent="0.25">
      <c r="B54" s="24" t="s">
        <v>48</v>
      </c>
      <c r="C54" s="25" t="s">
        <v>101</v>
      </c>
      <c r="D54" s="26" t="s">
        <v>101</v>
      </c>
      <c r="E54" s="26" t="s">
        <v>101</v>
      </c>
      <c r="F54" s="27" t="s">
        <v>101</v>
      </c>
      <c r="H54" s="93">
        <v>62.46764705882353</v>
      </c>
      <c r="I54" s="94">
        <v>175.50588235294117</v>
      </c>
      <c r="J54" s="94">
        <v>173.59411764705882</v>
      </c>
      <c r="K54" s="95">
        <v>11.333333333333334</v>
      </c>
      <c r="M54" s="213" t="s">
        <v>140</v>
      </c>
      <c r="N54" s="214" t="s">
        <v>140</v>
      </c>
      <c r="O54" s="43"/>
    </row>
    <row r="55" spans="2:15" ht="16.899999999999999" customHeight="1" thickTop="1" x14ac:dyDescent="0.2">
      <c r="B55" s="253" t="s">
        <v>1</v>
      </c>
      <c r="C55" s="273">
        <v>54.7</v>
      </c>
      <c r="D55" s="274">
        <v>407.7</v>
      </c>
      <c r="E55" s="274">
        <v>379.3</v>
      </c>
      <c r="F55" s="272">
        <v>15.6</v>
      </c>
      <c r="G55" s="3"/>
      <c r="H55" s="100">
        <v>58.103603305785128</v>
      </c>
      <c r="I55" s="98">
        <v>232.01242975206614</v>
      </c>
      <c r="J55" s="101">
        <v>211.09692561983471</v>
      </c>
      <c r="K55" s="99">
        <v>1008.3333333333334</v>
      </c>
      <c r="L55" s="3"/>
      <c r="M55" s="102">
        <f>D55/I55</f>
        <v>1.7572334397587133</v>
      </c>
      <c r="N55" s="103">
        <f>E55/J55</f>
        <v>1.7968049458147148</v>
      </c>
      <c r="O55" s="23"/>
    </row>
    <row r="56" spans="2:15" ht="16.899999999999999" customHeight="1" thickBot="1" x14ac:dyDescent="0.25">
      <c r="B56" s="254"/>
      <c r="C56" s="258"/>
      <c r="D56" s="260"/>
      <c r="E56" s="260"/>
      <c r="F56" s="256"/>
      <c r="G56" s="3"/>
      <c r="H56" s="202">
        <v>58.782330827067661</v>
      </c>
      <c r="I56" s="203">
        <v>232.94607948442533</v>
      </c>
      <c r="J56" s="204">
        <v>212.42379162191187</v>
      </c>
      <c r="K56" s="201">
        <v>620.66666666666663</v>
      </c>
      <c r="L56" s="3"/>
      <c r="M56" s="104">
        <f>D55/I56</f>
        <v>1.7501904342084393</v>
      </c>
      <c r="N56" s="105">
        <f>E55/J56</f>
        <v>1.7855815354012097</v>
      </c>
      <c r="O56" s="23"/>
    </row>
    <row r="57" spans="2:15" ht="15" customHeight="1" thickBot="1" x14ac:dyDescent="0.25">
      <c r="B57" s="39"/>
      <c r="C57" s="40"/>
      <c r="D57" s="42"/>
      <c r="E57" s="42"/>
      <c r="F57" s="28"/>
      <c r="G57" s="3"/>
      <c r="H57" s="106"/>
      <c r="I57" s="106"/>
      <c r="J57" s="106"/>
      <c r="K57" s="107"/>
      <c r="L57" s="3"/>
      <c r="M57" s="43"/>
      <c r="N57" s="43"/>
      <c r="O57" s="23"/>
    </row>
    <row r="58" spans="2:15" s="3" customFormat="1" ht="23.25" customHeight="1" thickBot="1" x14ac:dyDescent="0.25">
      <c r="B58" s="196" t="s">
        <v>74</v>
      </c>
      <c r="C58" s="197">
        <v>53.3</v>
      </c>
      <c r="D58" s="198">
        <v>419.7</v>
      </c>
      <c r="E58" s="198">
        <v>381.7</v>
      </c>
      <c r="F58" s="65">
        <v>51.7</v>
      </c>
      <c r="G58" s="108"/>
      <c r="H58" s="67">
        <v>58.103603305785128</v>
      </c>
      <c r="I58" s="68">
        <v>232.01242975206614</v>
      </c>
      <c r="J58" s="68">
        <v>211.09692561983471</v>
      </c>
      <c r="K58" s="65">
        <v>1008.3333333333334</v>
      </c>
      <c r="L58" s="115"/>
      <c r="M58" s="70">
        <f>D58/I58</f>
        <v>1.8089548066390284</v>
      </c>
      <c r="N58" s="141">
        <f>E58/J58</f>
        <v>1.8081741308132788</v>
      </c>
      <c r="O58" s="72"/>
    </row>
    <row r="59" spans="2:15" ht="19.5" customHeight="1" x14ac:dyDescent="0.2">
      <c r="B59" s="44"/>
      <c r="C59" s="40"/>
      <c r="E59" s="239" t="str">
        <f>'都道府県（清掃）'!E58:F58</f>
        <v>「令和２年地方公務員給与実態調査」より</v>
      </c>
      <c r="F59" s="239"/>
      <c r="G59" s="46"/>
      <c r="H59" s="240" t="str">
        <f>'都道府県（清掃）'!H58:K58</f>
        <v>「賃金構造基本統計調査」（平成２９、３０年、３１年の３ヶ年平均）による</v>
      </c>
      <c r="I59" s="241"/>
      <c r="J59" s="241"/>
      <c r="K59" s="241"/>
      <c r="M59" s="47"/>
      <c r="N59" s="47"/>
    </row>
    <row r="60" spans="2:15" ht="9" customHeight="1" x14ac:dyDescent="0.2">
      <c r="B60" s="73"/>
      <c r="C60" s="74"/>
      <c r="D60" s="47"/>
      <c r="E60" s="47"/>
      <c r="F60" s="47"/>
      <c r="G60" s="3"/>
      <c r="H60" s="5"/>
      <c r="I60" s="5"/>
      <c r="J60" s="5"/>
      <c r="K60" s="5"/>
      <c r="L60" s="3"/>
      <c r="M60" s="47"/>
      <c r="N60" s="47"/>
    </row>
    <row r="61" spans="2:15" x14ac:dyDescent="0.2">
      <c r="B61" s="75" t="s">
        <v>104</v>
      </c>
      <c r="C61" s="74"/>
      <c r="D61" s="47"/>
      <c r="E61" s="47"/>
      <c r="F61" s="47"/>
      <c r="G61" s="3"/>
      <c r="H61" s="5"/>
      <c r="I61" s="5"/>
      <c r="J61" s="5"/>
      <c r="K61" s="5"/>
      <c r="L61" s="3"/>
      <c r="M61" s="47"/>
      <c r="N61" s="47"/>
    </row>
    <row r="62" spans="2:15" x14ac:dyDescent="0.2">
      <c r="B62" s="75" t="s">
        <v>134</v>
      </c>
      <c r="C62" s="3"/>
      <c r="D62" s="47"/>
      <c r="E62" s="47"/>
      <c r="F62" s="47"/>
      <c r="G62" s="3"/>
      <c r="H62" s="5"/>
      <c r="I62" s="5"/>
      <c r="J62" s="5"/>
      <c r="K62" s="5"/>
      <c r="L62" s="3"/>
      <c r="M62" s="47"/>
      <c r="N62" s="47"/>
    </row>
    <row r="63" spans="2:15" ht="11.25" customHeight="1" x14ac:dyDescent="0.2">
      <c r="B63" s="75" t="s">
        <v>119</v>
      </c>
    </row>
    <row r="64" spans="2:15" x14ac:dyDescent="0.2">
      <c r="B64" s="1" t="s">
        <v>113</v>
      </c>
    </row>
    <row r="65" spans="2:11" ht="11.25" customHeight="1" x14ac:dyDescent="0.2">
      <c r="B65" s="1" t="s">
        <v>114</v>
      </c>
    </row>
    <row r="66" spans="2:11" ht="11.25" customHeight="1" x14ac:dyDescent="0.2">
      <c r="B66" s="1" t="s">
        <v>115</v>
      </c>
    </row>
    <row r="67" spans="2:11" x14ac:dyDescent="0.2">
      <c r="B67" s="1" t="s">
        <v>131</v>
      </c>
    </row>
    <row r="68" spans="2:11" x14ac:dyDescent="0.2">
      <c r="B68" s="1" t="s">
        <v>117</v>
      </c>
      <c r="G68" s="46"/>
      <c r="H68" s="46"/>
      <c r="I68" s="46"/>
      <c r="J68" s="46"/>
      <c r="K68" s="46"/>
    </row>
    <row r="69" spans="2:11" x14ac:dyDescent="0.2">
      <c r="B69" s="1" t="s">
        <v>118</v>
      </c>
      <c r="G69" s="46"/>
      <c r="H69" s="46"/>
      <c r="I69" s="46"/>
      <c r="J69" s="46"/>
      <c r="K69" s="46"/>
    </row>
    <row r="70" spans="2:11" x14ac:dyDescent="0.2">
      <c r="B70" s="1" t="s">
        <v>127</v>
      </c>
      <c r="G70" s="46"/>
      <c r="H70" s="46"/>
      <c r="I70" s="46"/>
      <c r="J70" s="46"/>
      <c r="K70" s="46"/>
    </row>
    <row r="71" spans="2:11" ht="18" customHeight="1" x14ac:dyDescent="0.2">
      <c r="B71" s="78" t="s">
        <v>109</v>
      </c>
      <c r="G71" s="46"/>
      <c r="H71" s="46"/>
      <c r="I71" s="46"/>
      <c r="J71" s="46"/>
      <c r="K71" s="46"/>
    </row>
    <row r="73" spans="2:11" x14ac:dyDescent="0.2">
      <c r="B73" s="75"/>
    </row>
  </sheetData>
  <mergeCells count="13">
    <mergeCell ref="N5:N7"/>
    <mergeCell ref="H59:K59"/>
    <mergeCell ref="B4:C4"/>
    <mergeCell ref="H5:K5"/>
    <mergeCell ref="C5:F5"/>
    <mergeCell ref="B5:B6"/>
    <mergeCell ref="E59:F59"/>
    <mergeCell ref="M5:M7"/>
    <mergeCell ref="B55:B56"/>
    <mergeCell ref="F55:F56"/>
    <mergeCell ref="C55:C56"/>
    <mergeCell ref="D55:D56"/>
    <mergeCell ref="E55:E56"/>
  </mergeCells>
  <phoneticPr fontId="3"/>
  <printOptions horizontalCentered="1" verticalCentered="1"/>
  <pageMargins left="0.78740157480314965" right="0.78740157480314965" top="0.35433070866141736" bottom="0.28999999999999998" header="0.27559055118110237" footer="0.23622047244094491"/>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view="pageBreakPreview" topLeftCell="A3" zoomScale="70" zoomScaleNormal="100" zoomScaleSheetLayoutView="70" workbookViewId="0">
      <pane xSplit="2" ySplit="5" topLeftCell="C8" activePane="bottomRight" state="frozen"/>
      <selection activeCell="I32" sqref="I32"/>
      <selection pane="topRight" activeCell="I32" sqref="I32"/>
      <selection pane="bottomLeft" activeCell="I32" sqref="I32"/>
      <selection pane="bottomRight" activeCell="F57" sqref="F57"/>
    </sheetView>
  </sheetViews>
  <sheetFormatPr defaultColWidth="9.33203125" defaultRowHeight="13" x14ac:dyDescent="0.2"/>
  <cols>
    <col min="1" max="1" width="2.77734375" style="1" customWidth="1"/>
    <col min="2" max="2" width="19.109375" style="1" customWidth="1"/>
    <col min="3" max="3" width="14.109375" style="1" customWidth="1"/>
    <col min="4" max="4" width="20.77734375" style="46" customWidth="1"/>
    <col min="5" max="5" width="26.109375" style="46" customWidth="1"/>
    <col min="6" max="6" width="20.77734375" style="46" customWidth="1"/>
    <col min="7" max="7" width="5.77734375" style="1" customWidth="1"/>
    <col min="8" max="8" width="14.109375" style="76" customWidth="1"/>
    <col min="9" max="9" width="20.77734375" style="76" customWidth="1"/>
    <col min="10" max="10" width="26.109375" style="76" customWidth="1"/>
    <col min="11" max="11" width="20.77734375" style="76" customWidth="1"/>
    <col min="12" max="12" width="5.77734375" style="1" customWidth="1"/>
    <col min="13" max="14" width="14.77734375" style="46" customWidth="1"/>
    <col min="15" max="15" width="2.77734375" style="46" customWidth="1"/>
    <col min="16" max="16384" width="9.33203125" style="1"/>
  </cols>
  <sheetData>
    <row r="1" spans="2:15" x14ac:dyDescent="0.2">
      <c r="H1" s="1"/>
      <c r="I1" s="1"/>
      <c r="J1" s="1"/>
      <c r="K1" s="1"/>
    </row>
    <row r="2" spans="2:15" x14ac:dyDescent="0.2">
      <c r="H2" s="1"/>
      <c r="I2" s="1"/>
      <c r="J2" s="1"/>
      <c r="K2" s="1"/>
    </row>
    <row r="3" spans="2:15" ht="27" customHeight="1" x14ac:dyDescent="0.2">
      <c r="B3" s="45" t="s">
        <v>76</v>
      </c>
      <c r="C3" s="45"/>
    </row>
    <row r="4" spans="2:15" ht="27" customHeight="1" thickBot="1" x14ac:dyDescent="0.25">
      <c r="B4" s="246" t="s">
        <v>96</v>
      </c>
      <c r="C4" s="246"/>
      <c r="D4" s="47"/>
      <c r="E4" s="110"/>
      <c r="F4" s="49" t="s">
        <v>69</v>
      </c>
      <c r="G4" s="3"/>
      <c r="H4" s="111"/>
      <c r="I4" s="112"/>
      <c r="J4" s="112"/>
      <c r="K4" s="49" t="s">
        <v>70</v>
      </c>
      <c r="L4" s="3"/>
      <c r="M4" s="47"/>
      <c r="N4" s="47"/>
      <c r="O4" s="47"/>
    </row>
    <row r="5" spans="2:15" ht="27" customHeight="1" x14ac:dyDescent="0.2">
      <c r="B5" s="251"/>
      <c r="C5" s="250" t="s">
        <v>97</v>
      </c>
      <c r="D5" s="248"/>
      <c r="E5" s="248"/>
      <c r="F5" s="249"/>
      <c r="G5" s="3"/>
      <c r="H5" s="247" t="s">
        <v>99</v>
      </c>
      <c r="I5" s="248"/>
      <c r="J5" s="248"/>
      <c r="K5" s="249"/>
      <c r="L5" s="3"/>
      <c r="M5" s="227" t="s">
        <v>94</v>
      </c>
      <c r="N5" s="233" t="s">
        <v>95</v>
      </c>
      <c r="O5" s="54"/>
    </row>
    <row r="6" spans="2:15" ht="29.25" customHeight="1" x14ac:dyDescent="0.2">
      <c r="B6" s="252"/>
      <c r="C6" s="55" t="s">
        <v>2</v>
      </c>
      <c r="D6" s="56" t="s">
        <v>59</v>
      </c>
      <c r="E6" s="57" t="s">
        <v>60</v>
      </c>
      <c r="F6" s="58" t="s">
        <v>77</v>
      </c>
      <c r="G6" s="3"/>
      <c r="H6" s="55" t="s">
        <v>2</v>
      </c>
      <c r="I6" s="56" t="s">
        <v>59</v>
      </c>
      <c r="J6" s="57" t="s">
        <v>67</v>
      </c>
      <c r="K6" s="58" t="s">
        <v>68</v>
      </c>
      <c r="L6" s="3"/>
      <c r="M6" s="242"/>
      <c r="N6" s="244"/>
      <c r="O6" s="113"/>
    </row>
    <row r="7" spans="2:15" ht="13.5" customHeight="1" thickBot="1" x14ac:dyDescent="0.25">
      <c r="B7" s="114"/>
      <c r="C7" s="60"/>
      <c r="D7" s="61" t="s">
        <v>81</v>
      </c>
      <c r="E7" s="62" t="s">
        <v>82</v>
      </c>
      <c r="F7" s="63"/>
      <c r="G7" s="3"/>
      <c r="H7" s="79"/>
      <c r="I7" s="80" t="s">
        <v>83</v>
      </c>
      <c r="J7" s="81" t="s">
        <v>84</v>
      </c>
      <c r="K7" s="82"/>
      <c r="L7" s="3"/>
      <c r="M7" s="243"/>
      <c r="N7" s="245"/>
      <c r="O7" s="113"/>
    </row>
    <row r="8" spans="2:15" ht="17.25" customHeight="1" x14ac:dyDescent="0.2">
      <c r="B8" s="7" t="s">
        <v>3</v>
      </c>
      <c r="C8" s="124" t="s">
        <v>78</v>
      </c>
      <c r="D8" s="17" t="s">
        <v>78</v>
      </c>
      <c r="E8" s="17" t="s">
        <v>78</v>
      </c>
      <c r="F8" s="18">
        <v>0</v>
      </c>
      <c r="G8" s="3"/>
      <c r="H8" s="269">
        <v>41.2</v>
      </c>
      <c r="I8" s="263">
        <v>211.6</v>
      </c>
      <c r="J8" s="263">
        <v>204.1</v>
      </c>
      <c r="K8" s="275">
        <v>594</v>
      </c>
      <c r="L8" s="3"/>
      <c r="M8" s="86" t="s">
        <v>78</v>
      </c>
      <c r="N8" s="87" t="s">
        <v>78</v>
      </c>
      <c r="O8" s="43"/>
    </row>
    <row r="9" spans="2:15" ht="17.25" customHeight="1" x14ac:dyDescent="0.2">
      <c r="B9" s="15" t="s">
        <v>4</v>
      </c>
      <c r="C9" s="127" t="s">
        <v>101</v>
      </c>
      <c r="D9" s="17" t="s">
        <v>101</v>
      </c>
      <c r="E9" s="17" t="s">
        <v>101</v>
      </c>
      <c r="F9" s="18" t="s">
        <v>101</v>
      </c>
      <c r="G9" s="3"/>
      <c r="H9" s="270"/>
      <c r="I9" s="264"/>
      <c r="J9" s="264"/>
      <c r="K9" s="276"/>
      <c r="L9" s="3"/>
      <c r="M9" s="129" t="s">
        <v>102</v>
      </c>
      <c r="N9" s="87" t="s">
        <v>102</v>
      </c>
      <c r="O9" s="43"/>
    </row>
    <row r="10" spans="2:15" ht="17.25" customHeight="1" x14ac:dyDescent="0.2">
      <c r="B10" s="15" t="s">
        <v>5</v>
      </c>
      <c r="C10" s="127">
        <v>51.2</v>
      </c>
      <c r="D10" s="17">
        <v>348.7</v>
      </c>
      <c r="E10" s="17">
        <v>333.9</v>
      </c>
      <c r="F10" s="18">
        <v>1</v>
      </c>
      <c r="G10" s="3"/>
      <c r="H10" s="270"/>
      <c r="I10" s="264"/>
      <c r="J10" s="264"/>
      <c r="K10" s="276"/>
      <c r="L10" s="3"/>
      <c r="M10" s="129">
        <f>D10/$I$8</f>
        <v>1.6479206049149338</v>
      </c>
      <c r="N10" s="87">
        <f>E10/$J$8</f>
        <v>1.6359627633512983</v>
      </c>
      <c r="O10" s="43"/>
    </row>
    <row r="11" spans="2:15" ht="17.25" customHeight="1" x14ac:dyDescent="0.2">
      <c r="B11" s="15" t="s">
        <v>6</v>
      </c>
      <c r="C11" s="127" t="s">
        <v>101</v>
      </c>
      <c r="D11" s="17" t="s">
        <v>101</v>
      </c>
      <c r="E11" s="17" t="s">
        <v>101</v>
      </c>
      <c r="F11" s="18" t="s">
        <v>101</v>
      </c>
      <c r="G11" s="3"/>
      <c r="H11" s="270"/>
      <c r="I11" s="264"/>
      <c r="J11" s="264"/>
      <c r="K11" s="276"/>
      <c r="L11" s="3"/>
      <c r="M11" s="129" t="s">
        <v>144</v>
      </c>
      <c r="N11" s="87" t="s">
        <v>122</v>
      </c>
      <c r="O11" s="43"/>
    </row>
    <row r="12" spans="2:15" ht="17.25" customHeight="1" x14ac:dyDescent="0.2">
      <c r="B12" s="15" t="s">
        <v>7</v>
      </c>
      <c r="C12" s="127" t="s">
        <v>78</v>
      </c>
      <c r="D12" s="127" t="s">
        <v>78</v>
      </c>
      <c r="E12" s="127" t="s">
        <v>78</v>
      </c>
      <c r="F12" s="18">
        <v>0</v>
      </c>
      <c r="G12" s="3"/>
      <c r="H12" s="270"/>
      <c r="I12" s="264"/>
      <c r="J12" s="264"/>
      <c r="K12" s="276"/>
      <c r="L12" s="3"/>
      <c r="M12" s="129" t="s">
        <v>100</v>
      </c>
      <c r="N12" s="87" t="s">
        <v>78</v>
      </c>
      <c r="O12" s="92"/>
    </row>
    <row r="13" spans="2:15" ht="17.25" customHeight="1" x14ac:dyDescent="0.2">
      <c r="B13" s="15" t="s">
        <v>8</v>
      </c>
      <c r="C13" s="127">
        <v>51.4</v>
      </c>
      <c r="D13" s="17">
        <v>402.5</v>
      </c>
      <c r="E13" s="17">
        <v>353</v>
      </c>
      <c r="F13" s="18">
        <v>1.8</v>
      </c>
      <c r="G13" s="3"/>
      <c r="H13" s="270"/>
      <c r="I13" s="264"/>
      <c r="J13" s="264"/>
      <c r="K13" s="276"/>
      <c r="L13" s="3"/>
      <c r="M13" s="129">
        <f>D13/$I$8</f>
        <v>1.9021739130434783</v>
      </c>
      <c r="N13" s="87">
        <f>E13/$J$8</f>
        <v>1.7295443410093092</v>
      </c>
      <c r="O13" s="43"/>
    </row>
    <row r="14" spans="2:15" ht="17.25" customHeight="1" x14ac:dyDescent="0.2">
      <c r="B14" s="15" t="s">
        <v>9</v>
      </c>
      <c r="C14" s="127" t="s">
        <v>101</v>
      </c>
      <c r="D14" s="17" t="s">
        <v>101</v>
      </c>
      <c r="E14" s="17" t="s">
        <v>101</v>
      </c>
      <c r="F14" s="18" t="s">
        <v>101</v>
      </c>
      <c r="G14" s="3"/>
      <c r="H14" s="270"/>
      <c r="I14" s="264"/>
      <c r="J14" s="264"/>
      <c r="K14" s="276"/>
      <c r="L14" s="3"/>
      <c r="M14" s="129" t="s">
        <v>140</v>
      </c>
      <c r="N14" s="87" t="s">
        <v>140</v>
      </c>
      <c r="O14" s="43"/>
    </row>
    <row r="15" spans="2:15" ht="17.25" customHeight="1" x14ac:dyDescent="0.2">
      <c r="B15" s="15" t="s">
        <v>10</v>
      </c>
      <c r="C15" s="127" t="s">
        <v>78</v>
      </c>
      <c r="D15" s="17" t="s">
        <v>78</v>
      </c>
      <c r="E15" s="17" t="s">
        <v>78</v>
      </c>
      <c r="F15" s="18">
        <v>0</v>
      </c>
      <c r="G15" s="3"/>
      <c r="H15" s="270"/>
      <c r="I15" s="264"/>
      <c r="J15" s="264"/>
      <c r="K15" s="276"/>
      <c r="L15" s="3"/>
      <c r="M15" s="129" t="s">
        <v>78</v>
      </c>
      <c r="N15" s="87" t="s">
        <v>78</v>
      </c>
      <c r="O15" s="43"/>
    </row>
    <row r="16" spans="2:15" ht="17.25" customHeight="1" x14ac:dyDescent="0.2">
      <c r="B16" s="15" t="s">
        <v>11</v>
      </c>
      <c r="C16" s="127" t="s">
        <v>78</v>
      </c>
      <c r="D16" s="17" t="s">
        <v>78</v>
      </c>
      <c r="E16" s="17" t="s">
        <v>78</v>
      </c>
      <c r="F16" s="18">
        <v>0</v>
      </c>
      <c r="G16" s="3"/>
      <c r="H16" s="270"/>
      <c r="I16" s="264"/>
      <c r="J16" s="264"/>
      <c r="K16" s="276"/>
      <c r="L16" s="3"/>
      <c r="M16" s="129" t="s">
        <v>100</v>
      </c>
      <c r="N16" s="87" t="s">
        <v>100</v>
      </c>
      <c r="O16" s="43"/>
    </row>
    <row r="17" spans="2:15" ht="17.25" customHeight="1" x14ac:dyDescent="0.2">
      <c r="B17" s="15" t="s">
        <v>12</v>
      </c>
      <c r="C17" s="127" t="s">
        <v>78</v>
      </c>
      <c r="D17" s="127" t="s">
        <v>78</v>
      </c>
      <c r="E17" s="127" t="s">
        <v>78</v>
      </c>
      <c r="F17" s="18">
        <v>0</v>
      </c>
      <c r="G17" s="3"/>
      <c r="H17" s="270"/>
      <c r="I17" s="264"/>
      <c r="J17" s="264"/>
      <c r="K17" s="276"/>
      <c r="L17" s="3"/>
      <c r="M17" s="129" t="s">
        <v>100</v>
      </c>
      <c r="N17" s="87" t="s">
        <v>78</v>
      </c>
      <c r="O17" s="92"/>
    </row>
    <row r="18" spans="2:15" ht="17.25" customHeight="1" x14ac:dyDescent="0.2">
      <c r="B18" s="15" t="s">
        <v>13</v>
      </c>
      <c r="C18" s="145" t="s">
        <v>78</v>
      </c>
      <c r="D18" s="146" t="s">
        <v>78</v>
      </c>
      <c r="E18" s="146" t="s">
        <v>78</v>
      </c>
      <c r="F18" s="147">
        <v>0</v>
      </c>
      <c r="G18" s="3"/>
      <c r="H18" s="270"/>
      <c r="I18" s="264"/>
      <c r="J18" s="264"/>
      <c r="K18" s="276"/>
      <c r="L18" s="3"/>
      <c r="M18" s="129" t="s">
        <v>100</v>
      </c>
      <c r="N18" s="87" t="s">
        <v>78</v>
      </c>
      <c r="O18" s="43"/>
    </row>
    <row r="19" spans="2:15" ht="17.25" customHeight="1" x14ac:dyDescent="0.2">
      <c r="B19" s="15" t="s">
        <v>14</v>
      </c>
      <c r="C19" s="127">
        <v>55.8</v>
      </c>
      <c r="D19" s="17">
        <v>349.8</v>
      </c>
      <c r="E19" s="17">
        <v>342.9</v>
      </c>
      <c r="F19" s="18">
        <v>1.2</v>
      </c>
      <c r="G19" s="3"/>
      <c r="H19" s="270"/>
      <c r="I19" s="264"/>
      <c r="J19" s="264"/>
      <c r="K19" s="276"/>
      <c r="L19" s="3"/>
      <c r="M19" s="129">
        <f>D19/$I$8</f>
        <v>1.6531190926275994</v>
      </c>
      <c r="N19" s="87">
        <f>E19/$J$8</f>
        <v>1.6800587947084762</v>
      </c>
      <c r="O19" s="92"/>
    </row>
    <row r="20" spans="2:15" ht="17.25" customHeight="1" x14ac:dyDescent="0.2">
      <c r="B20" s="15" t="s">
        <v>15</v>
      </c>
      <c r="C20" s="127">
        <v>40.799999999999997</v>
      </c>
      <c r="D20" s="17">
        <v>324.89999999999998</v>
      </c>
      <c r="E20" s="17">
        <v>314.89999999999998</v>
      </c>
      <c r="F20" s="18">
        <v>4.4000000000000004</v>
      </c>
      <c r="G20" s="3"/>
      <c r="H20" s="270"/>
      <c r="I20" s="264"/>
      <c r="J20" s="264"/>
      <c r="K20" s="276"/>
      <c r="L20" s="3"/>
      <c r="M20" s="129">
        <f>D20/$I$8</f>
        <v>1.5354442344045367</v>
      </c>
      <c r="N20" s="87">
        <f>E20/$J$8</f>
        <v>1.5428711415972562</v>
      </c>
      <c r="O20" s="92"/>
    </row>
    <row r="21" spans="2:15" ht="17.25" customHeight="1" x14ac:dyDescent="0.2">
      <c r="B21" s="15" t="s">
        <v>16</v>
      </c>
      <c r="C21" s="127">
        <v>56</v>
      </c>
      <c r="D21" s="17">
        <v>447.9</v>
      </c>
      <c r="E21" s="17">
        <v>433.7</v>
      </c>
      <c r="F21" s="18">
        <v>2.5</v>
      </c>
      <c r="G21" s="3"/>
      <c r="H21" s="270"/>
      <c r="I21" s="264"/>
      <c r="J21" s="264"/>
      <c r="K21" s="276"/>
      <c r="L21" s="3"/>
      <c r="M21" s="129">
        <f>D21/$I$8</f>
        <v>2.1167296786389413</v>
      </c>
      <c r="N21" s="87">
        <f>E21/$J$8</f>
        <v>2.1249387555120038</v>
      </c>
      <c r="O21" s="43"/>
    </row>
    <row r="22" spans="2:15" ht="17.25" customHeight="1" x14ac:dyDescent="0.2">
      <c r="B22" s="15" t="s">
        <v>17</v>
      </c>
      <c r="C22" s="127" t="s">
        <v>101</v>
      </c>
      <c r="D22" s="17" t="s">
        <v>101</v>
      </c>
      <c r="E22" s="17" t="s">
        <v>101</v>
      </c>
      <c r="F22" s="18" t="s">
        <v>101</v>
      </c>
      <c r="G22" s="3"/>
      <c r="H22" s="270"/>
      <c r="I22" s="264"/>
      <c r="J22" s="264"/>
      <c r="K22" s="276"/>
      <c r="L22" s="3"/>
      <c r="M22" s="129" t="s">
        <v>140</v>
      </c>
      <c r="N22" s="87" t="s">
        <v>140</v>
      </c>
      <c r="O22" s="43"/>
    </row>
    <row r="23" spans="2:15" ht="17.25" customHeight="1" x14ac:dyDescent="0.2">
      <c r="B23" s="15" t="s">
        <v>18</v>
      </c>
      <c r="C23" s="145" t="s">
        <v>78</v>
      </c>
      <c r="D23" s="146" t="s">
        <v>78</v>
      </c>
      <c r="E23" s="146" t="s">
        <v>78</v>
      </c>
      <c r="F23" s="147">
        <v>0</v>
      </c>
      <c r="G23" s="3"/>
      <c r="H23" s="270"/>
      <c r="I23" s="264"/>
      <c r="J23" s="264"/>
      <c r="K23" s="276"/>
      <c r="L23" s="3"/>
      <c r="M23" s="129" t="s">
        <v>100</v>
      </c>
      <c r="N23" s="87" t="s">
        <v>78</v>
      </c>
      <c r="O23" s="92"/>
    </row>
    <row r="24" spans="2:15" ht="17.25" customHeight="1" x14ac:dyDescent="0.2">
      <c r="B24" s="15" t="s">
        <v>19</v>
      </c>
      <c r="C24" s="127" t="s">
        <v>78</v>
      </c>
      <c r="D24" s="17" t="s">
        <v>78</v>
      </c>
      <c r="E24" s="17" t="s">
        <v>78</v>
      </c>
      <c r="F24" s="18">
        <v>0</v>
      </c>
      <c r="G24" s="3"/>
      <c r="H24" s="270"/>
      <c r="I24" s="264"/>
      <c r="J24" s="264"/>
      <c r="K24" s="276"/>
      <c r="L24" s="3"/>
      <c r="M24" s="129" t="s">
        <v>100</v>
      </c>
      <c r="N24" s="87" t="s">
        <v>78</v>
      </c>
      <c r="O24" s="92"/>
    </row>
    <row r="25" spans="2:15" ht="17.25" customHeight="1" x14ac:dyDescent="0.2">
      <c r="B25" s="15" t="s">
        <v>20</v>
      </c>
      <c r="C25" s="127" t="s">
        <v>78</v>
      </c>
      <c r="D25" s="17" t="s">
        <v>78</v>
      </c>
      <c r="E25" s="17" t="s">
        <v>78</v>
      </c>
      <c r="F25" s="18">
        <v>0</v>
      </c>
      <c r="G25" s="3"/>
      <c r="H25" s="270"/>
      <c r="I25" s="264"/>
      <c r="J25" s="264"/>
      <c r="K25" s="276"/>
      <c r="L25" s="3"/>
      <c r="M25" s="129" t="s">
        <v>126</v>
      </c>
      <c r="N25" s="130" t="s">
        <v>100</v>
      </c>
      <c r="O25" s="92"/>
    </row>
    <row r="26" spans="2:15" ht="17.25" customHeight="1" x14ac:dyDescent="0.2">
      <c r="B26" s="15" t="s">
        <v>21</v>
      </c>
      <c r="C26" s="127" t="s">
        <v>78</v>
      </c>
      <c r="D26" s="127" t="s">
        <v>78</v>
      </c>
      <c r="E26" s="127" t="s">
        <v>78</v>
      </c>
      <c r="F26" s="18">
        <v>0</v>
      </c>
      <c r="G26" s="3"/>
      <c r="H26" s="270"/>
      <c r="I26" s="264"/>
      <c r="J26" s="264"/>
      <c r="K26" s="276"/>
      <c r="L26" s="3"/>
      <c r="M26" s="129" t="s">
        <v>103</v>
      </c>
      <c r="N26" s="148" t="s">
        <v>78</v>
      </c>
      <c r="O26" s="149"/>
    </row>
    <row r="27" spans="2:15" ht="17.25" customHeight="1" x14ac:dyDescent="0.2">
      <c r="B27" s="15" t="s">
        <v>22</v>
      </c>
      <c r="C27" s="127" t="s">
        <v>78</v>
      </c>
      <c r="D27" s="17" t="s">
        <v>78</v>
      </c>
      <c r="E27" s="17" t="s">
        <v>78</v>
      </c>
      <c r="F27" s="18">
        <v>0</v>
      </c>
      <c r="G27" s="3"/>
      <c r="H27" s="270"/>
      <c r="I27" s="264"/>
      <c r="J27" s="264"/>
      <c r="K27" s="276"/>
      <c r="L27" s="3"/>
      <c r="M27" s="129" t="s">
        <v>100</v>
      </c>
      <c r="N27" s="87" t="s">
        <v>78</v>
      </c>
      <c r="O27" s="43"/>
    </row>
    <row r="28" spans="2:15" ht="17.25" customHeight="1" x14ac:dyDescent="0.2">
      <c r="B28" s="15" t="s">
        <v>23</v>
      </c>
      <c r="C28" s="127">
        <v>52</v>
      </c>
      <c r="D28" s="17">
        <v>412.4</v>
      </c>
      <c r="E28" s="17">
        <v>363.9</v>
      </c>
      <c r="F28" s="18">
        <v>1</v>
      </c>
      <c r="G28" s="3"/>
      <c r="H28" s="270"/>
      <c r="I28" s="264"/>
      <c r="J28" s="264"/>
      <c r="K28" s="276"/>
      <c r="L28" s="3"/>
      <c r="M28" s="129">
        <f>D28/$I$8</f>
        <v>1.9489603024574669</v>
      </c>
      <c r="N28" s="87">
        <f>E28/$J$8</f>
        <v>1.7829495345418911</v>
      </c>
      <c r="O28" s="92"/>
    </row>
    <row r="29" spans="2:15" ht="17.25" customHeight="1" x14ac:dyDescent="0.2">
      <c r="B29" s="15" t="s">
        <v>24</v>
      </c>
      <c r="C29" s="127" t="s">
        <v>78</v>
      </c>
      <c r="D29" s="127" t="s">
        <v>78</v>
      </c>
      <c r="E29" s="127" t="s">
        <v>78</v>
      </c>
      <c r="F29" s="18">
        <v>0</v>
      </c>
      <c r="G29" s="3"/>
      <c r="H29" s="270"/>
      <c r="I29" s="264"/>
      <c r="J29" s="264"/>
      <c r="K29" s="276"/>
      <c r="L29" s="3"/>
      <c r="M29" s="129" t="s">
        <v>100</v>
      </c>
      <c r="N29" s="148" t="s">
        <v>78</v>
      </c>
      <c r="O29" s="92"/>
    </row>
    <row r="30" spans="2:15" ht="17.25" customHeight="1" x14ac:dyDescent="0.2">
      <c r="B30" s="15" t="s">
        <v>25</v>
      </c>
      <c r="C30" s="127">
        <v>52.3</v>
      </c>
      <c r="D30" s="17">
        <v>445.9</v>
      </c>
      <c r="E30" s="17">
        <v>393.3</v>
      </c>
      <c r="F30" s="18" t="s">
        <v>137</v>
      </c>
      <c r="G30" s="3"/>
      <c r="H30" s="270"/>
      <c r="I30" s="264"/>
      <c r="J30" s="264"/>
      <c r="K30" s="276"/>
      <c r="L30" s="3"/>
      <c r="M30" s="129">
        <f>D30/$I$8</f>
        <v>2.1072778827977316</v>
      </c>
      <c r="N30" s="87">
        <f>E30/$J$8</f>
        <v>1.9269965703086722</v>
      </c>
      <c r="O30" s="43"/>
    </row>
    <row r="31" spans="2:15" ht="17.25" customHeight="1" x14ac:dyDescent="0.2">
      <c r="B31" s="15" t="s">
        <v>26</v>
      </c>
      <c r="C31" s="127" t="s">
        <v>78</v>
      </c>
      <c r="D31" s="17" t="s">
        <v>78</v>
      </c>
      <c r="E31" s="17" t="s">
        <v>78</v>
      </c>
      <c r="F31" s="18">
        <v>0</v>
      </c>
      <c r="G31" s="3"/>
      <c r="H31" s="270"/>
      <c r="I31" s="264"/>
      <c r="J31" s="264"/>
      <c r="K31" s="276"/>
      <c r="L31" s="3"/>
      <c r="M31" s="129" t="s">
        <v>78</v>
      </c>
      <c r="N31" s="87" t="s">
        <v>78</v>
      </c>
      <c r="O31" s="43"/>
    </row>
    <row r="32" spans="2:15" ht="17.25" customHeight="1" x14ac:dyDescent="0.2">
      <c r="B32" s="15" t="s">
        <v>27</v>
      </c>
      <c r="C32" s="127">
        <v>47.8</v>
      </c>
      <c r="D32" s="17">
        <v>390.9</v>
      </c>
      <c r="E32" s="17">
        <v>381</v>
      </c>
      <c r="F32" s="18">
        <v>0.6</v>
      </c>
      <c r="G32" s="3"/>
      <c r="H32" s="270"/>
      <c r="I32" s="264"/>
      <c r="J32" s="264"/>
      <c r="K32" s="276"/>
      <c r="L32" s="3"/>
      <c r="M32" s="129">
        <f>D32/$I$8</f>
        <v>1.8473534971644612</v>
      </c>
      <c r="N32" s="87">
        <f>E32/$J$8</f>
        <v>1.8667319941205291</v>
      </c>
      <c r="O32" s="43"/>
    </row>
    <row r="33" spans="2:15" ht="17.25" customHeight="1" x14ac:dyDescent="0.2">
      <c r="B33" s="15" t="s">
        <v>28</v>
      </c>
      <c r="C33" s="127">
        <v>53.2</v>
      </c>
      <c r="D33" s="17">
        <v>398.9</v>
      </c>
      <c r="E33" s="17">
        <v>398.9</v>
      </c>
      <c r="F33" s="18">
        <v>0.5</v>
      </c>
      <c r="G33" s="3"/>
      <c r="H33" s="270"/>
      <c r="I33" s="264"/>
      <c r="J33" s="264"/>
      <c r="K33" s="276"/>
      <c r="L33" s="3"/>
      <c r="M33" s="129">
        <f t="shared" ref="M33:M35" si="0">D33/$I$8</f>
        <v>1.8851606805293004</v>
      </c>
      <c r="N33" s="87">
        <f t="shared" ref="N33:N35" si="1">E33/$J$8</f>
        <v>1.9544341009309161</v>
      </c>
      <c r="O33" s="92"/>
    </row>
    <row r="34" spans="2:15" ht="17.25" customHeight="1" x14ac:dyDescent="0.2">
      <c r="B34" s="15" t="s">
        <v>29</v>
      </c>
      <c r="C34" s="127">
        <v>48.3</v>
      </c>
      <c r="D34" s="17">
        <v>351.5</v>
      </c>
      <c r="E34" s="17">
        <v>351</v>
      </c>
      <c r="F34" s="18">
        <v>4.0999999999999996</v>
      </c>
      <c r="G34" s="3"/>
      <c r="H34" s="270"/>
      <c r="I34" s="264"/>
      <c r="J34" s="264"/>
      <c r="K34" s="276"/>
      <c r="L34" s="3"/>
      <c r="M34" s="129">
        <f t="shared" si="0"/>
        <v>1.6611531190926276</v>
      </c>
      <c r="N34" s="87">
        <f t="shared" si="1"/>
        <v>1.7197452229299364</v>
      </c>
      <c r="O34" s="43"/>
    </row>
    <row r="35" spans="2:15" ht="17.25" customHeight="1" x14ac:dyDescent="0.2">
      <c r="B35" s="15" t="s">
        <v>30</v>
      </c>
      <c r="C35" s="127">
        <v>52.5</v>
      </c>
      <c r="D35" s="17">
        <v>384.6</v>
      </c>
      <c r="E35" s="17">
        <v>384.6</v>
      </c>
      <c r="F35" s="18">
        <v>0.5</v>
      </c>
      <c r="G35" s="3"/>
      <c r="H35" s="270"/>
      <c r="I35" s="264"/>
      <c r="J35" s="264"/>
      <c r="K35" s="276"/>
      <c r="L35" s="3"/>
      <c r="M35" s="129">
        <f t="shared" si="0"/>
        <v>1.8175803402646504</v>
      </c>
      <c r="N35" s="87">
        <f t="shared" si="1"/>
        <v>1.8843704066634004</v>
      </c>
      <c r="O35" s="92"/>
    </row>
    <row r="36" spans="2:15" ht="17.25" customHeight="1" x14ac:dyDescent="0.2">
      <c r="B36" s="15" t="s">
        <v>31</v>
      </c>
      <c r="C36" s="127" t="s">
        <v>78</v>
      </c>
      <c r="D36" s="127" t="s">
        <v>78</v>
      </c>
      <c r="E36" s="127" t="s">
        <v>78</v>
      </c>
      <c r="F36" s="18">
        <v>0</v>
      </c>
      <c r="G36" s="3"/>
      <c r="H36" s="270"/>
      <c r="I36" s="264"/>
      <c r="J36" s="264"/>
      <c r="K36" s="276"/>
      <c r="L36" s="3"/>
      <c r="M36" s="129" t="s">
        <v>100</v>
      </c>
      <c r="N36" s="148" t="s">
        <v>78</v>
      </c>
      <c r="O36" s="149"/>
    </row>
    <row r="37" spans="2:15" ht="17.25" customHeight="1" x14ac:dyDescent="0.2">
      <c r="B37" s="15" t="s">
        <v>32</v>
      </c>
      <c r="C37" s="127" t="s">
        <v>78</v>
      </c>
      <c r="D37" s="17" t="s">
        <v>78</v>
      </c>
      <c r="E37" s="17" t="s">
        <v>78</v>
      </c>
      <c r="F37" s="18">
        <v>0</v>
      </c>
      <c r="G37" s="3"/>
      <c r="H37" s="270"/>
      <c r="I37" s="264"/>
      <c r="J37" s="264"/>
      <c r="K37" s="276"/>
      <c r="L37" s="3"/>
      <c r="M37" s="129" t="s">
        <v>100</v>
      </c>
      <c r="N37" s="148" t="s">
        <v>78</v>
      </c>
      <c r="O37" s="43"/>
    </row>
    <row r="38" spans="2:15" ht="17.25" customHeight="1" x14ac:dyDescent="0.2">
      <c r="B38" s="15" t="s">
        <v>33</v>
      </c>
      <c r="C38" s="145" t="s">
        <v>78</v>
      </c>
      <c r="D38" s="146" t="s">
        <v>78</v>
      </c>
      <c r="E38" s="146" t="s">
        <v>78</v>
      </c>
      <c r="F38" s="147">
        <v>0</v>
      </c>
      <c r="G38" s="3"/>
      <c r="H38" s="270"/>
      <c r="I38" s="264"/>
      <c r="J38" s="264"/>
      <c r="K38" s="276"/>
      <c r="L38" s="3"/>
      <c r="M38" s="129" t="s">
        <v>100</v>
      </c>
      <c r="N38" s="87" t="s">
        <v>139</v>
      </c>
      <c r="O38" s="92"/>
    </row>
    <row r="39" spans="2:15" ht="17.25" customHeight="1" x14ac:dyDescent="0.2">
      <c r="B39" s="15" t="s">
        <v>34</v>
      </c>
      <c r="C39" s="145" t="s">
        <v>78</v>
      </c>
      <c r="D39" s="17" t="s">
        <v>78</v>
      </c>
      <c r="E39" s="17" t="s">
        <v>78</v>
      </c>
      <c r="F39" s="18">
        <v>0</v>
      </c>
      <c r="G39" s="3"/>
      <c r="H39" s="270"/>
      <c r="I39" s="264"/>
      <c r="J39" s="264"/>
      <c r="K39" s="276"/>
      <c r="L39" s="3"/>
      <c r="M39" s="129" t="s">
        <v>100</v>
      </c>
      <c r="N39" s="148" t="s">
        <v>78</v>
      </c>
      <c r="O39" s="43"/>
    </row>
    <row r="40" spans="2:15" ht="17.25" customHeight="1" x14ac:dyDescent="0.2">
      <c r="B40" s="15" t="s">
        <v>35</v>
      </c>
      <c r="C40" s="127" t="s">
        <v>78</v>
      </c>
      <c r="D40" s="17" t="s">
        <v>78</v>
      </c>
      <c r="E40" s="17" t="s">
        <v>78</v>
      </c>
      <c r="F40" s="18">
        <v>0</v>
      </c>
      <c r="G40" s="3"/>
      <c r="H40" s="270"/>
      <c r="I40" s="264"/>
      <c r="J40" s="264"/>
      <c r="K40" s="276"/>
      <c r="L40" s="3"/>
      <c r="M40" s="129" t="s">
        <v>100</v>
      </c>
      <c r="N40" s="87" t="s">
        <v>78</v>
      </c>
      <c r="O40" s="43"/>
    </row>
    <row r="41" spans="2:15" ht="17.25" customHeight="1" x14ac:dyDescent="0.2">
      <c r="B41" s="15" t="s">
        <v>36</v>
      </c>
      <c r="C41" s="127" t="s">
        <v>78</v>
      </c>
      <c r="D41" s="127" t="s">
        <v>78</v>
      </c>
      <c r="E41" s="127" t="s">
        <v>78</v>
      </c>
      <c r="F41" s="18">
        <v>0</v>
      </c>
      <c r="G41" s="3"/>
      <c r="H41" s="270"/>
      <c r="I41" s="264"/>
      <c r="J41" s="264"/>
      <c r="K41" s="276"/>
      <c r="L41" s="3"/>
      <c r="M41" s="129" t="s">
        <v>100</v>
      </c>
      <c r="N41" s="148" t="s">
        <v>78</v>
      </c>
      <c r="O41" s="149"/>
    </row>
    <row r="42" spans="2:15" ht="17.25" customHeight="1" x14ac:dyDescent="0.2">
      <c r="B42" s="15" t="s">
        <v>37</v>
      </c>
      <c r="C42" s="127" t="s">
        <v>78</v>
      </c>
      <c r="D42" s="17" t="s">
        <v>78</v>
      </c>
      <c r="E42" s="17" t="s">
        <v>78</v>
      </c>
      <c r="F42" s="18">
        <v>0</v>
      </c>
      <c r="G42" s="3"/>
      <c r="H42" s="270"/>
      <c r="I42" s="264"/>
      <c r="J42" s="264"/>
      <c r="K42" s="276"/>
      <c r="L42" s="3"/>
      <c r="M42" s="129" t="s">
        <v>100</v>
      </c>
      <c r="N42" s="148" t="s">
        <v>78</v>
      </c>
      <c r="O42" s="92"/>
    </row>
    <row r="43" spans="2:15" ht="17.25" customHeight="1" x14ac:dyDescent="0.2">
      <c r="B43" s="15" t="s">
        <v>38</v>
      </c>
      <c r="C43" s="127" t="s">
        <v>78</v>
      </c>
      <c r="D43" s="127" t="s">
        <v>78</v>
      </c>
      <c r="E43" s="127" t="s">
        <v>78</v>
      </c>
      <c r="F43" s="18">
        <v>0</v>
      </c>
      <c r="G43" s="3"/>
      <c r="H43" s="270"/>
      <c r="I43" s="264"/>
      <c r="J43" s="264"/>
      <c r="K43" s="276"/>
      <c r="L43" s="3"/>
      <c r="M43" s="129" t="s">
        <v>100</v>
      </c>
      <c r="N43" s="148" t="s">
        <v>78</v>
      </c>
      <c r="O43" s="149"/>
    </row>
    <row r="44" spans="2:15" ht="17.25" customHeight="1" x14ac:dyDescent="0.2">
      <c r="B44" s="15" t="s">
        <v>39</v>
      </c>
      <c r="C44" s="127" t="s">
        <v>78</v>
      </c>
      <c r="D44" s="17" t="s">
        <v>78</v>
      </c>
      <c r="E44" s="17" t="s">
        <v>78</v>
      </c>
      <c r="F44" s="18">
        <v>0</v>
      </c>
      <c r="G44" s="3"/>
      <c r="H44" s="270"/>
      <c r="I44" s="264"/>
      <c r="J44" s="264"/>
      <c r="K44" s="276"/>
      <c r="L44" s="3"/>
      <c r="M44" s="129" t="s">
        <v>78</v>
      </c>
      <c r="N44" s="87" t="s">
        <v>78</v>
      </c>
      <c r="O44" s="92"/>
    </row>
    <row r="45" spans="2:15" ht="17.25" customHeight="1" x14ac:dyDescent="0.2">
      <c r="B45" s="15" t="s">
        <v>40</v>
      </c>
      <c r="C45" s="127">
        <v>52.6</v>
      </c>
      <c r="D45" s="17">
        <v>359.6</v>
      </c>
      <c r="E45" s="17">
        <v>358.4</v>
      </c>
      <c r="F45" s="18">
        <v>0.6</v>
      </c>
      <c r="G45" s="3"/>
      <c r="H45" s="270"/>
      <c r="I45" s="264"/>
      <c r="J45" s="264"/>
      <c r="K45" s="276"/>
      <c r="L45" s="3"/>
      <c r="M45" s="129">
        <f>D45/$I$8</f>
        <v>1.6994328922495276</v>
      </c>
      <c r="N45" s="87">
        <f>E45/$J$8</f>
        <v>1.7560019598236158</v>
      </c>
      <c r="O45" s="43"/>
    </row>
    <row r="46" spans="2:15" ht="17.25" customHeight="1" x14ac:dyDescent="0.2">
      <c r="B46" s="15" t="s">
        <v>41</v>
      </c>
      <c r="C46" s="127" t="s">
        <v>78</v>
      </c>
      <c r="D46" s="127" t="s">
        <v>78</v>
      </c>
      <c r="E46" s="127" t="s">
        <v>78</v>
      </c>
      <c r="F46" s="18">
        <v>0</v>
      </c>
      <c r="G46" s="3"/>
      <c r="H46" s="270"/>
      <c r="I46" s="264"/>
      <c r="J46" s="264"/>
      <c r="K46" s="276"/>
      <c r="L46" s="3"/>
      <c r="M46" s="129" t="s">
        <v>100</v>
      </c>
      <c r="N46" s="87" t="s">
        <v>78</v>
      </c>
      <c r="O46" s="92"/>
    </row>
    <row r="47" spans="2:15" ht="17.25" customHeight="1" x14ac:dyDescent="0.2">
      <c r="B47" s="15" t="s">
        <v>42</v>
      </c>
      <c r="C47" s="127" t="s">
        <v>78</v>
      </c>
      <c r="D47" s="17" t="s">
        <v>78</v>
      </c>
      <c r="E47" s="17" t="s">
        <v>78</v>
      </c>
      <c r="F47" s="18">
        <v>0</v>
      </c>
      <c r="G47" s="3"/>
      <c r="H47" s="270"/>
      <c r="I47" s="264"/>
      <c r="J47" s="264"/>
      <c r="K47" s="276"/>
      <c r="L47" s="3"/>
      <c r="M47" s="129" t="s">
        <v>100</v>
      </c>
      <c r="N47" s="87" t="s">
        <v>78</v>
      </c>
      <c r="O47" s="43"/>
    </row>
    <row r="48" spans="2:15" ht="17.25" customHeight="1" x14ac:dyDescent="0.2">
      <c r="B48" s="15" t="s">
        <v>43</v>
      </c>
      <c r="C48" s="145" t="s">
        <v>101</v>
      </c>
      <c r="D48" s="17" t="s">
        <v>101</v>
      </c>
      <c r="E48" s="17" t="s">
        <v>101</v>
      </c>
      <c r="F48" s="18" t="s">
        <v>101</v>
      </c>
      <c r="G48" s="3"/>
      <c r="H48" s="270"/>
      <c r="I48" s="264"/>
      <c r="J48" s="264"/>
      <c r="K48" s="276"/>
      <c r="L48" s="3"/>
      <c r="M48" s="129" t="s">
        <v>102</v>
      </c>
      <c r="N48" s="87" t="s">
        <v>101</v>
      </c>
      <c r="O48" s="43"/>
    </row>
    <row r="49" spans="2:15" ht="17.25" customHeight="1" x14ac:dyDescent="0.2">
      <c r="B49" s="15" t="s">
        <v>44</v>
      </c>
      <c r="C49" s="127">
        <v>54.5</v>
      </c>
      <c r="D49" s="17">
        <v>368.6</v>
      </c>
      <c r="E49" s="17">
        <v>368.6</v>
      </c>
      <c r="F49" s="18" t="s">
        <v>137</v>
      </c>
      <c r="G49" s="3"/>
      <c r="H49" s="270"/>
      <c r="I49" s="264"/>
      <c r="J49" s="264"/>
      <c r="K49" s="276"/>
      <c r="L49" s="3"/>
      <c r="M49" s="129">
        <f>D49/$I$8</f>
        <v>1.7419659735349717</v>
      </c>
      <c r="N49" s="87">
        <f>E49/$J$8</f>
        <v>1.8059774620284177</v>
      </c>
      <c r="O49" s="43"/>
    </row>
    <row r="50" spans="2:15" ht="17.25" customHeight="1" x14ac:dyDescent="0.2">
      <c r="B50" s="15" t="s">
        <v>45</v>
      </c>
      <c r="C50" s="127">
        <v>54.3</v>
      </c>
      <c r="D50" s="17">
        <v>382.7</v>
      </c>
      <c r="E50" s="17">
        <v>363.5</v>
      </c>
      <c r="F50" s="18">
        <v>0.7</v>
      </c>
      <c r="G50" s="3"/>
      <c r="H50" s="270"/>
      <c r="I50" s="264"/>
      <c r="J50" s="264"/>
      <c r="K50" s="276"/>
      <c r="L50" s="3"/>
      <c r="M50" s="129">
        <f>D50/$I$8</f>
        <v>1.8086011342155008</v>
      </c>
      <c r="N50" s="87">
        <f>E50/$J$8</f>
        <v>1.7809897109260167</v>
      </c>
      <c r="O50" s="43"/>
    </row>
    <row r="51" spans="2:15" ht="17.25" customHeight="1" x14ac:dyDescent="0.2">
      <c r="B51" s="15" t="s">
        <v>46</v>
      </c>
      <c r="C51" s="127">
        <v>55.3</v>
      </c>
      <c r="D51" s="17">
        <v>378.4</v>
      </c>
      <c r="E51" s="17">
        <v>378.4</v>
      </c>
      <c r="F51" s="18" t="s">
        <v>137</v>
      </c>
      <c r="G51" s="3"/>
      <c r="H51" s="270"/>
      <c r="I51" s="264"/>
      <c r="J51" s="264"/>
      <c r="K51" s="276"/>
      <c r="L51" s="3"/>
      <c r="M51" s="129">
        <f>D51/$I$8</f>
        <v>1.7882797731568998</v>
      </c>
      <c r="N51" s="87">
        <f>E51/$J$8</f>
        <v>1.8539931406173444</v>
      </c>
      <c r="O51" s="43"/>
    </row>
    <row r="52" spans="2:15" ht="17.25" customHeight="1" x14ac:dyDescent="0.2">
      <c r="B52" s="15" t="s">
        <v>85</v>
      </c>
      <c r="C52" s="145" t="s">
        <v>78</v>
      </c>
      <c r="D52" s="146" t="s">
        <v>78</v>
      </c>
      <c r="E52" s="146" t="s">
        <v>78</v>
      </c>
      <c r="F52" s="147">
        <v>0</v>
      </c>
      <c r="G52" s="3"/>
      <c r="H52" s="270"/>
      <c r="I52" s="264"/>
      <c r="J52" s="264"/>
      <c r="K52" s="276"/>
      <c r="L52" s="3"/>
      <c r="M52" s="129" t="s">
        <v>124</v>
      </c>
      <c r="N52" s="87" t="s">
        <v>124</v>
      </c>
      <c r="O52" s="92"/>
    </row>
    <row r="53" spans="2:15" ht="17.25" customHeight="1" x14ac:dyDescent="0.2">
      <c r="B53" s="15" t="s">
        <v>47</v>
      </c>
      <c r="C53" s="127" t="s">
        <v>101</v>
      </c>
      <c r="D53" s="17" t="s">
        <v>101</v>
      </c>
      <c r="E53" s="17" t="s">
        <v>101</v>
      </c>
      <c r="F53" s="18" t="s">
        <v>101</v>
      </c>
      <c r="G53" s="3"/>
      <c r="H53" s="270"/>
      <c r="I53" s="264"/>
      <c r="J53" s="264"/>
      <c r="K53" s="276"/>
      <c r="L53" s="3"/>
      <c r="M53" s="129" t="s">
        <v>102</v>
      </c>
      <c r="N53" s="87" t="s">
        <v>101</v>
      </c>
      <c r="O53" s="92"/>
    </row>
    <row r="54" spans="2:15" ht="17.25" customHeight="1" thickBot="1" x14ac:dyDescent="0.25">
      <c r="B54" s="150" t="s">
        <v>48</v>
      </c>
      <c r="C54" s="151">
        <v>53.9</v>
      </c>
      <c r="D54" s="17">
        <v>360.9</v>
      </c>
      <c r="E54" s="17">
        <v>360.4</v>
      </c>
      <c r="F54" s="18">
        <v>0.6</v>
      </c>
      <c r="G54" s="3"/>
      <c r="H54" s="271"/>
      <c r="I54" s="265"/>
      <c r="J54" s="265"/>
      <c r="K54" s="277"/>
      <c r="L54" s="3"/>
      <c r="M54" s="152">
        <f>D54/$I$8</f>
        <v>1.7055765595463137</v>
      </c>
      <c r="N54" s="153">
        <f>E54/$J$8</f>
        <v>1.7658010779029887</v>
      </c>
      <c r="O54" s="43"/>
    </row>
    <row r="55" spans="2:15" ht="16.899999999999999" customHeight="1" thickTop="1" thickBot="1" x14ac:dyDescent="0.25">
      <c r="B55" s="31" t="s">
        <v>1</v>
      </c>
      <c r="C55" s="191">
        <v>49.9</v>
      </c>
      <c r="D55" s="192">
        <v>372.3</v>
      </c>
      <c r="E55" s="192">
        <v>357.4</v>
      </c>
      <c r="F55" s="193">
        <v>21.6</v>
      </c>
      <c r="G55" s="3"/>
      <c r="H55" s="194">
        <v>41.2</v>
      </c>
      <c r="I55" s="195">
        <v>211.6</v>
      </c>
      <c r="J55" s="195">
        <v>204.1</v>
      </c>
      <c r="K55" s="193">
        <v>594</v>
      </c>
      <c r="L55" s="3"/>
      <c r="M55" s="138">
        <f>D55/I55</f>
        <v>1.7594517958412099</v>
      </c>
      <c r="N55" s="139">
        <f>E55/J55</f>
        <v>1.7511024007839293</v>
      </c>
      <c r="O55" s="43"/>
    </row>
    <row r="56" spans="2:15" ht="15" customHeight="1" thickBot="1" x14ac:dyDescent="0.25">
      <c r="B56" s="39"/>
      <c r="C56" s="40"/>
      <c r="D56" s="42"/>
      <c r="E56" s="42"/>
      <c r="F56" s="28"/>
      <c r="G56" s="3"/>
      <c r="H56" s="106"/>
      <c r="I56" s="106"/>
      <c r="J56" s="106"/>
      <c r="K56" s="107"/>
      <c r="L56" s="3"/>
      <c r="M56" s="43"/>
      <c r="N56" s="43"/>
      <c r="O56" s="43"/>
    </row>
    <row r="57" spans="2:15" ht="23.25" customHeight="1" thickBot="1" x14ac:dyDescent="0.25">
      <c r="B57" s="196" t="s">
        <v>74</v>
      </c>
      <c r="C57" s="197">
        <v>50.9</v>
      </c>
      <c r="D57" s="198">
        <v>375.5</v>
      </c>
      <c r="E57" s="198">
        <v>361.8</v>
      </c>
      <c r="F57" s="65">
        <v>29.4</v>
      </c>
      <c r="G57" s="108"/>
      <c r="H57" s="67">
        <v>41.2</v>
      </c>
      <c r="I57" s="68">
        <v>211.6</v>
      </c>
      <c r="J57" s="68">
        <v>204.1</v>
      </c>
      <c r="K57" s="65">
        <v>594</v>
      </c>
      <c r="L57" s="115"/>
      <c r="M57" s="70">
        <f>D57/I57</f>
        <v>1.7745746691871456</v>
      </c>
      <c r="N57" s="71">
        <f>E57/J57</f>
        <v>1.7726604605585499</v>
      </c>
      <c r="O57" s="116"/>
    </row>
    <row r="58" spans="2:15" ht="19.5" customHeight="1" x14ac:dyDescent="0.2">
      <c r="B58" s="44"/>
      <c r="C58" s="40"/>
      <c r="E58" s="239" t="str">
        <f>'都道府県（清掃）'!E58:F58</f>
        <v>「令和２年地方公務員給与実態調査」より</v>
      </c>
      <c r="F58" s="239"/>
      <c r="G58" s="46"/>
      <c r="H58" s="240" t="s">
        <v>145</v>
      </c>
      <c r="I58" s="241"/>
      <c r="J58" s="241"/>
      <c r="K58" s="241"/>
      <c r="M58" s="47"/>
      <c r="N58" s="47"/>
    </row>
    <row r="59" spans="2:15" ht="9" customHeight="1" x14ac:dyDescent="0.2">
      <c r="B59" s="73"/>
      <c r="C59" s="74"/>
    </row>
    <row r="60" spans="2:15" x14ac:dyDescent="0.2">
      <c r="B60" s="75" t="s">
        <v>104</v>
      </c>
      <c r="C60" s="74"/>
    </row>
    <row r="61" spans="2:15" x14ac:dyDescent="0.2">
      <c r="B61" s="1" t="s">
        <v>112</v>
      </c>
    </row>
    <row r="62" spans="2:15" x14ac:dyDescent="0.2">
      <c r="B62" s="1" t="s">
        <v>105</v>
      </c>
    </row>
    <row r="63" spans="2:15" ht="11.25" customHeight="1" x14ac:dyDescent="0.2">
      <c r="B63" s="1" t="s">
        <v>106</v>
      </c>
    </row>
    <row r="64" spans="2:15" x14ac:dyDescent="0.2">
      <c r="B64" s="1" t="s">
        <v>107</v>
      </c>
    </row>
    <row r="65" spans="2:11" x14ac:dyDescent="0.2">
      <c r="B65" s="1" t="s">
        <v>110</v>
      </c>
      <c r="G65" s="46"/>
      <c r="H65" s="46"/>
      <c r="I65" s="46"/>
      <c r="J65" s="46"/>
      <c r="K65" s="46"/>
    </row>
    <row r="66" spans="2:11" x14ac:dyDescent="0.2">
      <c r="B66" s="1" t="s">
        <v>108</v>
      </c>
      <c r="G66" s="46"/>
      <c r="H66" s="46"/>
      <c r="I66" s="46"/>
      <c r="J66" s="46"/>
      <c r="K66" s="46"/>
    </row>
    <row r="67" spans="2:11" x14ac:dyDescent="0.2">
      <c r="B67" s="1" t="s">
        <v>127</v>
      </c>
      <c r="G67" s="46"/>
      <c r="H67" s="46"/>
      <c r="I67" s="46"/>
      <c r="J67" s="46"/>
      <c r="K67" s="46"/>
    </row>
    <row r="68" spans="2:11" ht="18" customHeight="1" x14ac:dyDescent="0.2">
      <c r="B68" s="78" t="s">
        <v>109</v>
      </c>
      <c r="G68" s="46"/>
      <c r="H68" s="46"/>
      <c r="I68" s="46"/>
      <c r="J68" s="46"/>
      <c r="K68" s="46"/>
    </row>
    <row r="70" spans="2:11" x14ac:dyDescent="0.2">
      <c r="B70" s="75"/>
    </row>
  </sheetData>
  <mergeCells count="12">
    <mergeCell ref="B4:C4"/>
    <mergeCell ref="H5:K5"/>
    <mergeCell ref="C5:F5"/>
    <mergeCell ref="B5:B6"/>
    <mergeCell ref="I8:I54"/>
    <mergeCell ref="E58:F58"/>
    <mergeCell ref="H58:K58"/>
    <mergeCell ref="N5:N7"/>
    <mergeCell ref="M5:M7"/>
    <mergeCell ref="K8:K54"/>
    <mergeCell ref="J8:J54"/>
    <mergeCell ref="H8:H54"/>
  </mergeCells>
  <phoneticPr fontId="3"/>
  <printOptions horizontalCentered="1" verticalCentered="1"/>
  <pageMargins left="0.78740157480314965" right="0.78740157480314965" top="0.26" bottom="0.2" header="0.27559055118110237" footer="0.23622047244094491"/>
  <pageSetup paperSize="9" scale="51" orientation="landscape" r:id="rId1"/>
  <headerFooter alignWithMargins="0"/>
  <rowBreaks count="1" manualBreakCount="1">
    <brk id="68"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view="pageBreakPreview" topLeftCell="A3" zoomScale="85" zoomScaleNormal="70" zoomScaleSheetLayoutView="85" workbookViewId="0">
      <pane ySplit="5" topLeftCell="A8" activePane="bottomLeft" state="frozen"/>
      <selection activeCell="I32" sqref="I32"/>
      <selection pane="bottomLeft" activeCell="F55" sqref="F55:F56"/>
    </sheetView>
  </sheetViews>
  <sheetFormatPr defaultColWidth="9.33203125" defaultRowHeight="13" x14ac:dyDescent="0.2"/>
  <cols>
    <col min="1" max="1" width="3.109375" style="1" customWidth="1"/>
    <col min="2" max="2" width="19.109375" style="1" customWidth="1"/>
    <col min="3" max="3" width="14.109375" style="1" customWidth="1"/>
    <col min="4" max="4" width="20.77734375" style="46" customWidth="1"/>
    <col min="5" max="5" width="26.109375" style="46" customWidth="1"/>
    <col min="6" max="6" width="20.77734375" style="47" customWidth="1"/>
    <col min="7" max="7" width="5.77734375" style="11" customWidth="1"/>
    <col min="8" max="8" width="14.109375" style="46" customWidth="1"/>
    <col min="9" max="9" width="20.77734375" style="46" customWidth="1"/>
    <col min="10" max="10" width="26.109375" style="46" customWidth="1"/>
    <col min="11" max="11" width="20.77734375" style="46" customWidth="1"/>
    <col min="12" max="12" width="5.77734375" style="1" customWidth="1"/>
    <col min="13" max="14" width="14.77734375" style="46" customWidth="1"/>
    <col min="15" max="15" width="3.109375" style="1" customWidth="1"/>
    <col min="16" max="16384" width="9.33203125" style="1"/>
  </cols>
  <sheetData>
    <row r="1" spans="2:15" hidden="1" x14ac:dyDescent="0.2">
      <c r="B1" s="2"/>
    </row>
    <row r="2" spans="2:15" hidden="1" x14ac:dyDescent="0.2">
      <c r="B2" s="2"/>
    </row>
    <row r="3" spans="2:15" ht="27" customHeight="1" x14ac:dyDescent="0.2">
      <c r="B3" s="108" t="s">
        <v>76</v>
      </c>
      <c r="C3" s="3"/>
      <c r="D3" s="47"/>
      <c r="E3" s="47"/>
      <c r="G3" s="28"/>
      <c r="H3" s="47"/>
      <c r="I3" s="47"/>
      <c r="J3" s="47"/>
      <c r="K3" s="47"/>
      <c r="L3" s="3"/>
      <c r="M3" s="47"/>
      <c r="N3" s="47"/>
      <c r="O3" s="3"/>
    </row>
    <row r="4" spans="2:15" ht="27" customHeight="1" thickBot="1" x14ac:dyDescent="0.25">
      <c r="B4" s="246" t="s">
        <v>73</v>
      </c>
      <c r="C4" s="246"/>
      <c r="D4" s="278"/>
      <c r="E4" s="110"/>
      <c r="F4" s="49" t="s">
        <v>69</v>
      </c>
      <c r="G4" s="28"/>
      <c r="H4" s="47"/>
      <c r="I4" s="47"/>
      <c r="J4" s="47"/>
      <c r="K4" s="49" t="s">
        <v>70</v>
      </c>
      <c r="L4" s="3"/>
      <c r="M4" s="47"/>
      <c r="N4" s="47"/>
      <c r="O4" s="3"/>
    </row>
    <row r="5" spans="2:15" ht="27" customHeight="1" x14ac:dyDescent="0.2">
      <c r="B5" s="251"/>
      <c r="C5" s="250" t="s">
        <v>63</v>
      </c>
      <c r="D5" s="248"/>
      <c r="E5" s="248"/>
      <c r="F5" s="249"/>
      <c r="G5" s="178"/>
      <c r="H5" s="250" t="s">
        <v>64</v>
      </c>
      <c r="I5" s="283"/>
      <c r="J5" s="283"/>
      <c r="K5" s="284"/>
      <c r="L5" s="3"/>
      <c r="M5" s="280" t="s">
        <v>56</v>
      </c>
      <c r="N5" s="280" t="s">
        <v>98</v>
      </c>
      <c r="O5" s="3"/>
    </row>
    <row r="6" spans="2:15" ht="29.25" customHeight="1" x14ac:dyDescent="0.2">
      <c r="B6" s="252"/>
      <c r="C6" s="179" t="s">
        <v>2</v>
      </c>
      <c r="D6" s="180" t="s">
        <v>66</v>
      </c>
      <c r="E6" s="57" t="s">
        <v>60</v>
      </c>
      <c r="F6" s="58" t="s">
        <v>77</v>
      </c>
      <c r="G6" s="54"/>
      <c r="H6" s="55" t="s">
        <v>2</v>
      </c>
      <c r="I6" s="56" t="s">
        <v>59</v>
      </c>
      <c r="J6" s="57" t="s">
        <v>67</v>
      </c>
      <c r="K6" s="58" t="s">
        <v>68</v>
      </c>
      <c r="L6" s="3"/>
      <c r="M6" s="281"/>
      <c r="N6" s="281"/>
      <c r="O6" s="3"/>
    </row>
    <row r="7" spans="2:15" ht="13.5" customHeight="1" thickBot="1" x14ac:dyDescent="0.25">
      <c r="B7" s="114"/>
      <c r="C7" s="181"/>
      <c r="D7" s="61" t="s">
        <v>75</v>
      </c>
      <c r="E7" s="62" t="s">
        <v>51</v>
      </c>
      <c r="F7" s="63"/>
      <c r="G7" s="54"/>
      <c r="H7" s="64"/>
      <c r="I7" s="80" t="s">
        <v>83</v>
      </c>
      <c r="J7" s="81" t="s">
        <v>84</v>
      </c>
      <c r="K7" s="63"/>
      <c r="L7" s="3"/>
      <c r="M7" s="282"/>
      <c r="N7" s="282"/>
      <c r="O7" s="3"/>
    </row>
    <row r="8" spans="2:15" s="3" customFormat="1" ht="17.25" customHeight="1" x14ac:dyDescent="0.2">
      <c r="B8" s="7" t="s">
        <v>3</v>
      </c>
      <c r="C8" s="17" t="s">
        <v>78</v>
      </c>
      <c r="D8" s="17" t="s">
        <v>78</v>
      </c>
      <c r="E8" s="17" t="s">
        <v>78</v>
      </c>
      <c r="F8" s="18">
        <v>0</v>
      </c>
      <c r="G8" s="28"/>
      <c r="H8" s="205">
        <v>53.696095076400681</v>
      </c>
      <c r="I8" s="206">
        <v>252.42258064516128</v>
      </c>
      <c r="J8" s="207">
        <v>209.97470288624788</v>
      </c>
      <c r="K8" s="208">
        <v>196.33333333333334</v>
      </c>
      <c r="M8" s="209" t="s">
        <v>78</v>
      </c>
      <c r="N8" s="209" t="s">
        <v>78</v>
      </c>
    </row>
    <row r="9" spans="2:15" s="3" customFormat="1" ht="17.25" customHeight="1" x14ac:dyDescent="0.2">
      <c r="B9" s="15" t="s">
        <v>4</v>
      </c>
      <c r="C9" s="17" t="s">
        <v>78</v>
      </c>
      <c r="D9" s="17" t="s">
        <v>78</v>
      </c>
      <c r="E9" s="17" t="s">
        <v>78</v>
      </c>
      <c r="F9" s="18">
        <v>0</v>
      </c>
      <c r="G9" s="28"/>
      <c r="H9" s="154">
        <v>55.329515418502197</v>
      </c>
      <c r="I9" s="155">
        <v>256.46255506607929</v>
      </c>
      <c r="J9" s="156">
        <v>195.7964757709251</v>
      </c>
      <c r="K9" s="157">
        <v>75.666666666666671</v>
      </c>
      <c r="M9" s="158" t="s">
        <v>78</v>
      </c>
      <c r="N9" s="158" t="s">
        <v>78</v>
      </c>
    </row>
    <row r="10" spans="2:15" s="3" customFormat="1" ht="17.25" customHeight="1" x14ac:dyDescent="0.2">
      <c r="B10" s="15" t="s">
        <v>5</v>
      </c>
      <c r="C10" s="17" t="s">
        <v>78</v>
      </c>
      <c r="D10" s="17" t="s">
        <v>78</v>
      </c>
      <c r="E10" s="17" t="s">
        <v>78</v>
      </c>
      <c r="F10" s="18">
        <v>0</v>
      </c>
      <c r="G10" s="28"/>
      <c r="H10" s="154">
        <v>51.807795698924728</v>
      </c>
      <c r="I10" s="155">
        <v>252.86344086021509</v>
      </c>
      <c r="J10" s="156">
        <v>201.87016129032261</v>
      </c>
      <c r="K10" s="157">
        <v>124</v>
      </c>
      <c r="M10" s="158" t="s">
        <v>78</v>
      </c>
      <c r="N10" s="158" t="s">
        <v>78</v>
      </c>
    </row>
    <row r="11" spans="2:15" s="3" customFormat="1" ht="17.25" customHeight="1" x14ac:dyDescent="0.2">
      <c r="B11" s="15" t="s">
        <v>6</v>
      </c>
      <c r="C11" s="17" t="s">
        <v>78</v>
      </c>
      <c r="D11" s="17" t="s">
        <v>78</v>
      </c>
      <c r="E11" s="17" t="s">
        <v>78</v>
      </c>
      <c r="F11" s="18">
        <v>0</v>
      </c>
      <c r="G11" s="28"/>
      <c r="H11" s="154">
        <v>51.343324937027703</v>
      </c>
      <c r="I11" s="155">
        <v>277.52972292191436</v>
      </c>
      <c r="J11" s="156">
        <v>221.30705289672542</v>
      </c>
      <c r="K11" s="157">
        <v>264.66666666666669</v>
      </c>
      <c r="M11" s="158" t="s">
        <v>78</v>
      </c>
      <c r="N11" s="158" t="s">
        <v>78</v>
      </c>
    </row>
    <row r="12" spans="2:15" s="3" customFormat="1" ht="17.25" customHeight="1" x14ac:dyDescent="0.2">
      <c r="B12" s="15" t="s">
        <v>7</v>
      </c>
      <c r="C12" s="17" t="s">
        <v>78</v>
      </c>
      <c r="D12" s="17" t="s">
        <v>78</v>
      </c>
      <c r="E12" s="17" t="s">
        <v>78</v>
      </c>
      <c r="F12" s="18">
        <v>0</v>
      </c>
      <c r="G12" s="28"/>
      <c r="H12" s="154">
        <v>54.159689922480624</v>
      </c>
      <c r="I12" s="155">
        <v>219.94341085271316</v>
      </c>
      <c r="J12" s="156">
        <v>199.70620155038759</v>
      </c>
      <c r="K12" s="157">
        <v>86</v>
      </c>
      <c r="M12" s="158" t="s">
        <v>78</v>
      </c>
      <c r="N12" s="158" t="s">
        <v>78</v>
      </c>
    </row>
    <row r="13" spans="2:15" s="3" customFormat="1" ht="17.25" customHeight="1" x14ac:dyDescent="0.2">
      <c r="B13" s="15" t="s">
        <v>8</v>
      </c>
      <c r="C13" s="17" t="s">
        <v>78</v>
      </c>
      <c r="D13" s="17" t="s">
        <v>78</v>
      </c>
      <c r="E13" s="17" t="s">
        <v>78</v>
      </c>
      <c r="F13" s="18">
        <v>0</v>
      </c>
      <c r="G13" s="28"/>
      <c r="H13" s="154">
        <v>49.547297297297298</v>
      </c>
      <c r="I13" s="155">
        <v>247.99155405405406</v>
      </c>
      <c r="J13" s="156">
        <v>208.84966216216216</v>
      </c>
      <c r="K13" s="157">
        <v>98.666666666666671</v>
      </c>
      <c r="M13" s="158" t="s">
        <v>78</v>
      </c>
      <c r="N13" s="158" t="s">
        <v>78</v>
      </c>
    </row>
    <row r="14" spans="2:15" s="3" customFormat="1" ht="17.25" customHeight="1" x14ac:dyDescent="0.2">
      <c r="B14" s="15" t="s">
        <v>9</v>
      </c>
      <c r="C14" s="17" t="s">
        <v>78</v>
      </c>
      <c r="D14" s="17" t="s">
        <v>78</v>
      </c>
      <c r="E14" s="17" t="s">
        <v>78</v>
      </c>
      <c r="F14" s="18">
        <v>0</v>
      </c>
      <c r="G14" s="28"/>
      <c r="H14" s="154">
        <v>52.922055674518198</v>
      </c>
      <c r="I14" s="155">
        <v>272.87044967880081</v>
      </c>
      <c r="J14" s="156">
        <v>223.97259100642401</v>
      </c>
      <c r="K14" s="157">
        <v>155.66666666666666</v>
      </c>
      <c r="M14" s="158" t="s">
        <v>78</v>
      </c>
      <c r="N14" s="158" t="s">
        <v>78</v>
      </c>
    </row>
    <row r="15" spans="2:15" s="3" customFormat="1" ht="17.25" customHeight="1" x14ac:dyDescent="0.2">
      <c r="B15" s="15" t="s">
        <v>10</v>
      </c>
      <c r="C15" s="17" t="s">
        <v>78</v>
      </c>
      <c r="D15" s="17" t="s">
        <v>78</v>
      </c>
      <c r="E15" s="17" t="s">
        <v>78</v>
      </c>
      <c r="F15" s="18">
        <v>0</v>
      </c>
      <c r="G15" s="28"/>
      <c r="H15" s="154">
        <v>50.212546816479403</v>
      </c>
      <c r="I15" s="155">
        <v>288.15599250936327</v>
      </c>
      <c r="J15" s="156">
        <v>230.25224719101121</v>
      </c>
      <c r="K15" s="157">
        <v>178</v>
      </c>
      <c r="M15" s="158" t="s">
        <v>78</v>
      </c>
      <c r="N15" s="158" t="s">
        <v>78</v>
      </c>
    </row>
    <row r="16" spans="2:15" s="3" customFormat="1" ht="17.25" customHeight="1" x14ac:dyDescent="0.2">
      <c r="B16" s="15" t="s">
        <v>11</v>
      </c>
      <c r="C16" s="17" t="s">
        <v>78</v>
      </c>
      <c r="D16" s="17" t="s">
        <v>78</v>
      </c>
      <c r="E16" s="17" t="s">
        <v>78</v>
      </c>
      <c r="F16" s="18">
        <v>0</v>
      </c>
      <c r="G16" s="28"/>
      <c r="H16" s="154">
        <v>52.38313253012047</v>
      </c>
      <c r="I16" s="155">
        <v>328.46987951807228</v>
      </c>
      <c r="J16" s="156">
        <v>283.56746987951811</v>
      </c>
      <c r="K16" s="157">
        <v>110.66666666666667</v>
      </c>
      <c r="M16" s="158" t="s">
        <v>78</v>
      </c>
      <c r="N16" s="158" t="s">
        <v>78</v>
      </c>
    </row>
    <row r="17" spans="2:14" s="3" customFormat="1" ht="17.25" customHeight="1" x14ac:dyDescent="0.2">
      <c r="B17" s="15" t="s">
        <v>12</v>
      </c>
      <c r="C17" s="17" t="s">
        <v>78</v>
      </c>
      <c r="D17" s="17" t="s">
        <v>78</v>
      </c>
      <c r="E17" s="17" t="s">
        <v>78</v>
      </c>
      <c r="F17" s="18">
        <v>0</v>
      </c>
      <c r="G17" s="28"/>
      <c r="H17" s="154">
        <v>50.855367231638418</v>
      </c>
      <c r="I17" s="155">
        <v>339.94689265536726</v>
      </c>
      <c r="J17" s="156">
        <v>285.53163841807907</v>
      </c>
      <c r="K17" s="157">
        <v>59</v>
      </c>
      <c r="M17" s="158" t="s">
        <v>78</v>
      </c>
      <c r="N17" s="158" t="s">
        <v>78</v>
      </c>
    </row>
    <row r="18" spans="2:14" s="3" customFormat="1" ht="17.25" customHeight="1" x14ac:dyDescent="0.2">
      <c r="B18" s="15" t="s">
        <v>13</v>
      </c>
      <c r="C18" s="17" t="s">
        <v>78</v>
      </c>
      <c r="D18" s="17" t="s">
        <v>78</v>
      </c>
      <c r="E18" s="17" t="s">
        <v>78</v>
      </c>
      <c r="F18" s="18">
        <v>0</v>
      </c>
      <c r="G18" s="28"/>
      <c r="H18" s="154">
        <v>51.807513555383423</v>
      </c>
      <c r="I18" s="155">
        <v>331.8616576297444</v>
      </c>
      <c r="J18" s="156">
        <v>248.55251742835011</v>
      </c>
      <c r="K18" s="157">
        <v>430.33333333333331</v>
      </c>
      <c r="M18" s="158" t="s">
        <v>78</v>
      </c>
      <c r="N18" s="158" t="s">
        <v>78</v>
      </c>
    </row>
    <row r="19" spans="2:14" s="3" customFormat="1" ht="17.25" customHeight="1" x14ac:dyDescent="0.2">
      <c r="B19" s="15" t="s">
        <v>14</v>
      </c>
      <c r="C19" s="17" t="s">
        <v>78</v>
      </c>
      <c r="D19" s="17" t="s">
        <v>78</v>
      </c>
      <c r="E19" s="17" t="s">
        <v>78</v>
      </c>
      <c r="F19" s="18">
        <v>0</v>
      </c>
      <c r="G19" s="28"/>
      <c r="H19" s="154">
        <v>50.595136921624174</v>
      </c>
      <c r="I19" s="155">
        <v>359.44603399433424</v>
      </c>
      <c r="J19" s="156">
        <v>282.54782813975453</v>
      </c>
      <c r="K19" s="157">
        <v>706</v>
      </c>
      <c r="M19" s="158" t="s">
        <v>78</v>
      </c>
      <c r="N19" s="158" t="s">
        <v>78</v>
      </c>
    </row>
    <row r="20" spans="2:14" s="3" customFormat="1" ht="17.25" customHeight="1" x14ac:dyDescent="0.2">
      <c r="B20" s="15" t="s">
        <v>15</v>
      </c>
      <c r="C20" s="159">
        <v>48.8</v>
      </c>
      <c r="D20" s="17">
        <v>431.4</v>
      </c>
      <c r="E20" s="17">
        <v>347.6</v>
      </c>
      <c r="F20" s="18">
        <v>208.5</v>
      </c>
      <c r="G20" s="28"/>
      <c r="H20" s="154">
        <v>48.155300546448096</v>
      </c>
      <c r="I20" s="155">
        <v>397.88531876138438</v>
      </c>
      <c r="J20" s="156">
        <v>301.46928961748631</v>
      </c>
      <c r="K20" s="157">
        <v>915</v>
      </c>
      <c r="M20" s="160">
        <f>D20/I20</f>
        <v>1.0842320127391145</v>
      </c>
      <c r="N20" s="160">
        <f>E20/J20</f>
        <v>1.1530196009054381</v>
      </c>
    </row>
    <row r="21" spans="2:14" s="3" customFormat="1" ht="17.25" customHeight="1" x14ac:dyDescent="0.2">
      <c r="B21" s="15" t="s">
        <v>16</v>
      </c>
      <c r="C21" s="17" t="s">
        <v>78</v>
      </c>
      <c r="D21" s="17" t="s">
        <v>78</v>
      </c>
      <c r="E21" s="17" t="s">
        <v>78</v>
      </c>
      <c r="F21" s="18">
        <v>0</v>
      </c>
      <c r="G21" s="28"/>
      <c r="H21" s="154">
        <v>50.979558652729388</v>
      </c>
      <c r="I21" s="155">
        <v>413.9430894308943</v>
      </c>
      <c r="J21" s="156">
        <v>288.73960511033675</v>
      </c>
      <c r="K21" s="157">
        <v>861</v>
      </c>
      <c r="M21" s="158" t="s">
        <v>78</v>
      </c>
      <c r="N21" s="158" t="s">
        <v>78</v>
      </c>
    </row>
    <row r="22" spans="2:14" s="3" customFormat="1" ht="17.25" customHeight="1" x14ac:dyDescent="0.2">
      <c r="B22" s="15" t="s">
        <v>17</v>
      </c>
      <c r="C22" s="17" t="s">
        <v>78</v>
      </c>
      <c r="D22" s="17" t="s">
        <v>78</v>
      </c>
      <c r="E22" s="17" t="s">
        <v>78</v>
      </c>
      <c r="F22" s="18">
        <v>0</v>
      </c>
      <c r="G22" s="28"/>
      <c r="H22" s="154">
        <v>50.694040524433852</v>
      </c>
      <c r="I22" s="155">
        <v>281.82884386174015</v>
      </c>
      <c r="J22" s="156">
        <v>231.98510131108463</v>
      </c>
      <c r="K22" s="157">
        <v>279.66666666666669</v>
      </c>
      <c r="M22" s="158" t="s">
        <v>78</v>
      </c>
      <c r="N22" s="158" t="s">
        <v>78</v>
      </c>
    </row>
    <row r="23" spans="2:14" s="3" customFormat="1" ht="17.25" customHeight="1" x14ac:dyDescent="0.2">
      <c r="B23" s="15" t="s">
        <v>18</v>
      </c>
      <c r="C23" s="17" t="s">
        <v>78</v>
      </c>
      <c r="D23" s="17" t="s">
        <v>78</v>
      </c>
      <c r="E23" s="17" t="s">
        <v>78</v>
      </c>
      <c r="F23" s="18">
        <v>0</v>
      </c>
      <c r="G23" s="28"/>
      <c r="H23" s="154">
        <v>50.953043478260874</v>
      </c>
      <c r="I23" s="155">
        <v>327.5095652173913</v>
      </c>
      <c r="J23" s="156">
        <v>273.2373913043478</v>
      </c>
      <c r="K23" s="157">
        <v>38.333333333333336</v>
      </c>
      <c r="M23" s="158" t="s">
        <v>78</v>
      </c>
      <c r="N23" s="158" t="s">
        <v>78</v>
      </c>
    </row>
    <row r="24" spans="2:14" s="3" customFormat="1" ht="17.25" customHeight="1" x14ac:dyDescent="0.2">
      <c r="B24" s="15" t="s">
        <v>19</v>
      </c>
      <c r="C24" s="17" t="s">
        <v>78</v>
      </c>
      <c r="D24" s="17" t="s">
        <v>78</v>
      </c>
      <c r="E24" s="17" t="s">
        <v>78</v>
      </c>
      <c r="F24" s="18">
        <v>0</v>
      </c>
      <c r="G24" s="28"/>
      <c r="H24" s="154">
        <v>50.313991769547322</v>
      </c>
      <c r="I24" s="155">
        <v>293.42942386831277</v>
      </c>
      <c r="J24" s="156">
        <v>245.62407407407409</v>
      </c>
      <c r="K24" s="157">
        <v>162</v>
      </c>
      <c r="M24" s="158" t="s">
        <v>78</v>
      </c>
      <c r="N24" s="158" t="s">
        <v>78</v>
      </c>
    </row>
    <row r="25" spans="2:14" s="3" customFormat="1" ht="17.25" customHeight="1" x14ac:dyDescent="0.2">
      <c r="B25" s="15" t="s">
        <v>20</v>
      </c>
      <c r="C25" s="17" t="s">
        <v>78</v>
      </c>
      <c r="D25" s="17" t="s">
        <v>78</v>
      </c>
      <c r="E25" s="17" t="s">
        <v>78</v>
      </c>
      <c r="F25" s="18">
        <v>0</v>
      </c>
      <c r="G25" s="28"/>
      <c r="H25" s="154">
        <v>53.490344827586199</v>
      </c>
      <c r="I25" s="155">
        <v>297.00344827586207</v>
      </c>
      <c r="J25" s="156">
        <v>246.69724137931033</v>
      </c>
      <c r="K25" s="157">
        <v>48.333333333333336</v>
      </c>
      <c r="M25" s="158" t="s">
        <v>78</v>
      </c>
      <c r="N25" s="158" t="s">
        <v>78</v>
      </c>
    </row>
    <row r="26" spans="2:14" s="3" customFormat="1" ht="17.25" customHeight="1" x14ac:dyDescent="0.2">
      <c r="B26" s="15" t="s">
        <v>21</v>
      </c>
      <c r="C26" s="17" t="s">
        <v>78</v>
      </c>
      <c r="D26" s="17" t="s">
        <v>78</v>
      </c>
      <c r="E26" s="17" t="s">
        <v>78</v>
      </c>
      <c r="F26" s="18">
        <v>0</v>
      </c>
      <c r="G26" s="28"/>
      <c r="H26" s="154">
        <v>52.460215053763442</v>
      </c>
      <c r="I26" s="155">
        <v>315.14731182795697</v>
      </c>
      <c r="J26" s="156">
        <v>261.1559139784946</v>
      </c>
      <c r="K26" s="157">
        <v>62</v>
      </c>
      <c r="M26" s="158" t="s">
        <v>78</v>
      </c>
      <c r="N26" s="158" t="s">
        <v>78</v>
      </c>
    </row>
    <row r="27" spans="2:14" s="3" customFormat="1" ht="17.25" customHeight="1" x14ac:dyDescent="0.2">
      <c r="B27" s="15" t="s">
        <v>22</v>
      </c>
      <c r="C27" s="17" t="s">
        <v>78</v>
      </c>
      <c r="D27" s="17" t="s">
        <v>78</v>
      </c>
      <c r="E27" s="17" t="s">
        <v>78</v>
      </c>
      <c r="F27" s="18">
        <v>0</v>
      </c>
      <c r="G27" s="28"/>
      <c r="H27" s="154">
        <v>52.580677966101696</v>
      </c>
      <c r="I27" s="155">
        <v>288.47322033898303</v>
      </c>
      <c r="J27" s="156">
        <v>235.73457627118643</v>
      </c>
      <c r="K27" s="157">
        <v>98.333333333333329</v>
      </c>
      <c r="M27" s="158" t="s">
        <v>78</v>
      </c>
      <c r="N27" s="158" t="s">
        <v>78</v>
      </c>
    </row>
    <row r="28" spans="2:14" s="3" customFormat="1" ht="17.25" customHeight="1" x14ac:dyDescent="0.2">
      <c r="B28" s="15" t="s">
        <v>23</v>
      </c>
      <c r="C28" s="17" t="s">
        <v>78</v>
      </c>
      <c r="D28" s="17" t="s">
        <v>78</v>
      </c>
      <c r="E28" s="17" t="s">
        <v>78</v>
      </c>
      <c r="F28" s="18">
        <v>0</v>
      </c>
      <c r="G28" s="28"/>
      <c r="H28" s="154">
        <v>50.73648351648351</v>
      </c>
      <c r="I28" s="155">
        <v>325.06593406593407</v>
      </c>
      <c r="J28" s="156">
        <v>257.41604395604395</v>
      </c>
      <c r="K28" s="157">
        <v>151.66666666666666</v>
      </c>
      <c r="M28" s="158" t="s">
        <v>78</v>
      </c>
      <c r="N28" s="158" t="s">
        <v>78</v>
      </c>
    </row>
    <row r="29" spans="2:14" s="3" customFormat="1" ht="17.25" customHeight="1" x14ac:dyDescent="0.2">
      <c r="B29" s="15" t="s">
        <v>24</v>
      </c>
      <c r="C29" s="17" t="s">
        <v>78</v>
      </c>
      <c r="D29" s="17" t="s">
        <v>78</v>
      </c>
      <c r="E29" s="17" t="s">
        <v>78</v>
      </c>
      <c r="F29" s="18">
        <v>0</v>
      </c>
      <c r="G29" s="28"/>
      <c r="H29" s="154">
        <v>49.470822281167109</v>
      </c>
      <c r="I29" s="155">
        <v>302.01432360742706</v>
      </c>
      <c r="J29" s="156">
        <v>268.093899204244</v>
      </c>
      <c r="K29" s="157">
        <v>125.66666666666667</v>
      </c>
      <c r="M29" s="158" t="s">
        <v>78</v>
      </c>
      <c r="N29" s="158" t="s">
        <v>78</v>
      </c>
    </row>
    <row r="30" spans="2:14" s="3" customFormat="1" ht="17.25" customHeight="1" x14ac:dyDescent="0.2">
      <c r="B30" s="15" t="s">
        <v>25</v>
      </c>
      <c r="C30" s="17" t="s">
        <v>78</v>
      </c>
      <c r="D30" s="17" t="s">
        <v>78</v>
      </c>
      <c r="E30" s="17" t="s">
        <v>78</v>
      </c>
      <c r="F30" s="18">
        <v>0</v>
      </c>
      <c r="G30" s="28"/>
      <c r="H30" s="154">
        <v>50.734792626728108</v>
      </c>
      <c r="I30" s="155">
        <v>333.32857142857148</v>
      </c>
      <c r="J30" s="156">
        <v>231.83279569892471</v>
      </c>
      <c r="K30" s="157">
        <v>434</v>
      </c>
      <c r="M30" s="158" t="s">
        <v>78</v>
      </c>
      <c r="N30" s="158" t="s">
        <v>78</v>
      </c>
    </row>
    <row r="31" spans="2:14" s="3" customFormat="1" ht="17.25" customHeight="1" x14ac:dyDescent="0.2">
      <c r="B31" s="15" t="s">
        <v>26</v>
      </c>
      <c r="C31" s="17" t="s">
        <v>78</v>
      </c>
      <c r="D31" s="17" t="s">
        <v>78</v>
      </c>
      <c r="E31" s="17" t="s">
        <v>78</v>
      </c>
      <c r="F31" s="18">
        <v>0</v>
      </c>
      <c r="G31" s="28"/>
      <c r="H31" s="154">
        <v>51.4</v>
      </c>
      <c r="I31" s="155">
        <v>308.32458333333329</v>
      </c>
      <c r="J31" s="156">
        <v>246.71166666666667</v>
      </c>
      <c r="K31" s="157">
        <v>80</v>
      </c>
      <c r="M31" s="158" t="s">
        <v>78</v>
      </c>
      <c r="N31" s="158" t="s">
        <v>78</v>
      </c>
    </row>
    <row r="32" spans="2:14" s="3" customFormat="1" ht="17.25" customHeight="1" x14ac:dyDescent="0.2">
      <c r="B32" s="15" t="s">
        <v>27</v>
      </c>
      <c r="C32" s="17" t="s">
        <v>78</v>
      </c>
      <c r="D32" s="17" t="s">
        <v>78</v>
      </c>
      <c r="E32" s="17" t="s">
        <v>78</v>
      </c>
      <c r="F32" s="18">
        <v>0</v>
      </c>
      <c r="G32" s="28"/>
      <c r="H32" s="154">
        <v>53.673437499999999</v>
      </c>
      <c r="I32" s="155">
        <v>301.07421875</v>
      </c>
      <c r="J32" s="156">
        <v>256.0390625</v>
      </c>
      <c r="K32" s="157">
        <v>85.333333333333329</v>
      </c>
      <c r="M32" s="158" t="s">
        <v>78</v>
      </c>
      <c r="N32" s="158" t="s">
        <v>78</v>
      </c>
    </row>
    <row r="33" spans="2:15" s="3" customFormat="1" ht="17.25" customHeight="1" x14ac:dyDescent="0.2">
      <c r="B33" s="15" t="s">
        <v>28</v>
      </c>
      <c r="C33" s="17" t="s">
        <v>78</v>
      </c>
      <c r="D33" s="17" t="s">
        <v>78</v>
      </c>
      <c r="E33" s="17" t="s">
        <v>78</v>
      </c>
      <c r="F33" s="18">
        <v>0</v>
      </c>
      <c r="G33" s="28"/>
      <c r="H33" s="154">
        <v>48.77102473498234</v>
      </c>
      <c r="I33" s="155">
        <v>317.88869257950529</v>
      </c>
      <c r="J33" s="156">
        <v>232.60212014134277</v>
      </c>
      <c r="K33" s="157">
        <v>283</v>
      </c>
      <c r="M33" s="158" t="s">
        <v>78</v>
      </c>
      <c r="N33" s="158" t="s">
        <v>78</v>
      </c>
    </row>
    <row r="34" spans="2:15" s="3" customFormat="1" ht="17.25" customHeight="1" x14ac:dyDescent="0.2">
      <c r="B34" s="15" t="s">
        <v>29</v>
      </c>
      <c r="C34" s="17" t="s">
        <v>78</v>
      </c>
      <c r="D34" s="17" t="s">
        <v>78</v>
      </c>
      <c r="E34" s="17" t="s">
        <v>78</v>
      </c>
      <c r="F34" s="18">
        <v>0</v>
      </c>
      <c r="G34" s="28"/>
      <c r="H34" s="154">
        <v>47.884279191128513</v>
      </c>
      <c r="I34" s="155">
        <v>331.16784083496418</v>
      </c>
      <c r="J34" s="156">
        <v>227.63509458577951</v>
      </c>
      <c r="K34" s="157">
        <v>511</v>
      </c>
      <c r="M34" s="158" t="s">
        <v>78</v>
      </c>
      <c r="N34" s="158" t="s">
        <v>78</v>
      </c>
    </row>
    <row r="35" spans="2:15" ht="17.25" customHeight="1" x14ac:dyDescent="0.2">
      <c r="B35" s="15" t="s">
        <v>30</v>
      </c>
      <c r="C35" s="17" t="s">
        <v>78</v>
      </c>
      <c r="D35" s="17" t="s">
        <v>78</v>
      </c>
      <c r="E35" s="17" t="s">
        <v>78</v>
      </c>
      <c r="F35" s="18">
        <v>0</v>
      </c>
      <c r="G35" s="28"/>
      <c r="H35" s="154">
        <v>47.54036186499652</v>
      </c>
      <c r="I35" s="155">
        <v>333.50041753653448</v>
      </c>
      <c r="J35" s="156">
        <v>254.12477383437718</v>
      </c>
      <c r="K35" s="157">
        <v>479</v>
      </c>
      <c r="L35" s="3"/>
      <c r="M35" s="158" t="s">
        <v>78</v>
      </c>
      <c r="N35" s="158" t="s">
        <v>78</v>
      </c>
      <c r="O35" s="3"/>
    </row>
    <row r="36" spans="2:15" ht="17.25" customHeight="1" x14ac:dyDescent="0.2">
      <c r="B36" s="15" t="s">
        <v>31</v>
      </c>
      <c r="C36" s="17" t="s">
        <v>78</v>
      </c>
      <c r="D36" s="17" t="s">
        <v>78</v>
      </c>
      <c r="E36" s="17" t="s">
        <v>78</v>
      </c>
      <c r="F36" s="18">
        <v>0</v>
      </c>
      <c r="G36" s="28"/>
      <c r="H36" s="154">
        <v>49.406666666666666</v>
      </c>
      <c r="I36" s="155">
        <v>315.80444444444441</v>
      </c>
      <c r="J36" s="156">
        <v>255.78000000000003</v>
      </c>
      <c r="K36" s="157">
        <v>45</v>
      </c>
      <c r="L36" s="3"/>
      <c r="M36" s="158" t="s">
        <v>78</v>
      </c>
      <c r="N36" s="158" t="s">
        <v>78</v>
      </c>
      <c r="O36" s="3"/>
    </row>
    <row r="37" spans="2:15" ht="17.25" customHeight="1" x14ac:dyDescent="0.2">
      <c r="B37" s="15" t="s">
        <v>32</v>
      </c>
      <c r="C37" s="17" t="s">
        <v>78</v>
      </c>
      <c r="D37" s="17" t="s">
        <v>78</v>
      </c>
      <c r="E37" s="17" t="s">
        <v>78</v>
      </c>
      <c r="F37" s="18">
        <v>0</v>
      </c>
      <c r="G37" s="28"/>
      <c r="H37" s="154">
        <v>51.488888888888894</v>
      </c>
      <c r="I37" s="155">
        <v>238.05185185185186</v>
      </c>
      <c r="J37" s="156">
        <v>194.56604938271605</v>
      </c>
      <c r="K37" s="157">
        <v>54</v>
      </c>
      <c r="L37" s="3"/>
      <c r="M37" s="158" t="s">
        <v>78</v>
      </c>
      <c r="N37" s="158" t="s">
        <v>78</v>
      </c>
      <c r="O37" s="3"/>
    </row>
    <row r="38" spans="2:15" ht="17.25" customHeight="1" x14ac:dyDescent="0.2">
      <c r="B38" s="15" t="s">
        <v>33</v>
      </c>
      <c r="C38" s="17" t="s">
        <v>78</v>
      </c>
      <c r="D38" s="17" t="s">
        <v>78</v>
      </c>
      <c r="E38" s="17" t="s">
        <v>78</v>
      </c>
      <c r="F38" s="18">
        <v>0</v>
      </c>
      <c r="G38" s="28"/>
      <c r="H38" s="154">
        <v>50.596296296296288</v>
      </c>
      <c r="I38" s="155">
        <v>254.68148148148148</v>
      </c>
      <c r="J38" s="156">
        <v>227.44814814814819</v>
      </c>
      <c r="K38" s="157">
        <v>27</v>
      </c>
      <c r="L38" s="3"/>
      <c r="M38" s="158" t="s">
        <v>78</v>
      </c>
      <c r="N38" s="158" t="s">
        <v>78</v>
      </c>
      <c r="O38" s="3"/>
    </row>
    <row r="39" spans="2:15" ht="17.25" customHeight="1" x14ac:dyDescent="0.2">
      <c r="B39" s="15" t="s">
        <v>34</v>
      </c>
      <c r="C39" s="17" t="s">
        <v>78</v>
      </c>
      <c r="D39" s="17" t="s">
        <v>78</v>
      </c>
      <c r="E39" s="17" t="s">
        <v>78</v>
      </c>
      <c r="F39" s="18">
        <v>0</v>
      </c>
      <c r="G39" s="28"/>
      <c r="H39" s="154">
        <v>53.449356223175968</v>
      </c>
      <c r="I39" s="155">
        <v>264.56995708154506</v>
      </c>
      <c r="J39" s="156">
        <v>218.22746781115879</v>
      </c>
      <c r="K39" s="157">
        <v>77.666666666666671</v>
      </c>
      <c r="L39" s="3"/>
      <c r="M39" s="158" t="s">
        <v>78</v>
      </c>
      <c r="N39" s="158" t="s">
        <v>78</v>
      </c>
      <c r="O39" s="3"/>
    </row>
    <row r="40" spans="2:15" ht="17.25" customHeight="1" x14ac:dyDescent="0.2">
      <c r="B40" s="15" t="s">
        <v>35</v>
      </c>
      <c r="C40" s="17" t="s">
        <v>78</v>
      </c>
      <c r="D40" s="17" t="s">
        <v>78</v>
      </c>
      <c r="E40" s="17" t="s">
        <v>78</v>
      </c>
      <c r="F40" s="18">
        <v>0</v>
      </c>
      <c r="G40" s="28"/>
      <c r="H40" s="154">
        <v>52.482945736434111</v>
      </c>
      <c r="I40" s="155">
        <v>272.11627906976742</v>
      </c>
      <c r="J40" s="156">
        <v>247.5124031007752</v>
      </c>
      <c r="K40" s="157">
        <v>129</v>
      </c>
      <c r="L40" s="3"/>
      <c r="M40" s="158" t="s">
        <v>78</v>
      </c>
      <c r="N40" s="158" t="s">
        <v>78</v>
      </c>
      <c r="O40" s="3"/>
    </row>
    <row r="41" spans="2:15" ht="17.25" customHeight="1" x14ac:dyDescent="0.2">
      <c r="B41" s="15" t="s">
        <v>36</v>
      </c>
      <c r="C41" s="17" t="s">
        <v>78</v>
      </c>
      <c r="D41" s="17" t="s">
        <v>78</v>
      </c>
      <c r="E41" s="17" t="s">
        <v>78</v>
      </c>
      <c r="F41" s="18">
        <v>0</v>
      </c>
      <c r="G41" s="28"/>
      <c r="H41" s="154">
        <v>49.107894736842098</v>
      </c>
      <c r="I41" s="155">
        <v>335.21081871345029</v>
      </c>
      <c r="J41" s="156">
        <v>251.12192982456139</v>
      </c>
      <c r="K41" s="157">
        <v>114</v>
      </c>
      <c r="L41" s="3"/>
      <c r="M41" s="158" t="s">
        <v>78</v>
      </c>
      <c r="N41" s="158" t="s">
        <v>78</v>
      </c>
      <c r="O41" s="3"/>
    </row>
    <row r="42" spans="2:15" ht="17.25" customHeight="1" x14ac:dyDescent="0.2">
      <c r="B42" s="15" t="s">
        <v>37</v>
      </c>
      <c r="C42" s="17" t="s">
        <v>78</v>
      </c>
      <c r="D42" s="17" t="s">
        <v>78</v>
      </c>
      <c r="E42" s="17" t="s">
        <v>78</v>
      </c>
      <c r="F42" s="18">
        <v>0</v>
      </c>
      <c r="G42" s="28"/>
      <c r="H42" s="161">
        <v>53.003571428571433</v>
      </c>
      <c r="I42" s="162">
        <v>297.7421052631579</v>
      </c>
      <c r="J42" s="163">
        <v>211.44868421052632</v>
      </c>
      <c r="K42" s="164">
        <v>177.33333333333334</v>
      </c>
      <c r="L42" s="3"/>
      <c r="M42" s="158" t="s">
        <v>78</v>
      </c>
      <c r="N42" s="158" t="s">
        <v>78</v>
      </c>
      <c r="O42" s="3"/>
    </row>
    <row r="43" spans="2:15" ht="17.25" customHeight="1" x14ac:dyDescent="0.2">
      <c r="B43" s="15" t="s">
        <v>38</v>
      </c>
      <c r="C43" s="17" t="s">
        <v>78</v>
      </c>
      <c r="D43" s="17" t="s">
        <v>78</v>
      </c>
      <c r="E43" s="17" t="s">
        <v>78</v>
      </c>
      <c r="F43" s="18">
        <v>0</v>
      </c>
      <c r="G43" s="28"/>
      <c r="H43" s="161">
        <v>52.017647058823528</v>
      </c>
      <c r="I43" s="162">
        <v>305.4588235294118</v>
      </c>
      <c r="J43" s="163">
        <v>244.89411764705886</v>
      </c>
      <c r="K43" s="164">
        <v>11.333333333333334</v>
      </c>
      <c r="L43" s="3"/>
      <c r="M43" s="158" t="s">
        <v>78</v>
      </c>
      <c r="N43" s="158" t="s">
        <v>78</v>
      </c>
      <c r="O43" s="3"/>
    </row>
    <row r="44" spans="2:15" ht="17.25" customHeight="1" x14ac:dyDescent="0.2">
      <c r="B44" s="15" t="s">
        <v>39</v>
      </c>
      <c r="C44" s="17" t="s">
        <v>78</v>
      </c>
      <c r="D44" s="17" t="s">
        <v>78</v>
      </c>
      <c r="E44" s="17" t="s">
        <v>78</v>
      </c>
      <c r="F44" s="18">
        <v>0</v>
      </c>
      <c r="G44" s="28"/>
      <c r="H44" s="161">
        <v>54.888888888888886</v>
      </c>
      <c r="I44" s="162">
        <v>283.54333333333329</v>
      </c>
      <c r="J44" s="163">
        <v>220.71222222222224</v>
      </c>
      <c r="K44" s="164">
        <v>30</v>
      </c>
      <c r="L44" s="3"/>
      <c r="M44" s="158" t="s">
        <v>78</v>
      </c>
      <c r="N44" s="158" t="s">
        <v>78</v>
      </c>
      <c r="O44" s="3"/>
    </row>
    <row r="45" spans="2:15" ht="17.25" customHeight="1" x14ac:dyDescent="0.2">
      <c r="B45" s="15" t="s">
        <v>40</v>
      </c>
      <c r="C45" s="17" t="s">
        <v>78</v>
      </c>
      <c r="D45" s="17" t="s">
        <v>78</v>
      </c>
      <c r="E45" s="17" t="s">
        <v>78</v>
      </c>
      <c r="F45" s="18">
        <v>0</v>
      </c>
      <c r="G45" s="28"/>
      <c r="H45" s="154">
        <v>48.970205479452055</v>
      </c>
      <c r="I45" s="155">
        <v>297.48664383561646</v>
      </c>
      <c r="J45" s="156">
        <v>229.19075342465757</v>
      </c>
      <c r="K45" s="157">
        <v>97.333333333333329</v>
      </c>
      <c r="L45" s="3"/>
      <c r="M45" s="158" t="s">
        <v>78</v>
      </c>
      <c r="N45" s="158" t="s">
        <v>78</v>
      </c>
      <c r="O45" s="3"/>
    </row>
    <row r="46" spans="2:15" ht="17.25" customHeight="1" x14ac:dyDescent="0.2">
      <c r="B46" s="15" t="s">
        <v>41</v>
      </c>
      <c r="C46" s="17" t="s">
        <v>78</v>
      </c>
      <c r="D46" s="17" t="s">
        <v>78</v>
      </c>
      <c r="E46" s="17" t="s">
        <v>78</v>
      </c>
      <c r="F46" s="18">
        <v>0</v>
      </c>
      <c r="G46" s="28"/>
      <c r="H46" s="154">
        <v>48.326229508196718</v>
      </c>
      <c r="I46" s="155">
        <v>276.67377049180328</v>
      </c>
      <c r="J46" s="156">
        <v>219.0688524590164</v>
      </c>
      <c r="K46" s="157">
        <v>20.333333333333332</v>
      </c>
      <c r="L46" s="3"/>
      <c r="M46" s="158" t="s">
        <v>78</v>
      </c>
      <c r="N46" s="158" t="s">
        <v>78</v>
      </c>
      <c r="O46" s="3"/>
    </row>
    <row r="47" spans="2:15" ht="17.25" customHeight="1" x14ac:dyDescent="0.2">
      <c r="B47" s="15" t="s">
        <v>42</v>
      </c>
      <c r="C47" s="17" t="s">
        <v>78</v>
      </c>
      <c r="D47" s="17" t="s">
        <v>78</v>
      </c>
      <c r="E47" s="17" t="s">
        <v>78</v>
      </c>
      <c r="F47" s="18">
        <v>0</v>
      </c>
      <c r="G47" s="28"/>
      <c r="H47" s="154">
        <v>50.367064846416383</v>
      </c>
      <c r="I47" s="155">
        <v>315.32832764505116</v>
      </c>
      <c r="J47" s="156">
        <v>249.51638225255979</v>
      </c>
      <c r="K47" s="157">
        <v>390.66666666666669</v>
      </c>
      <c r="L47" s="3"/>
      <c r="M47" s="158" t="s">
        <v>78</v>
      </c>
      <c r="N47" s="158" t="s">
        <v>78</v>
      </c>
      <c r="O47" s="3"/>
    </row>
    <row r="48" spans="2:15" ht="17.25" customHeight="1" x14ac:dyDescent="0.2">
      <c r="B48" s="15" t="s">
        <v>43</v>
      </c>
      <c r="C48" s="17" t="s">
        <v>78</v>
      </c>
      <c r="D48" s="17" t="s">
        <v>78</v>
      </c>
      <c r="E48" s="17" t="s">
        <v>78</v>
      </c>
      <c r="F48" s="18">
        <v>0</v>
      </c>
      <c r="G48" s="28"/>
      <c r="H48" s="154">
        <v>54.133783783783777</v>
      </c>
      <c r="I48" s="155">
        <v>298.71216216216214</v>
      </c>
      <c r="J48" s="156">
        <v>245.77567567567564</v>
      </c>
      <c r="K48" s="157">
        <v>24.666666666666668</v>
      </c>
      <c r="L48" s="3"/>
      <c r="M48" s="158" t="s">
        <v>78</v>
      </c>
      <c r="N48" s="158" t="s">
        <v>78</v>
      </c>
      <c r="O48" s="3"/>
    </row>
    <row r="49" spans="1:15" ht="17.25" customHeight="1" x14ac:dyDescent="0.2">
      <c r="A49" s="3"/>
      <c r="B49" s="15" t="s">
        <v>44</v>
      </c>
      <c r="C49" s="159">
        <v>52.3</v>
      </c>
      <c r="D49" s="17">
        <v>304.60000000000002</v>
      </c>
      <c r="E49" s="17">
        <v>292</v>
      </c>
      <c r="F49" s="18">
        <v>23.7</v>
      </c>
      <c r="G49" s="28"/>
      <c r="H49" s="154">
        <v>51.319676549865228</v>
      </c>
      <c r="I49" s="155">
        <v>273.46253369272239</v>
      </c>
      <c r="J49" s="156">
        <v>214.7684636118598</v>
      </c>
      <c r="K49" s="157">
        <v>123.66666666666667</v>
      </c>
      <c r="L49" s="3"/>
      <c r="M49" s="160">
        <f>D49/I49</f>
        <v>1.1138637380660907</v>
      </c>
      <c r="N49" s="160">
        <f>E49/J49</f>
        <v>1.3596037103832752</v>
      </c>
      <c r="O49" s="3"/>
    </row>
    <row r="50" spans="1:15" ht="17.25" customHeight="1" x14ac:dyDescent="0.2">
      <c r="B50" s="15" t="s">
        <v>45</v>
      </c>
      <c r="C50" s="17" t="s">
        <v>78</v>
      </c>
      <c r="D50" s="17" t="s">
        <v>78</v>
      </c>
      <c r="E50" s="17" t="s">
        <v>78</v>
      </c>
      <c r="F50" s="18">
        <v>0</v>
      </c>
      <c r="G50" s="28"/>
      <c r="H50" s="154">
        <v>52.558673469387756</v>
      </c>
      <c r="I50" s="155">
        <v>269.89234693877552</v>
      </c>
      <c r="J50" s="156">
        <v>235.71785714285721</v>
      </c>
      <c r="K50" s="157">
        <v>65.333333333333329</v>
      </c>
      <c r="L50" s="3"/>
      <c r="M50" s="158" t="s">
        <v>78</v>
      </c>
      <c r="N50" s="158" t="s">
        <v>78</v>
      </c>
      <c r="O50" s="3"/>
    </row>
    <row r="51" spans="1:15" ht="17.25" customHeight="1" x14ac:dyDescent="0.2">
      <c r="B51" s="15" t="s">
        <v>46</v>
      </c>
      <c r="C51" s="17" t="s">
        <v>78</v>
      </c>
      <c r="D51" s="17" t="s">
        <v>78</v>
      </c>
      <c r="E51" s="17" t="s">
        <v>78</v>
      </c>
      <c r="F51" s="18">
        <v>0</v>
      </c>
      <c r="G51" s="28"/>
      <c r="H51" s="154">
        <v>50.267487684729062</v>
      </c>
      <c r="I51" s="155">
        <v>242.92660098522165</v>
      </c>
      <c r="J51" s="156">
        <v>202.67093596059112</v>
      </c>
      <c r="K51" s="157">
        <v>67.666666666666671</v>
      </c>
      <c r="L51" s="3"/>
      <c r="M51" s="158" t="s">
        <v>78</v>
      </c>
      <c r="N51" s="158" t="s">
        <v>78</v>
      </c>
      <c r="O51" s="3"/>
    </row>
    <row r="52" spans="1:15" ht="17.25" customHeight="1" x14ac:dyDescent="0.2">
      <c r="B52" s="15" t="s">
        <v>49</v>
      </c>
      <c r="C52" s="17" t="s">
        <v>78</v>
      </c>
      <c r="D52" s="17" t="s">
        <v>78</v>
      </c>
      <c r="E52" s="17" t="s">
        <v>78</v>
      </c>
      <c r="F52" s="18">
        <v>0</v>
      </c>
      <c r="G52" s="28"/>
      <c r="H52" s="154">
        <v>52.117777777777782</v>
      </c>
      <c r="I52" s="155">
        <v>256.56666666666666</v>
      </c>
      <c r="J52" s="156">
        <v>208.43555555555551</v>
      </c>
      <c r="K52" s="157">
        <v>15</v>
      </c>
      <c r="L52" s="3"/>
      <c r="M52" s="158" t="s">
        <v>78</v>
      </c>
      <c r="N52" s="158" t="s">
        <v>78</v>
      </c>
      <c r="O52" s="3"/>
    </row>
    <row r="53" spans="1:15" ht="17.25" customHeight="1" x14ac:dyDescent="0.2">
      <c r="B53" s="15" t="s">
        <v>47</v>
      </c>
      <c r="C53" s="17" t="s">
        <v>78</v>
      </c>
      <c r="D53" s="17" t="s">
        <v>78</v>
      </c>
      <c r="E53" s="17" t="s">
        <v>78</v>
      </c>
      <c r="F53" s="18">
        <v>0</v>
      </c>
      <c r="G53" s="28"/>
      <c r="H53" s="154">
        <v>53.996900826446279</v>
      </c>
      <c r="I53" s="155">
        <v>256.0452479338843</v>
      </c>
      <c r="J53" s="156">
        <v>188.37933884297522</v>
      </c>
      <c r="K53" s="157">
        <v>161.33333333333334</v>
      </c>
      <c r="L53" s="3"/>
      <c r="M53" s="158" t="s">
        <v>78</v>
      </c>
      <c r="N53" s="158" t="s">
        <v>78</v>
      </c>
      <c r="O53" s="3"/>
    </row>
    <row r="54" spans="1:15" ht="17.25" customHeight="1" thickBot="1" x14ac:dyDescent="0.25">
      <c r="B54" s="24" t="s">
        <v>48</v>
      </c>
      <c r="C54" s="165" t="s">
        <v>78</v>
      </c>
      <c r="D54" s="17" t="s">
        <v>78</v>
      </c>
      <c r="E54" s="166" t="s">
        <v>78</v>
      </c>
      <c r="F54" s="167">
        <v>0</v>
      </c>
      <c r="G54" s="28"/>
      <c r="H54" s="168">
        <v>51.473065902578796</v>
      </c>
      <c r="I54" s="169">
        <v>245.62521489971346</v>
      </c>
      <c r="J54" s="170">
        <v>179.13409742120342</v>
      </c>
      <c r="K54" s="171">
        <v>116.33333333333333</v>
      </c>
      <c r="L54" s="3"/>
      <c r="M54" s="172" t="s">
        <v>78</v>
      </c>
      <c r="N54" s="172" t="s">
        <v>78</v>
      </c>
      <c r="O54" s="3"/>
    </row>
    <row r="55" spans="1:15" ht="16.899999999999999" customHeight="1" thickTop="1" x14ac:dyDescent="0.2">
      <c r="B55" s="253" t="s">
        <v>1</v>
      </c>
      <c r="C55" s="279">
        <v>49.1</v>
      </c>
      <c r="D55" s="274">
        <v>418.4</v>
      </c>
      <c r="E55" s="274">
        <v>342</v>
      </c>
      <c r="F55" s="272">
        <v>232.2</v>
      </c>
      <c r="G55" s="28"/>
      <c r="H55" s="100">
        <v>50.545212705829151</v>
      </c>
      <c r="I55" s="98">
        <v>326.2207279852293</v>
      </c>
      <c r="J55" s="101">
        <v>249.85662232940203</v>
      </c>
      <c r="K55" s="99">
        <v>8846.3333333333339</v>
      </c>
      <c r="L55" s="3"/>
      <c r="M55" s="173">
        <f>D55/I55</f>
        <v>1.2825671826069385</v>
      </c>
      <c r="N55" s="174">
        <f>E55/J55</f>
        <v>1.368785012826754</v>
      </c>
      <c r="O55" s="3"/>
    </row>
    <row r="56" spans="1:15" ht="16.899999999999999" customHeight="1" thickBot="1" x14ac:dyDescent="0.25">
      <c r="B56" s="254"/>
      <c r="C56" s="258"/>
      <c r="D56" s="260"/>
      <c r="E56" s="260"/>
      <c r="F56" s="256"/>
      <c r="G56" s="28"/>
      <c r="H56" s="202">
        <v>48.532060333761237</v>
      </c>
      <c r="I56" s="203">
        <v>383.07118100128378</v>
      </c>
      <c r="J56" s="204">
        <v>291.14643774069316</v>
      </c>
      <c r="K56" s="201">
        <v>1038.6666666666667</v>
      </c>
      <c r="L56" s="3"/>
      <c r="M56" s="175">
        <f>D55/I56</f>
        <v>1.092225207091728</v>
      </c>
      <c r="N56" s="176">
        <f>E55/J56</f>
        <v>1.1746666133164201</v>
      </c>
      <c r="O56" s="3"/>
    </row>
    <row r="57" spans="1:15" ht="15" customHeight="1" thickBot="1" x14ac:dyDescent="0.25">
      <c r="B57" s="39"/>
      <c r="C57" s="40"/>
      <c r="D57" s="149"/>
      <c r="E57" s="42"/>
      <c r="F57" s="177"/>
      <c r="G57" s="28"/>
      <c r="H57" s="42"/>
      <c r="I57" s="42"/>
      <c r="J57" s="42"/>
      <c r="K57" s="41"/>
      <c r="L57" s="3"/>
      <c r="M57" s="92"/>
      <c r="N57" s="92"/>
      <c r="O57" s="3"/>
    </row>
    <row r="58" spans="1:15" ht="23.25" customHeight="1" thickBot="1" x14ac:dyDescent="0.25">
      <c r="B58" s="196" t="s">
        <v>74</v>
      </c>
      <c r="C58" s="200">
        <v>48.3</v>
      </c>
      <c r="D58" s="198">
        <v>413.9</v>
      </c>
      <c r="E58" s="198">
        <v>339.5</v>
      </c>
      <c r="F58" s="65">
        <v>695.8</v>
      </c>
      <c r="G58" s="182"/>
      <c r="H58" s="183">
        <v>50.545212705829151</v>
      </c>
      <c r="I58" s="184">
        <v>326.2207279852293</v>
      </c>
      <c r="J58" s="185">
        <v>249.85662232940203</v>
      </c>
      <c r="K58" s="65">
        <v>8846.3333333333339</v>
      </c>
      <c r="L58" s="186"/>
      <c r="M58" s="187">
        <f>D58/I58</f>
        <v>1.268772841493814</v>
      </c>
      <c r="N58" s="187">
        <f>E58/J58</f>
        <v>1.3587792744288976</v>
      </c>
      <c r="O58" s="3"/>
    </row>
    <row r="59" spans="1:15" ht="19.5" customHeight="1" x14ac:dyDescent="0.2">
      <c r="B59" s="44"/>
      <c r="C59" s="40"/>
      <c r="E59" s="239" t="str">
        <f>'都道府県（清掃）'!E58:F58</f>
        <v>「令和２年地方公務員給与実態調査」より</v>
      </c>
      <c r="F59" s="239"/>
      <c r="G59" s="46"/>
      <c r="H59" s="240" t="str">
        <f>'都道府県（清掃）'!H58:K58</f>
        <v>「賃金構造基本統計調査」（平成２９、３０年、３１年の３ヶ年平均）による</v>
      </c>
      <c r="I59" s="241"/>
      <c r="J59" s="241"/>
      <c r="K59" s="241"/>
      <c r="M59" s="47"/>
      <c r="N59" s="47"/>
      <c r="O59" s="46"/>
    </row>
    <row r="60" spans="1:15" x14ac:dyDescent="0.2">
      <c r="B60" s="188"/>
      <c r="C60" s="5"/>
      <c r="D60" s="5"/>
      <c r="E60" s="47"/>
      <c r="F60" s="5"/>
      <c r="G60" s="5"/>
      <c r="H60" s="5"/>
      <c r="I60" s="5"/>
      <c r="J60" s="5"/>
      <c r="K60" s="47"/>
      <c r="L60" s="3"/>
      <c r="M60" s="47"/>
      <c r="N60" s="47"/>
      <c r="O60" s="3"/>
    </row>
    <row r="61" spans="1:15" x14ac:dyDescent="0.2">
      <c r="B61" s="75" t="s">
        <v>104</v>
      </c>
      <c r="C61" s="5"/>
      <c r="D61" s="5"/>
      <c r="E61" s="47"/>
      <c r="F61" s="5"/>
      <c r="G61" s="5"/>
      <c r="H61" s="5"/>
      <c r="I61" s="5"/>
      <c r="J61" s="5"/>
      <c r="K61" s="3"/>
      <c r="L61" s="3"/>
      <c r="M61" s="3"/>
      <c r="N61" s="3"/>
      <c r="O61" s="3"/>
    </row>
    <row r="62" spans="1:15" x14ac:dyDescent="0.2">
      <c r="B62" s="75" t="s">
        <v>135</v>
      </c>
      <c r="C62" s="5"/>
      <c r="D62" s="5"/>
      <c r="E62" s="47"/>
      <c r="F62" s="5"/>
      <c r="G62" s="5"/>
      <c r="H62" s="5"/>
      <c r="I62" s="5"/>
      <c r="J62" s="5"/>
      <c r="K62" s="3"/>
      <c r="L62" s="3"/>
      <c r="M62" s="3"/>
      <c r="N62" s="3"/>
      <c r="O62" s="3"/>
    </row>
    <row r="63" spans="1:15" ht="15" customHeight="1" x14ac:dyDescent="0.2">
      <c r="B63" s="75" t="s">
        <v>119</v>
      </c>
      <c r="C63" s="4"/>
      <c r="D63" s="4"/>
      <c r="E63" s="4"/>
      <c r="F63" s="6"/>
      <c r="G63" s="4"/>
      <c r="H63" s="4"/>
      <c r="I63" s="4"/>
      <c r="J63" s="4"/>
      <c r="K63" s="4"/>
      <c r="L63" s="4"/>
      <c r="M63" s="4"/>
      <c r="N63" s="4"/>
      <c r="O63" s="4"/>
    </row>
    <row r="64" spans="1:15" x14ac:dyDescent="0.2">
      <c r="B64" s="1" t="s">
        <v>113</v>
      </c>
      <c r="D64" s="1"/>
      <c r="F64" s="3"/>
      <c r="G64" s="2"/>
      <c r="H64" s="1"/>
      <c r="I64" s="1"/>
      <c r="J64" s="1"/>
      <c r="K64" s="1"/>
      <c r="M64" s="1"/>
      <c r="N64" s="1"/>
    </row>
    <row r="65" spans="2:15" x14ac:dyDescent="0.2">
      <c r="B65" s="1" t="s">
        <v>114</v>
      </c>
      <c r="D65" s="1"/>
      <c r="F65" s="3"/>
      <c r="G65" s="2"/>
      <c r="H65" s="1"/>
      <c r="I65" s="1"/>
      <c r="J65" s="1"/>
      <c r="K65" s="1"/>
      <c r="M65" s="1"/>
      <c r="N65" s="1"/>
    </row>
    <row r="66" spans="2:15" x14ac:dyDescent="0.2">
      <c r="B66" s="1" t="s">
        <v>115</v>
      </c>
    </row>
    <row r="67" spans="2:15" x14ac:dyDescent="0.2">
      <c r="B67" s="1" t="s">
        <v>116</v>
      </c>
    </row>
    <row r="68" spans="2:15" x14ac:dyDescent="0.2">
      <c r="B68" s="1" t="s">
        <v>117</v>
      </c>
      <c r="G68" s="46"/>
      <c r="O68" s="46"/>
    </row>
    <row r="69" spans="2:15" x14ac:dyDescent="0.2">
      <c r="B69" s="1" t="s">
        <v>118</v>
      </c>
      <c r="G69" s="46"/>
      <c r="O69" s="46"/>
    </row>
    <row r="70" spans="2:15" x14ac:dyDescent="0.2">
      <c r="B70" s="1" t="s">
        <v>127</v>
      </c>
      <c r="G70" s="46"/>
      <c r="O70" s="46"/>
    </row>
    <row r="71" spans="2:15" ht="5.25" customHeight="1" x14ac:dyDescent="0.2">
      <c r="G71" s="46"/>
      <c r="O71" s="46"/>
    </row>
    <row r="72" spans="2:15" ht="18" customHeight="1" x14ac:dyDescent="0.2">
      <c r="B72" s="78" t="s">
        <v>109</v>
      </c>
      <c r="G72" s="46"/>
      <c r="O72" s="46"/>
    </row>
  </sheetData>
  <mergeCells count="13">
    <mergeCell ref="H59:K59"/>
    <mergeCell ref="E59:F59"/>
    <mergeCell ref="N5:N7"/>
    <mergeCell ref="M5:M7"/>
    <mergeCell ref="H5:K5"/>
    <mergeCell ref="B4:D4"/>
    <mergeCell ref="B5:B6"/>
    <mergeCell ref="C5:F5"/>
    <mergeCell ref="B55:B56"/>
    <mergeCell ref="F55:F56"/>
    <mergeCell ref="C55:C56"/>
    <mergeCell ref="D55:D56"/>
    <mergeCell ref="E55:E56"/>
  </mergeCells>
  <phoneticPr fontId="3"/>
  <printOptions horizontalCentered="1" verticalCentered="1"/>
  <pageMargins left="0.78740157480314965" right="0.78740157480314965" top="0.3" bottom="0.21" header="0.27559055118110237" footer="0.23622047244094491"/>
  <pageSetup paperSize="9"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都道府県（清掃）</vt:lpstr>
      <vt:lpstr>都道府県（給食）</vt:lpstr>
      <vt:lpstr>都道府県（用務員)</vt:lpstr>
      <vt:lpstr>都道府県（自動車運転手）</vt:lpstr>
      <vt:lpstr>都道府県（守衛）</vt:lpstr>
      <vt:lpstr>都道府県（電話交換手）</vt:lpstr>
      <vt:lpstr>都道府県（バス）</vt:lpstr>
      <vt:lpstr>'都道府県（バス）'!Print_Area</vt:lpstr>
      <vt:lpstr>'都道府県（給食）'!Print_Area</vt:lpstr>
      <vt:lpstr>'都道府県（自動車運転手）'!Print_Area</vt:lpstr>
      <vt:lpstr>'都道府県（守衛）'!Print_Area</vt:lpstr>
      <vt:lpstr>'都道府県（清掃）'!Print_Area</vt:lpstr>
      <vt:lpstr>'都道府県（電話交換手）'!Print_Area</vt:lpstr>
      <vt:lpstr>'都道府県（用務員)'!Print_Area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志賀　亮哉(911819)</cp:lastModifiedBy>
  <cp:lastPrinted>2019-12-03T08:09:40Z</cp:lastPrinted>
  <dcterms:created xsi:type="dcterms:W3CDTF">2007-02-16T04:35:51Z</dcterms:created>
  <dcterms:modified xsi:type="dcterms:W3CDTF">2020-12-15T07:48:37Z</dcterms:modified>
</cp:coreProperties>
</file>