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L:\02【検討中フォルダ】\03_調査係\【大分類】地方公務員給与実態調査\05_【中分類】その他、給与実態調査関係\【小分類】令和２年度給与情報公表システムによる公表状況調査依頼（2026.3.31廃棄）\02_給与実態調査公表（HP）\03_HP比較データ\1215掲載データ（比較データ）\"/>
    </mc:Choice>
  </mc:AlternateContent>
  <bookViews>
    <workbookView xWindow="-90" yWindow="140" windowWidth="11550" windowHeight="9560" tabRatio="670"/>
  </bookViews>
  <sheets>
    <sheet name="指定都市（清掃）" sheetId="13" r:id="rId1"/>
    <sheet name="指定都市（給食）" sheetId="15" r:id="rId2"/>
    <sheet name="指定都市（用務員）" sheetId="18" r:id="rId3"/>
    <sheet name="指定都市（自動車運転手）" sheetId="19" r:id="rId4"/>
    <sheet name="指定都市（守衛）" sheetId="17" r:id="rId5"/>
    <sheet name="指定都市（電話交換手）" sheetId="20" r:id="rId6"/>
    <sheet name="指定都市（バス）" sheetId="16" r:id="rId7"/>
  </sheets>
  <definedNames>
    <definedName name="_xlnm._FilterDatabase" localSheetId="6" hidden="1">'指定都市（バス）'!$A$9:$P$31</definedName>
    <definedName name="_xlnm._FilterDatabase" localSheetId="1" hidden="1">'指定都市（給食）'!$A$9:$P$30</definedName>
    <definedName name="_xlnm._FilterDatabase" localSheetId="3" hidden="1">'指定都市（自動車運転手）'!$A$9:$P$31</definedName>
    <definedName name="_xlnm._FilterDatabase" localSheetId="4" hidden="1">'指定都市（守衛）'!$A$9:$P$31</definedName>
    <definedName name="_xlnm._FilterDatabase" localSheetId="0" hidden="1">'指定都市（清掃）'!$A$9:$P$9</definedName>
    <definedName name="_xlnm._FilterDatabase" localSheetId="5" hidden="1">'指定都市（電話交換手）'!$A$9:$P$30</definedName>
    <definedName name="_xlnm._FilterDatabase" localSheetId="2" hidden="1">'指定都市（用務員）'!$A$9:$P$9</definedName>
    <definedName name="_xlnm.Print_Area" localSheetId="6">'指定都市（バス）'!$B$5:$P$46</definedName>
    <definedName name="_xlnm.Print_Area" localSheetId="1">'指定都市（給食）'!$B$5:$P$45</definedName>
    <definedName name="_xlnm.Print_Area" localSheetId="3">'指定都市（自動車運転手）'!$B$5:$P$46</definedName>
    <definedName name="_xlnm.Print_Area" localSheetId="4">'指定都市（守衛）'!$B$5:$P$46</definedName>
    <definedName name="_xlnm.Print_Area" localSheetId="0">'指定都市（清掃）'!$B$5:$P$43</definedName>
    <definedName name="_xlnm.Print_Area" localSheetId="5">'指定都市（電話交換手）'!$B$5:$P$43</definedName>
    <definedName name="_xlnm.Print_Area" localSheetId="2">'指定都市（用務員）'!$B$5:$P$43</definedName>
  </definedNames>
  <calcPr calcId="162913"/>
</workbook>
</file>

<file path=xl/calcChain.xml><?xml version="1.0" encoding="utf-8"?>
<calcChain xmlns="http://schemas.openxmlformats.org/spreadsheetml/2006/main">
  <c r="O33" i="16" l="1"/>
  <c r="N33" i="16"/>
  <c r="O31" i="16"/>
  <c r="N31" i="16"/>
  <c r="O30" i="16"/>
  <c r="N30" i="16"/>
  <c r="O27" i="16"/>
  <c r="N27" i="16"/>
  <c r="O24" i="16"/>
  <c r="N24" i="16"/>
  <c r="O21" i="16"/>
  <c r="N21" i="16"/>
  <c r="O20" i="16"/>
  <c r="N20" i="16"/>
  <c r="O15" i="16"/>
  <c r="N15" i="16"/>
  <c r="O14" i="16"/>
  <c r="N14" i="16"/>
  <c r="O11" i="16"/>
  <c r="N11" i="16"/>
  <c r="O32" i="20"/>
  <c r="N32" i="20"/>
  <c r="O30" i="20"/>
  <c r="N30" i="20"/>
  <c r="O33" i="17"/>
  <c r="N33" i="17"/>
  <c r="O31" i="17"/>
  <c r="N31" i="17"/>
  <c r="O30" i="17"/>
  <c r="N30" i="17"/>
  <c r="O33" i="19"/>
  <c r="N33" i="19"/>
  <c r="O31" i="19"/>
  <c r="N31" i="19"/>
  <c r="O30" i="19"/>
  <c r="N30" i="19"/>
  <c r="O10" i="18"/>
  <c r="N10" i="18"/>
  <c r="O32" i="15" l="1"/>
  <c r="N32" i="15"/>
  <c r="O29" i="15"/>
  <c r="N29" i="15"/>
  <c r="O28" i="15"/>
  <c r="N28" i="15"/>
  <c r="O22" i="15"/>
  <c r="N22" i="15"/>
  <c r="O16" i="15"/>
  <c r="O15" i="15"/>
  <c r="O14" i="15"/>
  <c r="N16" i="15"/>
  <c r="N15" i="15"/>
  <c r="N14" i="15"/>
  <c r="N10" i="13" l="1"/>
  <c r="N20" i="19" l="1"/>
  <c r="O20" i="19"/>
  <c r="N21" i="19"/>
  <c r="O21" i="19"/>
  <c r="O30" i="15"/>
  <c r="N32" i="18"/>
  <c r="N30" i="15"/>
  <c r="O30" i="13"/>
  <c r="N30" i="13"/>
  <c r="I34" i="16"/>
  <c r="F34" i="16"/>
  <c r="F33" i="20"/>
  <c r="I34" i="17"/>
  <c r="F34" i="17"/>
  <c r="I34" i="19"/>
  <c r="F34" i="19"/>
  <c r="I33" i="18"/>
  <c r="I33" i="15"/>
  <c r="F33" i="15"/>
  <c r="F33" i="18" s="1"/>
  <c r="O16" i="19"/>
  <c r="O15" i="19"/>
  <c r="O14" i="19"/>
  <c r="N16" i="19"/>
  <c r="N15" i="19"/>
  <c r="N14" i="19"/>
  <c r="O24" i="20"/>
  <c r="N24" i="20"/>
  <c r="O21" i="20"/>
  <c r="N21" i="20"/>
  <c r="O20" i="20"/>
  <c r="N20" i="20"/>
  <c r="O16" i="20"/>
  <c r="N16" i="20"/>
  <c r="O28" i="17"/>
  <c r="N28" i="17"/>
  <c r="O15" i="17"/>
  <c r="N15" i="17"/>
  <c r="O14" i="17"/>
  <c r="N14" i="17"/>
  <c r="O28" i="19"/>
  <c r="N28" i="19"/>
  <c r="O29" i="18"/>
  <c r="N29" i="18"/>
  <c r="N11" i="18"/>
  <c r="O11" i="18"/>
  <c r="N12" i="18"/>
  <c r="O12" i="18"/>
  <c r="N13" i="18"/>
  <c r="O13" i="18"/>
  <c r="N14" i="18"/>
  <c r="O14" i="18"/>
  <c r="N15" i="18"/>
  <c r="O15" i="18"/>
  <c r="N16" i="18"/>
  <c r="O16" i="18"/>
  <c r="N17" i="18"/>
  <c r="O17" i="18"/>
  <c r="N18" i="18"/>
  <c r="O18" i="18"/>
  <c r="N19" i="18"/>
  <c r="O19" i="18"/>
  <c r="N20" i="18"/>
  <c r="O20" i="18"/>
  <c r="N21" i="18"/>
  <c r="O21" i="18"/>
  <c r="N22" i="18"/>
  <c r="O22" i="18"/>
  <c r="N23" i="18"/>
  <c r="O23" i="18"/>
  <c r="N24" i="18"/>
  <c r="O24" i="18"/>
  <c r="N25" i="18"/>
  <c r="O25" i="18"/>
  <c r="N26" i="18"/>
  <c r="O26" i="18"/>
  <c r="N28" i="18"/>
  <c r="O28" i="18"/>
  <c r="O19" i="15"/>
  <c r="O18" i="15"/>
  <c r="N18" i="15"/>
  <c r="N19" i="15"/>
  <c r="O32" i="18"/>
  <c r="O19" i="13"/>
  <c r="O20" i="13"/>
  <c r="O13" i="13"/>
  <c r="O29" i="13"/>
  <c r="O24" i="13"/>
  <c r="O15" i="13"/>
  <c r="O23" i="13"/>
  <c r="O12" i="13"/>
  <c r="O28" i="13"/>
  <c r="O17" i="13"/>
  <c r="O25" i="13"/>
  <c r="O26" i="13"/>
  <c r="O22" i="13"/>
  <c r="O18" i="13"/>
  <c r="O14" i="13"/>
  <c r="N12" i="13"/>
  <c r="N20" i="13"/>
  <c r="N28" i="13"/>
  <c r="N15" i="13"/>
  <c r="N23" i="13"/>
  <c r="N14" i="13"/>
  <c r="N22" i="13"/>
  <c r="N17" i="13"/>
  <c r="N25" i="13"/>
  <c r="N16" i="13"/>
  <c r="N24" i="13"/>
  <c r="N11" i="13"/>
  <c r="N19" i="13"/>
  <c r="N29" i="13"/>
  <c r="N13" i="13"/>
  <c r="N21" i="13"/>
  <c r="N18" i="13"/>
  <c r="N26" i="13"/>
  <c r="O21" i="13"/>
  <c r="O16" i="13"/>
  <c r="O11" i="13"/>
  <c r="O10" i="13"/>
  <c r="N32" i="13"/>
  <c r="O32" i="13"/>
  <c r="N10" i="15"/>
  <c r="O10" i="15"/>
  <c r="N11" i="15"/>
  <c r="O11" i="15"/>
  <c r="N12" i="15"/>
  <c r="O12" i="15"/>
  <c r="N13" i="15"/>
  <c r="O13" i="15"/>
  <c r="N17" i="15"/>
  <c r="O17" i="15"/>
  <c r="N20" i="15"/>
  <c r="O20" i="15"/>
  <c r="N21" i="15"/>
  <c r="O21" i="15"/>
  <c r="N24" i="15"/>
  <c r="O24" i="15"/>
  <c r="N26" i="15"/>
  <c r="O25" i="15"/>
  <c r="N25" i="15"/>
  <c r="O26" i="15"/>
  <c r="O30" i="18"/>
  <c r="N30" i="18"/>
  <c r="N10" i="19"/>
  <c r="O10" i="19"/>
  <c r="N11" i="19"/>
  <c r="O11" i="19"/>
  <c r="N12" i="19"/>
  <c r="N13" i="19"/>
  <c r="O12" i="19"/>
  <c r="O13" i="19"/>
  <c r="N17" i="19"/>
  <c r="O17" i="19"/>
  <c r="N24" i="19"/>
  <c r="O24" i="19"/>
  <c r="N29" i="19"/>
  <c r="O29" i="19"/>
  <c r="N20" i="17"/>
  <c r="O20" i="17"/>
  <c r="N21" i="17"/>
  <c r="O21" i="17"/>
  <c r="N24" i="17"/>
  <c r="O24" i="17"/>
  <c r="N29" i="17"/>
  <c r="O29" i="17"/>
</calcChain>
</file>

<file path=xl/sharedStrings.xml><?xml version="1.0" encoding="utf-8"?>
<sst xmlns="http://schemas.openxmlformats.org/spreadsheetml/2006/main" count="780" uniqueCount="136">
  <si>
    <t>平均年齢</t>
    <rPh sb="0" eb="2">
      <t>ヘイキン</t>
    </rPh>
    <rPh sb="2" eb="4">
      <t>ネンレイ</t>
    </rPh>
    <phoneticPr fontId="4"/>
  </si>
  <si>
    <t>Ａ</t>
    <phoneticPr fontId="4"/>
  </si>
  <si>
    <t>Ｂ</t>
    <phoneticPr fontId="4"/>
  </si>
  <si>
    <t>札幌市</t>
  </si>
  <si>
    <t>仙台市</t>
  </si>
  <si>
    <t>さいたま市</t>
  </si>
  <si>
    <t>千葉市</t>
  </si>
  <si>
    <t>横浜市</t>
  </si>
  <si>
    <t>川崎市</t>
  </si>
  <si>
    <t>静岡市</t>
  </si>
  <si>
    <t>名古屋市</t>
  </si>
  <si>
    <t>京都市</t>
  </si>
  <si>
    <t>大阪市</t>
  </si>
  <si>
    <t>堺市</t>
  </si>
  <si>
    <t>神戸市</t>
  </si>
  <si>
    <t>広島市</t>
  </si>
  <si>
    <t>北九州市</t>
  </si>
  <si>
    <t>福岡市</t>
  </si>
  <si>
    <t>Ａ</t>
    <phoneticPr fontId="4"/>
  </si>
  <si>
    <t>清掃職員</t>
    <rPh sb="0" eb="2">
      <t>セイソウ</t>
    </rPh>
    <rPh sb="2" eb="4">
      <t>ショクイン</t>
    </rPh>
    <phoneticPr fontId="4"/>
  </si>
  <si>
    <t>廃棄物処理業従業員</t>
    <rPh sb="0" eb="3">
      <t>ハイキブツ</t>
    </rPh>
    <rPh sb="3" eb="5">
      <t>ショリ</t>
    </rPh>
    <rPh sb="5" eb="6">
      <t>ギョウ</t>
    </rPh>
    <rPh sb="6" eb="9">
      <t>ジュウギョウイン</t>
    </rPh>
    <phoneticPr fontId="4"/>
  </si>
  <si>
    <t>Ｃ</t>
    <phoneticPr fontId="4"/>
  </si>
  <si>
    <t>Ｄ</t>
    <phoneticPr fontId="4"/>
  </si>
  <si>
    <t>Ａ／Ｃ</t>
    <phoneticPr fontId="4"/>
  </si>
  <si>
    <t>Ｂ／Ｄ</t>
    <phoneticPr fontId="4"/>
  </si>
  <si>
    <t>学校給食員</t>
    <rPh sb="0" eb="2">
      <t>ガッコウ</t>
    </rPh>
    <rPh sb="2" eb="4">
      <t>キュウショク</t>
    </rPh>
    <rPh sb="4" eb="5">
      <t>イン</t>
    </rPh>
    <phoneticPr fontId="4"/>
  </si>
  <si>
    <t>Ａ</t>
    <phoneticPr fontId="4"/>
  </si>
  <si>
    <t>Ｂ</t>
    <phoneticPr fontId="4"/>
  </si>
  <si>
    <t>平均給与月額
（千円）</t>
    <rPh sb="0" eb="2">
      <t>ヘイキン</t>
    </rPh>
    <rPh sb="4" eb="6">
      <t>ゲツガク</t>
    </rPh>
    <rPh sb="8" eb="10">
      <t>センエン</t>
    </rPh>
    <phoneticPr fontId="4"/>
  </si>
  <si>
    <t>Ａのうち超過労働給与額を除いた額（千円）</t>
    <rPh sb="4" eb="6">
      <t>チョウカ</t>
    </rPh>
    <rPh sb="6" eb="8">
      <t>ロウドウ</t>
    </rPh>
    <rPh sb="8" eb="11">
      <t>キュウヨガク</t>
    </rPh>
    <rPh sb="12" eb="13">
      <t>ノゾ</t>
    </rPh>
    <rPh sb="15" eb="16">
      <t>ガク</t>
    </rPh>
    <rPh sb="17" eb="19">
      <t>センエン</t>
    </rPh>
    <phoneticPr fontId="4"/>
  </si>
  <si>
    <t>Ｃ</t>
    <phoneticPr fontId="4"/>
  </si>
  <si>
    <t>Ｄ</t>
    <phoneticPr fontId="4"/>
  </si>
  <si>
    <t>バス事業運転手</t>
    <rPh sb="2" eb="4">
      <t>ジギョウ</t>
    </rPh>
    <rPh sb="4" eb="7">
      <t>ウンテンシュ</t>
    </rPh>
    <phoneticPr fontId="4"/>
  </si>
  <si>
    <t>労働者数
（十人）</t>
    <rPh sb="0" eb="3">
      <t>ロウドウシャ</t>
    </rPh>
    <rPh sb="3" eb="4">
      <t>スウ</t>
    </rPh>
    <rPh sb="6" eb="8">
      <t>ジュウニン</t>
    </rPh>
    <phoneticPr fontId="4"/>
  </si>
  <si>
    <t>営業用バス運転者</t>
    <rPh sb="0" eb="2">
      <t>エイギョウ</t>
    </rPh>
    <rPh sb="2" eb="3">
      <t>ヨウ</t>
    </rPh>
    <rPh sb="5" eb="8">
      <t>ウンテンシャ</t>
    </rPh>
    <phoneticPr fontId="4"/>
  </si>
  <si>
    <t>平均給与月額
（千円）</t>
    <rPh sb="0" eb="2">
      <t>ヘイキン</t>
    </rPh>
    <rPh sb="2" eb="4">
      <t>キュウヨ</t>
    </rPh>
    <rPh sb="4" eb="6">
      <t>ゲツガク</t>
    </rPh>
    <rPh sb="8" eb="10">
      <t>センエン</t>
    </rPh>
    <phoneticPr fontId="4"/>
  </si>
  <si>
    <t>調理士</t>
    <rPh sb="0" eb="3">
      <t>チョウリシ</t>
    </rPh>
    <phoneticPr fontId="4"/>
  </si>
  <si>
    <t>Ｃのうち超過労働給与額を除いた額（千円）</t>
    <rPh sb="4" eb="6">
      <t>チョウカ</t>
    </rPh>
    <rPh sb="6" eb="8">
      <t>ロウドウ</t>
    </rPh>
    <rPh sb="8" eb="11">
      <t>キュウヨガク</t>
    </rPh>
    <rPh sb="12" eb="13">
      <t>ノゾ</t>
    </rPh>
    <rPh sb="15" eb="16">
      <t>ガク</t>
    </rPh>
    <rPh sb="17" eb="19">
      <t>センエン</t>
    </rPh>
    <phoneticPr fontId="4"/>
  </si>
  <si>
    <t>○指定都市（清掃職員）</t>
    <rPh sb="1" eb="3">
      <t>シテイ</t>
    </rPh>
    <rPh sb="3" eb="5">
      <t>トシ</t>
    </rPh>
    <rPh sb="6" eb="8">
      <t>セイソウ</t>
    </rPh>
    <rPh sb="8" eb="10">
      <t>ショクイン</t>
    </rPh>
    <phoneticPr fontId="4"/>
  </si>
  <si>
    <t>○指定都市（学校給食員）</t>
    <rPh sb="1" eb="3">
      <t>シテイ</t>
    </rPh>
    <rPh sb="3" eb="5">
      <t>トシ</t>
    </rPh>
    <rPh sb="6" eb="8">
      <t>ガッコウ</t>
    </rPh>
    <rPh sb="8" eb="10">
      <t>キュウショク</t>
    </rPh>
    <rPh sb="10" eb="11">
      <t>イン</t>
    </rPh>
    <phoneticPr fontId="4"/>
  </si>
  <si>
    <t>○指定都市（バス事業運転手）</t>
    <rPh sb="1" eb="3">
      <t>シテイ</t>
    </rPh>
    <rPh sb="3" eb="5">
      <t>トシ</t>
    </rPh>
    <rPh sb="8" eb="10">
      <t>ジギョウ</t>
    </rPh>
    <rPh sb="10" eb="13">
      <t>ウンテンシュ</t>
    </rPh>
    <phoneticPr fontId="4"/>
  </si>
  <si>
    <t>＜公務員＞</t>
    <rPh sb="1" eb="4">
      <t>コウムイン</t>
    </rPh>
    <phoneticPr fontId="4"/>
  </si>
  <si>
    <t>＜民間＞</t>
    <rPh sb="1" eb="3">
      <t>ミンカン</t>
    </rPh>
    <phoneticPr fontId="4"/>
  </si>
  <si>
    <t>指定都市平均</t>
    <rPh sb="0" eb="2">
      <t>シテイ</t>
    </rPh>
    <rPh sb="2" eb="4">
      <t>トシ</t>
    </rPh>
    <rPh sb="4" eb="6">
      <t>ヘイキン</t>
    </rPh>
    <phoneticPr fontId="4"/>
  </si>
  <si>
    <t>全国平均</t>
    <rPh sb="0" eb="2">
      <t>ゼンコク</t>
    </rPh>
    <rPh sb="2" eb="4">
      <t>ヘイキン</t>
    </rPh>
    <phoneticPr fontId="4"/>
  </si>
  <si>
    <t>⑦＜参考＞賃金構造基本統計調査による類似職種等の平均給与月額等比較</t>
    <rPh sb="2" eb="4">
      <t>サンコウ</t>
    </rPh>
    <rPh sb="5" eb="7">
      <t>チンギン</t>
    </rPh>
    <rPh sb="7" eb="9">
      <t>コウゾウ</t>
    </rPh>
    <rPh sb="9" eb="11">
      <t>キホン</t>
    </rPh>
    <rPh sb="11" eb="13">
      <t>トウケイ</t>
    </rPh>
    <rPh sb="13" eb="15">
      <t>チョウサ</t>
    </rPh>
    <rPh sb="18" eb="20">
      <t>ルイジ</t>
    </rPh>
    <rPh sb="20" eb="23">
      <t>ショクシュナド</t>
    </rPh>
    <rPh sb="24" eb="26">
      <t>ヘイキン</t>
    </rPh>
    <rPh sb="26" eb="28">
      <t>キュウヨ</t>
    </rPh>
    <rPh sb="28" eb="31">
      <t>ゲツガクナド</t>
    </rPh>
    <rPh sb="31" eb="33">
      <t>ヒカク</t>
    </rPh>
    <phoneticPr fontId="4"/>
  </si>
  <si>
    <t>職員数（十人）</t>
    <rPh sb="0" eb="3">
      <t>ショクインスウ</t>
    </rPh>
    <rPh sb="4" eb="5">
      <t>ジュウ</t>
    </rPh>
    <rPh sb="5" eb="6">
      <t>ニン</t>
    </rPh>
    <phoneticPr fontId="4"/>
  </si>
  <si>
    <t>011002</t>
  </si>
  <si>
    <t>-</t>
  </si>
  <si>
    <t>041009</t>
  </si>
  <si>
    <t>111007</t>
  </si>
  <si>
    <t>121002</t>
  </si>
  <si>
    <t>141003</t>
  </si>
  <si>
    <t>141305</t>
  </si>
  <si>
    <t>151009</t>
  </si>
  <si>
    <t>221007</t>
  </si>
  <si>
    <t>221309</t>
  </si>
  <si>
    <t>231002</t>
  </si>
  <si>
    <t>261009</t>
  </si>
  <si>
    <t>271004</t>
  </si>
  <si>
    <t>271403</t>
  </si>
  <si>
    <t>281000</t>
  </si>
  <si>
    <t>341002</t>
  </si>
  <si>
    <t>401005</t>
  </si>
  <si>
    <t>401307</t>
  </si>
  <si>
    <t>新潟市</t>
    <rPh sb="0" eb="2">
      <t>ニイガタ</t>
    </rPh>
    <rPh sb="2" eb="3">
      <t>シ</t>
    </rPh>
    <phoneticPr fontId="4"/>
  </si>
  <si>
    <t>浜松市</t>
    <rPh sb="0" eb="3">
      <t>ハママツシ</t>
    </rPh>
    <phoneticPr fontId="4"/>
  </si>
  <si>
    <t>Ａ／Ｃ</t>
    <phoneticPr fontId="4"/>
  </si>
  <si>
    <t>Ｂ／Ｄ</t>
    <phoneticPr fontId="4"/>
  </si>
  <si>
    <t>Ａ</t>
    <phoneticPr fontId="4"/>
  </si>
  <si>
    <t>Ｂ</t>
    <phoneticPr fontId="4"/>
  </si>
  <si>
    <t>Ｃ</t>
    <phoneticPr fontId="4"/>
  </si>
  <si>
    <t>Ｄ</t>
    <phoneticPr fontId="4"/>
  </si>
  <si>
    <t>守衛</t>
    <rPh sb="0" eb="2">
      <t>シュエイ</t>
    </rPh>
    <phoneticPr fontId="4"/>
  </si>
  <si>
    <t>○指定都市（守衛）</t>
    <rPh sb="1" eb="3">
      <t>シテイ</t>
    </rPh>
    <rPh sb="3" eb="5">
      <t>トシ</t>
    </rPh>
    <rPh sb="6" eb="8">
      <t>シュエイ</t>
    </rPh>
    <phoneticPr fontId="4"/>
  </si>
  <si>
    <t>Ａ／Ｃ</t>
    <phoneticPr fontId="4"/>
  </si>
  <si>
    <t>Ｂ／Ｄ</t>
    <phoneticPr fontId="4"/>
  </si>
  <si>
    <t>用務員</t>
    <rPh sb="0" eb="3">
      <t>ヨウムイン</t>
    </rPh>
    <phoneticPr fontId="4"/>
  </si>
  <si>
    <t>Ａ／Ｃ</t>
    <phoneticPr fontId="4"/>
  </si>
  <si>
    <t>Ｂ／Ｄ</t>
    <phoneticPr fontId="4"/>
  </si>
  <si>
    <t>自動車運転手</t>
    <rPh sb="0" eb="3">
      <t>ジドウシャ</t>
    </rPh>
    <rPh sb="3" eb="6">
      <t>ウンテンシュ</t>
    </rPh>
    <phoneticPr fontId="4"/>
  </si>
  <si>
    <t>○指定都市（自動車運転手）</t>
    <rPh sb="1" eb="3">
      <t>シテイ</t>
    </rPh>
    <rPh sb="3" eb="5">
      <t>トシ</t>
    </rPh>
    <rPh sb="6" eb="9">
      <t>ジドウシャ</t>
    </rPh>
    <rPh sb="9" eb="12">
      <t>ウンテンシュ</t>
    </rPh>
    <phoneticPr fontId="4"/>
  </si>
  <si>
    <t>Ａ／Ｃ</t>
    <phoneticPr fontId="4"/>
  </si>
  <si>
    <t>Ｂ／Ｄ</t>
    <phoneticPr fontId="4"/>
  </si>
  <si>
    <t>電話交換手</t>
    <rPh sb="0" eb="2">
      <t>デンワ</t>
    </rPh>
    <rPh sb="2" eb="5">
      <t>コウカンシュ</t>
    </rPh>
    <phoneticPr fontId="4"/>
  </si>
  <si>
    <t>○指定都市（電話交換手）</t>
    <rPh sb="1" eb="3">
      <t>シテイ</t>
    </rPh>
    <rPh sb="3" eb="5">
      <t>トシ</t>
    </rPh>
    <rPh sb="6" eb="8">
      <t>デンワ</t>
    </rPh>
    <rPh sb="8" eb="11">
      <t>コウカンシュ</t>
    </rPh>
    <phoneticPr fontId="4"/>
  </si>
  <si>
    <t>労働者数（十人）</t>
    <rPh sb="0" eb="3">
      <t>ロウドウシャ</t>
    </rPh>
    <rPh sb="3" eb="4">
      <t>スウ</t>
    </rPh>
    <rPh sb="5" eb="7">
      <t>ジュウニン</t>
    </rPh>
    <phoneticPr fontId="4"/>
  </si>
  <si>
    <t>Ａ／Ｃ</t>
    <phoneticPr fontId="4"/>
  </si>
  <si>
    <t>Ｂ／Ｄ</t>
    <phoneticPr fontId="4"/>
  </si>
  <si>
    <t>自家用乗用自動車運転者</t>
    <rPh sb="0" eb="3">
      <t>ジカヨウ</t>
    </rPh>
    <rPh sb="3" eb="5">
      <t>ジョウヨウ</t>
    </rPh>
    <rPh sb="5" eb="8">
      <t>ジドウシャ</t>
    </rPh>
    <rPh sb="8" eb="11">
      <t>ウンテンシャ</t>
    </rPh>
    <phoneticPr fontId="4"/>
  </si>
  <si>
    <t>内線電話交換手</t>
    <rPh sb="0" eb="2">
      <t>ナイセン</t>
    </rPh>
    <rPh sb="2" eb="4">
      <t>デンワ</t>
    </rPh>
    <rPh sb="4" eb="7">
      <t>コウカンシュ</t>
    </rPh>
    <phoneticPr fontId="4"/>
  </si>
  <si>
    <t>-</t>
    <phoneticPr fontId="4"/>
  </si>
  <si>
    <t>団体名</t>
    <rPh sb="0" eb="3">
      <t>ダンタイメイ</t>
    </rPh>
    <phoneticPr fontId="4"/>
  </si>
  <si>
    <t>団体コード</t>
    <rPh sb="0" eb="2">
      <t>ダンタイ</t>
    </rPh>
    <phoneticPr fontId="4"/>
  </si>
  <si>
    <t>○指定都市（用務員）</t>
  </si>
  <si>
    <t>-</t>
    <phoneticPr fontId="4"/>
  </si>
  <si>
    <t>*</t>
  </si>
  <si>
    <t>※６　Ａ（Ｃ）のうち超過労働給与額とは、平均給与月額から時間外勤務手当、深夜勤務手当、休日出勤手当、宿日直手当及び交替手当の額を差し引いた額である。</t>
    <rPh sb="10" eb="12">
      <t>チョウカ</t>
    </rPh>
    <rPh sb="12" eb="14">
      <t>ロウドウ</t>
    </rPh>
    <rPh sb="14" eb="17">
      <t>キュウヨガク</t>
    </rPh>
    <rPh sb="20" eb="22">
      <t>ヘイキン</t>
    </rPh>
    <rPh sb="22" eb="24">
      <t>キュウヨ</t>
    </rPh>
    <rPh sb="24" eb="26">
      <t>ゲツガク</t>
    </rPh>
    <rPh sb="55" eb="56">
      <t>オヨ</t>
    </rPh>
    <rPh sb="62" eb="63">
      <t>ガク</t>
    </rPh>
    <phoneticPr fontId="4"/>
  </si>
  <si>
    <t>※７　個人情報保護の観点から、対象となる職員数が１人又は２人の場合は、当該団体の欄はすべてアスタリスク（＊）とし、対象となる職員数が３人又は４人の場合は、当該団体の</t>
    <rPh sb="3" eb="5">
      <t>コジン</t>
    </rPh>
    <rPh sb="5" eb="7">
      <t>ジョウホウ</t>
    </rPh>
    <rPh sb="7" eb="9">
      <t>ホゴ</t>
    </rPh>
    <rPh sb="10" eb="12">
      <t>カンテン</t>
    </rPh>
    <rPh sb="25" eb="26">
      <t>ニン</t>
    </rPh>
    <rPh sb="26" eb="27">
      <t>マタ</t>
    </rPh>
    <rPh sb="28" eb="30">
      <t>フタリ</t>
    </rPh>
    <rPh sb="67" eb="68">
      <t>ニン</t>
    </rPh>
    <rPh sb="68" eb="69">
      <t>マタ</t>
    </rPh>
    <rPh sb="71" eb="72">
      <t>ニン</t>
    </rPh>
    <rPh sb="73" eb="75">
      <t>バアイ</t>
    </rPh>
    <rPh sb="77" eb="79">
      <t>トウガイ</t>
    </rPh>
    <rPh sb="79" eb="81">
      <t>ダンタイ</t>
    </rPh>
    <phoneticPr fontId="4"/>
  </si>
  <si>
    <t>（注）　賃金構造基本統計調査のデータは、年齢、業務内容、雇用形態等の点において技能労務職員データと完全に一致しているものではなく、あくまで一つの参考として示したものである。</t>
    <rPh sb="1" eb="2">
      <t>チュウ</t>
    </rPh>
    <phoneticPr fontId="4"/>
  </si>
  <si>
    <t>※１　端数処理の関係で団体が公表する数値と異なる場合がある。</t>
    <rPh sb="3" eb="5">
      <t>ハスウ</t>
    </rPh>
    <rPh sb="5" eb="7">
      <t>ショリ</t>
    </rPh>
    <rPh sb="8" eb="10">
      <t>カンケイ</t>
    </rPh>
    <rPh sb="11" eb="13">
      <t>ダンタイ</t>
    </rPh>
    <rPh sb="14" eb="16">
      <t>コウヒョウ</t>
    </rPh>
    <rPh sb="18" eb="20">
      <t>スウチ</t>
    </rPh>
    <rPh sb="21" eb="22">
      <t>コト</t>
    </rPh>
    <rPh sb="24" eb="26">
      <t>バアイ</t>
    </rPh>
    <phoneticPr fontId="4"/>
  </si>
  <si>
    <t>※２　民間データの全国平均の数値は、賃金構造基本統計調査の男女計の廃棄物処理業従業員の数値である。各指定都市のデータと指定都市平均のデータについても、全国平均の数値である。</t>
    <rPh sb="3" eb="5">
      <t>ミンカン</t>
    </rPh>
    <rPh sb="9" eb="11">
      <t>ゼンコク</t>
    </rPh>
    <rPh sb="11" eb="13">
      <t>ヘイキン</t>
    </rPh>
    <rPh sb="14" eb="16">
      <t>スウチ</t>
    </rPh>
    <rPh sb="18" eb="20">
      <t>チンギン</t>
    </rPh>
    <rPh sb="20" eb="22">
      <t>コウゾウ</t>
    </rPh>
    <rPh sb="22" eb="24">
      <t>キホン</t>
    </rPh>
    <rPh sb="24" eb="26">
      <t>トウケイ</t>
    </rPh>
    <rPh sb="26" eb="28">
      <t>チョウサ</t>
    </rPh>
    <rPh sb="29" eb="31">
      <t>ダンジョ</t>
    </rPh>
    <rPh sb="31" eb="32">
      <t>ケイ</t>
    </rPh>
    <rPh sb="33" eb="36">
      <t>ハイキブツ</t>
    </rPh>
    <rPh sb="36" eb="39">
      <t>ショリギョウ</t>
    </rPh>
    <rPh sb="39" eb="42">
      <t>ジュウギョウイン</t>
    </rPh>
    <rPh sb="43" eb="45">
      <t>スウチ</t>
    </rPh>
    <rPh sb="49" eb="50">
      <t>カク</t>
    </rPh>
    <rPh sb="50" eb="52">
      <t>シテイ</t>
    </rPh>
    <rPh sb="52" eb="54">
      <t>トシ</t>
    </rPh>
    <rPh sb="59" eb="61">
      <t>シテイ</t>
    </rPh>
    <rPh sb="61" eb="63">
      <t>トシ</t>
    </rPh>
    <rPh sb="63" eb="65">
      <t>ヘイキン</t>
    </rPh>
    <rPh sb="75" eb="77">
      <t>ゼンコク</t>
    </rPh>
    <rPh sb="77" eb="79">
      <t>ヘイキン</t>
    </rPh>
    <rPh sb="80" eb="82">
      <t>スウチ</t>
    </rPh>
    <phoneticPr fontId="4"/>
  </si>
  <si>
    <t>※３　公務員データの全国平均の数値は、全地方公共団体の加重平均の数値である。</t>
    <rPh sb="10" eb="12">
      <t>ゼンコク</t>
    </rPh>
    <rPh sb="12" eb="14">
      <t>ヘイキン</t>
    </rPh>
    <rPh sb="15" eb="17">
      <t>スウチ</t>
    </rPh>
    <rPh sb="27" eb="29">
      <t>カジュウ</t>
    </rPh>
    <rPh sb="32" eb="34">
      <t>スウチ</t>
    </rPh>
    <phoneticPr fontId="4"/>
  </si>
  <si>
    <t>※４　公務員データの指定都市平均は、各指定都市の数値を加重平均した数値である。</t>
    <rPh sb="3" eb="6">
      <t>コウムイン</t>
    </rPh>
    <rPh sb="10" eb="12">
      <t>シテイ</t>
    </rPh>
    <rPh sb="12" eb="14">
      <t>トシ</t>
    </rPh>
    <rPh sb="14" eb="16">
      <t>ヘイキン</t>
    </rPh>
    <rPh sb="18" eb="19">
      <t>カク</t>
    </rPh>
    <rPh sb="19" eb="21">
      <t>シテイ</t>
    </rPh>
    <rPh sb="21" eb="23">
      <t>トシ</t>
    </rPh>
    <rPh sb="24" eb="26">
      <t>スウチ</t>
    </rPh>
    <rPh sb="27" eb="29">
      <t>カジュウ</t>
    </rPh>
    <rPh sb="29" eb="31">
      <t>ヘイキン</t>
    </rPh>
    <rPh sb="33" eb="35">
      <t>スウチ</t>
    </rPh>
    <phoneticPr fontId="4"/>
  </si>
  <si>
    <t>※５　職員数・労働者数のデータについては、十人単位であるため、端数処理上、合計と合わない場合がある。</t>
    <rPh sb="7" eb="10">
      <t>ロウドウシャ</t>
    </rPh>
    <rPh sb="10" eb="11">
      <t>スウ</t>
    </rPh>
    <phoneticPr fontId="4"/>
  </si>
  <si>
    <t>※２　民間データの全国平均の数値は、賃金構造基本統計調査の用務員（男女計）の数値である。各指定都市のデータと指定都市平均のデータについても、全国平均の数値である。</t>
    <rPh sb="3" eb="5">
      <t>ミンカン</t>
    </rPh>
    <rPh sb="9" eb="11">
      <t>ゼンコク</t>
    </rPh>
    <rPh sb="11" eb="13">
      <t>ヘイキン</t>
    </rPh>
    <rPh sb="14" eb="16">
      <t>スウチ</t>
    </rPh>
    <rPh sb="18" eb="20">
      <t>チンギン</t>
    </rPh>
    <rPh sb="20" eb="22">
      <t>コウゾウ</t>
    </rPh>
    <rPh sb="22" eb="24">
      <t>キホン</t>
    </rPh>
    <rPh sb="24" eb="26">
      <t>トウケイ</t>
    </rPh>
    <rPh sb="26" eb="28">
      <t>チョウサ</t>
    </rPh>
    <rPh sb="29" eb="32">
      <t>ヨウムイン</t>
    </rPh>
    <rPh sb="33" eb="35">
      <t>ダンジョ</t>
    </rPh>
    <rPh sb="35" eb="36">
      <t>ケイ</t>
    </rPh>
    <rPh sb="38" eb="40">
      <t>スウチ</t>
    </rPh>
    <rPh sb="44" eb="45">
      <t>カク</t>
    </rPh>
    <rPh sb="45" eb="47">
      <t>シテイ</t>
    </rPh>
    <rPh sb="47" eb="49">
      <t>トシ</t>
    </rPh>
    <rPh sb="54" eb="56">
      <t>シテイ</t>
    </rPh>
    <rPh sb="56" eb="58">
      <t>トシ</t>
    </rPh>
    <rPh sb="58" eb="60">
      <t>ヘイキン</t>
    </rPh>
    <rPh sb="70" eb="72">
      <t>ゼンコク</t>
    </rPh>
    <rPh sb="72" eb="74">
      <t>ヘイキン</t>
    </rPh>
    <rPh sb="75" eb="77">
      <t>スウチ</t>
    </rPh>
    <phoneticPr fontId="4"/>
  </si>
  <si>
    <t>※２　民間データの全国平均の数値は、賃金構造基本統計調査の内線電話交換手（男女計）の数値である。各指定都市のデータと指定都市平均のデータについても、全国平均の数値である。</t>
    <rPh sb="3" eb="5">
      <t>ミンカン</t>
    </rPh>
    <rPh sb="9" eb="11">
      <t>ゼンコク</t>
    </rPh>
    <rPh sb="11" eb="13">
      <t>ヘイキン</t>
    </rPh>
    <rPh sb="14" eb="16">
      <t>スウチ</t>
    </rPh>
    <rPh sb="18" eb="20">
      <t>チンギン</t>
    </rPh>
    <rPh sb="20" eb="22">
      <t>コウゾウ</t>
    </rPh>
    <rPh sb="22" eb="24">
      <t>キホン</t>
    </rPh>
    <rPh sb="24" eb="26">
      <t>トウケイ</t>
    </rPh>
    <rPh sb="26" eb="28">
      <t>チョウサ</t>
    </rPh>
    <rPh sb="29" eb="31">
      <t>ナイセン</t>
    </rPh>
    <rPh sb="31" eb="33">
      <t>デンワ</t>
    </rPh>
    <rPh sb="33" eb="36">
      <t>コウカンシュ</t>
    </rPh>
    <rPh sb="37" eb="39">
      <t>ダンジョ</t>
    </rPh>
    <rPh sb="39" eb="40">
      <t>ケイ</t>
    </rPh>
    <rPh sb="42" eb="44">
      <t>スウチ</t>
    </rPh>
    <rPh sb="48" eb="49">
      <t>カク</t>
    </rPh>
    <rPh sb="49" eb="51">
      <t>シテイ</t>
    </rPh>
    <rPh sb="51" eb="53">
      <t>トシ</t>
    </rPh>
    <rPh sb="58" eb="60">
      <t>シテイ</t>
    </rPh>
    <rPh sb="60" eb="62">
      <t>トシ</t>
    </rPh>
    <rPh sb="62" eb="64">
      <t>ヘイキン</t>
    </rPh>
    <rPh sb="74" eb="76">
      <t>ゼンコク</t>
    </rPh>
    <rPh sb="76" eb="78">
      <t>ヘイキン</t>
    </rPh>
    <rPh sb="79" eb="81">
      <t>スウチ</t>
    </rPh>
    <phoneticPr fontId="4"/>
  </si>
  <si>
    <t>岡山市</t>
    <rPh sb="0" eb="3">
      <t>オカヤマシ</t>
    </rPh>
    <phoneticPr fontId="4"/>
  </si>
  <si>
    <t>岡山市</t>
    <rPh sb="0" eb="2">
      <t>オカヤマ</t>
    </rPh>
    <rPh sb="2" eb="3">
      <t>シ</t>
    </rPh>
    <phoneticPr fontId="4"/>
  </si>
  <si>
    <t>-</t>
    <phoneticPr fontId="4"/>
  </si>
  <si>
    <t>相模原市</t>
    <rPh sb="0" eb="4">
      <t>サガミハラシ</t>
    </rPh>
    <phoneticPr fontId="4"/>
  </si>
  <si>
    <t>※４　指定都市平均の公務員データについては加重平均により算出しているが、民間データについては労働者数十人単位の加重平均である。</t>
    <rPh sb="3" eb="5">
      <t>シテイ</t>
    </rPh>
    <rPh sb="5" eb="7">
      <t>トシ</t>
    </rPh>
    <rPh sb="7" eb="9">
      <t>ヘイキン</t>
    </rPh>
    <rPh sb="10" eb="13">
      <t>コウムイン</t>
    </rPh>
    <rPh sb="21" eb="23">
      <t>カジュウ</t>
    </rPh>
    <rPh sb="23" eb="25">
      <t>ヘイキン</t>
    </rPh>
    <rPh sb="28" eb="30">
      <t>サンシュツ</t>
    </rPh>
    <rPh sb="36" eb="38">
      <t>ミンカン</t>
    </rPh>
    <rPh sb="46" eb="49">
      <t>ロウドウシャ</t>
    </rPh>
    <rPh sb="49" eb="50">
      <t>スウ</t>
    </rPh>
    <rPh sb="50" eb="52">
      <t>ジュウニン</t>
    </rPh>
    <rPh sb="52" eb="54">
      <t>タンイ</t>
    </rPh>
    <rPh sb="55" eb="57">
      <t>カジュウ</t>
    </rPh>
    <rPh sb="57" eb="59">
      <t>ヘイキン</t>
    </rPh>
    <phoneticPr fontId="4"/>
  </si>
  <si>
    <t>※５　公務員データの全国平均の数値は、全地方公共団体の加重平均の数値である。</t>
    <rPh sb="10" eb="12">
      <t>ゼンコク</t>
    </rPh>
    <rPh sb="12" eb="14">
      <t>ヘイキン</t>
    </rPh>
    <rPh sb="15" eb="17">
      <t>スウチ</t>
    </rPh>
    <rPh sb="27" eb="29">
      <t>カジュウ</t>
    </rPh>
    <rPh sb="32" eb="34">
      <t>スウチ</t>
    </rPh>
    <phoneticPr fontId="4"/>
  </si>
  <si>
    <t>※６　公務員データの指定都市平均は、各指定都市の数値を加重平均した数値である。</t>
    <rPh sb="3" eb="6">
      <t>コウムイン</t>
    </rPh>
    <rPh sb="10" eb="12">
      <t>シテイ</t>
    </rPh>
    <rPh sb="12" eb="14">
      <t>トシ</t>
    </rPh>
    <rPh sb="14" eb="16">
      <t>ヘイキン</t>
    </rPh>
    <rPh sb="18" eb="19">
      <t>カク</t>
    </rPh>
    <rPh sb="19" eb="21">
      <t>シテイ</t>
    </rPh>
    <rPh sb="21" eb="23">
      <t>トシ</t>
    </rPh>
    <rPh sb="24" eb="26">
      <t>スウチ</t>
    </rPh>
    <rPh sb="27" eb="29">
      <t>カジュウ</t>
    </rPh>
    <rPh sb="29" eb="31">
      <t>ヘイキン</t>
    </rPh>
    <rPh sb="33" eb="35">
      <t>スウチ</t>
    </rPh>
    <phoneticPr fontId="4"/>
  </si>
  <si>
    <t>※７　職員数・労働者数のデータについては、十人単位であるため、端数処理上、合計と合わない場合がある。</t>
    <rPh sb="7" eb="10">
      <t>ロウドウシャ</t>
    </rPh>
    <rPh sb="10" eb="11">
      <t>スウ</t>
    </rPh>
    <phoneticPr fontId="4"/>
  </si>
  <si>
    <t>※８　Ａ（Ｃ）のうち超過労働給与額とは、平均給与月額から時間外勤務手当、深夜勤務手当、休日出勤手当、宿日直手当及び交替手当の額を差し引いた額である。</t>
    <rPh sb="10" eb="12">
      <t>チョウカ</t>
    </rPh>
    <rPh sb="12" eb="14">
      <t>ロウドウ</t>
    </rPh>
    <rPh sb="14" eb="17">
      <t>キュウヨガク</t>
    </rPh>
    <rPh sb="20" eb="22">
      <t>ヘイキン</t>
    </rPh>
    <rPh sb="22" eb="24">
      <t>キュウヨ</t>
    </rPh>
    <rPh sb="24" eb="26">
      <t>ゲツガク</t>
    </rPh>
    <rPh sb="55" eb="56">
      <t>オヨ</t>
    </rPh>
    <rPh sb="62" eb="63">
      <t>ガク</t>
    </rPh>
    <phoneticPr fontId="4"/>
  </si>
  <si>
    <t>※９　個人情報保護の観点から、対象となる職員数が１人又は２人の場合は、当該団体の欄はすべてアスタリスク（＊）とし、対象となる職員数が３人又は４人の場合は、当該団体の</t>
    <rPh sb="3" eb="5">
      <t>コジン</t>
    </rPh>
    <rPh sb="5" eb="7">
      <t>ジョウホウ</t>
    </rPh>
    <rPh sb="7" eb="9">
      <t>ホゴ</t>
    </rPh>
    <rPh sb="10" eb="12">
      <t>カンテン</t>
    </rPh>
    <rPh sb="25" eb="26">
      <t>ニン</t>
    </rPh>
    <rPh sb="26" eb="27">
      <t>マタ</t>
    </rPh>
    <rPh sb="28" eb="30">
      <t>フタリ</t>
    </rPh>
    <rPh sb="67" eb="68">
      <t>ニン</t>
    </rPh>
    <rPh sb="68" eb="69">
      <t>マタ</t>
    </rPh>
    <rPh sb="71" eb="72">
      <t>ニン</t>
    </rPh>
    <rPh sb="73" eb="75">
      <t>バアイ</t>
    </rPh>
    <rPh sb="77" eb="79">
      <t>トウガイ</t>
    </rPh>
    <rPh sb="79" eb="81">
      <t>ダンタイ</t>
    </rPh>
    <phoneticPr fontId="4"/>
  </si>
  <si>
    <t>-</t>
    <phoneticPr fontId="4"/>
  </si>
  <si>
    <t>-</t>
    <phoneticPr fontId="4"/>
  </si>
  <si>
    <t>431001</t>
  </si>
  <si>
    <t>熊本市</t>
  </si>
  <si>
    <t>５人未満</t>
  </si>
  <si>
    <t>「賃金構造基本統計調査」（平成１４、１５、１６年の３ヶ年平均）による</t>
    <rPh sb="1" eb="3">
      <t>チンギン</t>
    </rPh>
    <rPh sb="3" eb="5">
      <t>コウゾウ</t>
    </rPh>
    <rPh sb="5" eb="7">
      <t>キホン</t>
    </rPh>
    <rPh sb="7" eb="9">
      <t>トウケイ</t>
    </rPh>
    <rPh sb="9" eb="11">
      <t>チョウサ</t>
    </rPh>
    <rPh sb="13" eb="15">
      <t>ヘイセイ</t>
    </rPh>
    <rPh sb="23" eb="24">
      <t>ネン</t>
    </rPh>
    <rPh sb="27" eb="28">
      <t>ネン</t>
    </rPh>
    <rPh sb="28" eb="30">
      <t>ヘイキン</t>
    </rPh>
    <phoneticPr fontId="4"/>
  </si>
  <si>
    <t>　　職員数の欄に「５人未満」と記載している（その他、数値のない欄については、すべて「ハイフン（－）」としている。）。</t>
    <phoneticPr fontId="4"/>
  </si>
  <si>
    <t>*</t>
    <phoneticPr fontId="4"/>
  </si>
  <si>
    <t>※３　民間データの指定都市平均の数値は、各指定都市の属する都道府県の数値を加重平均した数値である。</t>
    <rPh sb="3" eb="5">
      <t>ミンカン</t>
    </rPh>
    <rPh sb="9" eb="11">
      <t>シテイ</t>
    </rPh>
    <rPh sb="11" eb="13">
      <t>トシ</t>
    </rPh>
    <rPh sb="13" eb="15">
      <t>ヘイキン</t>
    </rPh>
    <rPh sb="16" eb="18">
      <t>スウチ</t>
    </rPh>
    <rPh sb="20" eb="21">
      <t>カク</t>
    </rPh>
    <rPh sb="21" eb="23">
      <t>シテイ</t>
    </rPh>
    <rPh sb="23" eb="25">
      <t>トシ</t>
    </rPh>
    <rPh sb="26" eb="27">
      <t>ゾク</t>
    </rPh>
    <rPh sb="29" eb="33">
      <t>トドウフケン</t>
    </rPh>
    <rPh sb="34" eb="36">
      <t>スウチ</t>
    </rPh>
    <rPh sb="37" eb="39">
      <t>カジュウ</t>
    </rPh>
    <rPh sb="39" eb="41">
      <t>ヘイキン</t>
    </rPh>
    <rPh sb="43" eb="45">
      <t>スウチ</t>
    </rPh>
    <phoneticPr fontId="4"/>
  </si>
  <si>
    <t>※２　民間データの全国平均、指定都市平均及び各指定都市の数値は、賃金構造基本統計調査の調理士（男女計）の数値である。</t>
    <rPh sb="3" eb="5">
      <t>ミンカン</t>
    </rPh>
    <rPh sb="9" eb="11">
      <t>ゼンコク</t>
    </rPh>
    <rPh sb="11" eb="13">
      <t>ヘイキン</t>
    </rPh>
    <rPh sb="14" eb="16">
      <t>シテイ</t>
    </rPh>
    <rPh sb="16" eb="18">
      <t>トシ</t>
    </rPh>
    <rPh sb="18" eb="20">
      <t>ヘイキン</t>
    </rPh>
    <rPh sb="20" eb="21">
      <t>オヨ</t>
    </rPh>
    <rPh sb="22" eb="23">
      <t>カク</t>
    </rPh>
    <rPh sb="23" eb="25">
      <t>シテイ</t>
    </rPh>
    <rPh sb="25" eb="27">
      <t>トシ</t>
    </rPh>
    <rPh sb="28" eb="30">
      <t>スウチ</t>
    </rPh>
    <rPh sb="32" eb="34">
      <t>チンギン</t>
    </rPh>
    <rPh sb="34" eb="36">
      <t>コウゾウ</t>
    </rPh>
    <rPh sb="36" eb="38">
      <t>キホン</t>
    </rPh>
    <rPh sb="38" eb="40">
      <t>トウケイ</t>
    </rPh>
    <rPh sb="40" eb="42">
      <t>チョウサ</t>
    </rPh>
    <rPh sb="43" eb="46">
      <t>チョウリシ</t>
    </rPh>
    <rPh sb="47" eb="49">
      <t>ダンジョ</t>
    </rPh>
    <rPh sb="49" eb="50">
      <t>ケイ</t>
    </rPh>
    <rPh sb="52" eb="54">
      <t>スウチ</t>
    </rPh>
    <phoneticPr fontId="4"/>
  </si>
  <si>
    <t>※２　民間データの全国平均、指定都市平均及び各指定都市の数値は、賃金構造基本統計調査の自家用乗用自動車運転者（男女計）の数値である。</t>
    <rPh sb="3" eb="5">
      <t>ミンカン</t>
    </rPh>
    <rPh sb="9" eb="11">
      <t>ゼンコク</t>
    </rPh>
    <rPh sb="11" eb="13">
      <t>ヘイキン</t>
    </rPh>
    <rPh sb="14" eb="16">
      <t>シテイ</t>
    </rPh>
    <rPh sb="16" eb="18">
      <t>トシ</t>
    </rPh>
    <rPh sb="18" eb="20">
      <t>ヘイキン</t>
    </rPh>
    <rPh sb="20" eb="21">
      <t>オヨ</t>
    </rPh>
    <rPh sb="22" eb="23">
      <t>カク</t>
    </rPh>
    <rPh sb="23" eb="25">
      <t>シテイ</t>
    </rPh>
    <rPh sb="25" eb="27">
      <t>トシ</t>
    </rPh>
    <rPh sb="28" eb="30">
      <t>スウチ</t>
    </rPh>
    <rPh sb="32" eb="34">
      <t>チンギン</t>
    </rPh>
    <rPh sb="34" eb="36">
      <t>コウゾウ</t>
    </rPh>
    <rPh sb="36" eb="38">
      <t>キホン</t>
    </rPh>
    <rPh sb="38" eb="40">
      <t>トウケイ</t>
    </rPh>
    <rPh sb="40" eb="42">
      <t>チョウサ</t>
    </rPh>
    <rPh sb="43" eb="46">
      <t>ジカヨウ</t>
    </rPh>
    <rPh sb="46" eb="48">
      <t>ジョウヨウ</t>
    </rPh>
    <rPh sb="48" eb="51">
      <t>ジドウシャ</t>
    </rPh>
    <rPh sb="51" eb="54">
      <t>ウンテンシャ</t>
    </rPh>
    <rPh sb="55" eb="57">
      <t>ダンジョ</t>
    </rPh>
    <rPh sb="57" eb="58">
      <t>ケイ</t>
    </rPh>
    <rPh sb="60" eb="62">
      <t>スウチ</t>
    </rPh>
    <phoneticPr fontId="4"/>
  </si>
  <si>
    <t>※２　民間データの全国平均、指定都市平均及び各指定都市の数値は、賃金構造基本統計調査の守衛（男女計）の数値である。</t>
    <rPh sb="3" eb="5">
      <t>ミンカン</t>
    </rPh>
    <rPh sb="9" eb="11">
      <t>ゼンコク</t>
    </rPh>
    <rPh sb="11" eb="13">
      <t>ヘイキン</t>
    </rPh>
    <rPh sb="14" eb="16">
      <t>シテイ</t>
    </rPh>
    <rPh sb="16" eb="18">
      <t>トシ</t>
    </rPh>
    <rPh sb="18" eb="20">
      <t>ヘイキン</t>
    </rPh>
    <rPh sb="20" eb="21">
      <t>オヨ</t>
    </rPh>
    <rPh sb="22" eb="23">
      <t>カク</t>
    </rPh>
    <rPh sb="23" eb="25">
      <t>シテイ</t>
    </rPh>
    <rPh sb="25" eb="27">
      <t>トシ</t>
    </rPh>
    <rPh sb="28" eb="30">
      <t>スウチ</t>
    </rPh>
    <rPh sb="32" eb="34">
      <t>チンギン</t>
    </rPh>
    <rPh sb="34" eb="36">
      <t>コウゾウ</t>
    </rPh>
    <rPh sb="36" eb="38">
      <t>キホン</t>
    </rPh>
    <rPh sb="38" eb="40">
      <t>トウケイ</t>
    </rPh>
    <rPh sb="40" eb="42">
      <t>チョウサ</t>
    </rPh>
    <rPh sb="43" eb="45">
      <t>シュエイ</t>
    </rPh>
    <rPh sb="46" eb="48">
      <t>ダンジョ</t>
    </rPh>
    <rPh sb="48" eb="49">
      <t>ケイ</t>
    </rPh>
    <rPh sb="51" eb="53">
      <t>スウチ</t>
    </rPh>
    <phoneticPr fontId="4"/>
  </si>
  <si>
    <t>※２　民間データの全国平均、指定都市平均及び各指定都市の数値は、賃金構造基本統計調査の営業用バス運転者（男女計）の数値である。</t>
    <rPh sb="3" eb="5">
      <t>ミンカン</t>
    </rPh>
    <rPh sb="9" eb="11">
      <t>ゼンコク</t>
    </rPh>
    <rPh sb="11" eb="13">
      <t>ヘイキン</t>
    </rPh>
    <rPh sb="14" eb="16">
      <t>シテイ</t>
    </rPh>
    <rPh sb="16" eb="18">
      <t>トシ</t>
    </rPh>
    <rPh sb="18" eb="20">
      <t>ヘイキン</t>
    </rPh>
    <rPh sb="20" eb="21">
      <t>オヨ</t>
    </rPh>
    <rPh sb="22" eb="23">
      <t>カク</t>
    </rPh>
    <rPh sb="23" eb="25">
      <t>シテイ</t>
    </rPh>
    <rPh sb="25" eb="27">
      <t>トシ</t>
    </rPh>
    <rPh sb="28" eb="30">
      <t>スウチ</t>
    </rPh>
    <rPh sb="32" eb="34">
      <t>チンギン</t>
    </rPh>
    <rPh sb="34" eb="36">
      <t>コウゾウ</t>
    </rPh>
    <rPh sb="36" eb="38">
      <t>キホン</t>
    </rPh>
    <rPh sb="38" eb="40">
      <t>トウケイ</t>
    </rPh>
    <rPh sb="40" eb="42">
      <t>チョウサ</t>
    </rPh>
    <rPh sb="43" eb="46">
      <t>エイギョウヨウ</t>
    </rPh>
    <rPh sb="48" eb="51">
      <t>ウンテンシャ</t>
    </rPh>
    <rPh sb="52" eb="54">
      <t>ダンジョ</t>
    </rPh>
    <rPh sb="54" eb="55">
      <t>ケイ</t>
    </rPh>
    <rPh sb="57" eb="59">
      <t>スウチ</t>
    </rPh>
    <phoneticPr fontId="4"/>
  </si>
  <si>
    <t>※３　民間データの指定都市平均の数値は、上段が各指定都市の属する都道府県の数値を加重平均した数値であり、下段が同種の公務員が存在しない指定都市の民間データを除いた都道府県の加重平均の数値である。</t>
    <rPh sb="3" eb="5">
      <t>ミンカン</t>
    </rPh>
    <rPh sb="9" eb="11">
      <t>シテイ</t>
    </rPh>
    <rPh sb="11" eb="13">
      <t>トシ</t>
    </rPh>
    <rPh sb="13" eb="15">
      <t>ヘイキン</t>
    </rPh>
    <rPh sb="16" eb="18">
      <t>スウチ</t>
    </rPh>
    <rPh sb="20" eb="22">
      <t>ジョウダン</t>
    </rPh>
    <rPh sb="23" eb="24">
      <t>カク</t>
    </rPh>
    <rPh sb="24" eb="26">
      <t>シテイ</t>
    </rPh>
    <rPh sb="26" eb="28">
      <t>トシ</t>
    </rPh>
    <rPh sb="29" eb="30">
      <t>ゾク</t>
    </rPh>
    <rPh sb="32" eb="36">
      <t>トドウフケン</t>
    </rPh>
    <rPh sb="37" eb="39">
      <t>スウチ</t>
    </rPh>
    <rPh sb="40" eb="42">
      <t>カジュウ</t>
    </rPh>
    <rPh sb="42" eb="44">
      <t>ヘイキン</t>
    </rPh>
    <rPh sb="46" eb="48">
      <t>スウチ</t>
    </rPh>
    <rPh sb="52" eb="54">
      <t>ゲダン</t>
    </rPh>
    <rPh sb="55" eb="57">
      <t>ドウシュ</t>
    </rPh>
    <rPh sb="58" eb="61">
      <t>コウムイン</t>
    </rPh>
    <rPh sb="62" eb="64">
      <t>ソンザイ</t>
    </rPh>
    <rPh sb="67" eb="69">
      <t>シテイ</t>
    </rPh>
    <rPh sb="69" eb="71">
      <t>トシ</t>
    </rPh>
    <rPh sb="72" eb="74">
      <t>ミンカン</t>
    </rPh>
    <rPh sb="78" eb="79">
      <t>ノゾ</t>
    </rPh>
    <rPh sb="81" eb="85">
      <t>トドウフケン</t>
    </rPh>
    <rPh sb="86" eb="88">
      <t>カジュウ</t>
    </rPh>
    <rPh sb="88" eb="90">
      <t>ヘイキン</t>
    </rPh>
    <rPh sb="91" eb="93">
      <t>スウチ</t>
    </rPh>
    <phoneticPr fontId="4"/>
  </si>
  <si>
    <t>-</t>
    <phoneticPr fontId="4"/>
  </si>
  <si>
    <t>*</t>
    <phoneticPr fontId="4"/>
  </si>
  <si>
    <t>*</t>
    <phoneticPr fontId="4"/>
  </si>
  <si>
    <t>「令和２年地方公務員給与実態調査」より</t>
    <rPh sb="1" eb="3">
      <t>レイワ</t>
    </rPh>
    <phoneticPr fontId="4"/>
  </si>
  <si>
    <t>「賃金構造基本統計調査」（平成２９、３０、３１年の３ヶ年平均）による</t>
    <rPh sb="1" eb="3">
      <t>チンギン</t>
    </rPh>
    <rPh sb="3" eb="5">
      <t>コウゾウ</t>
    </rPh>
    <rPh sb="5" eb="7">
      <t>キホン</t>
    </rPh>
    <rPh sb="7" eb="9">
      <t>トウケイ</t>
    </rPh>
    <rPh sb="9" eb="11">
      <t>チョウサ</t>
    </rPh>
    <rPh sb="27" eb="28">
      <t>ネン</t>
    </rPh>
    <rPh sb="28" eb="30">
      <t>ヘイキン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</si>
</sst>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1">
    <numFmt numFmtId="176" formatCode="#,###"/>
    <numFmt numFmtId="177" formatCode="####"/>
    <numFmt numFmtId="178" formatCode="0.0_);[Red]\(0.0\)"/>
    <numFmt numFmtId="179" formatCode="#,##0_);[Red]\(#,##0\)"/>
    <numFmt numFmtId="180" formatCode="#,##0.0_);[Red]\(#,##0.0\)"/>
    <numFmt numFmtId="181" formatCode="#,##0;[Red]#,##0"/>
    <numFmt numFmtId="182" formatCode="#,##0.0;&quot;▲ &quot;#,##0.0"/>
    <numFmt numFmtId="183" formatCode="#,##0;&quot;▲ &quot;#,##0"/>
    <numFmt numFmtId="184" formatCode="#,##0.00;&quot;▲ &quot;#,##0.00"/>
    <numFmt numFmtId="185" formatCode="0.0;&quot;▲ &quot;0.0"/>
    <numFmt numFmtId="186" formatCode="#,###.0;\-#,###.0;&quot;-&quot;"/>
    <numFmt numFmtId="187" formatCode="0.0;[Red]0.0"/>
    <numFmt numFmtId="188" formatCode="#,##0_);\(#,##0\)"/>
    <numFmt numFmtId="189" formatCode="#,##0.00_);\(#,##0.00\)"/>
    <numFmt numFmtId="190" formatCode="#,##0.0;&quot;△ &quot;#,##0.0"/>
    <numFmt numFmtId="191" formatCode="\(&quot;計&quot;\ \ #,##0\)"/>
    <numFmt numFmtId="192" formatCode="\(\ \ \ #,##0.0\)"/>
    <numFmt numFmtId="193" formatCode="\(\ \ #,##0.00\)_);\(#,##0.00\)"/>
    <numFmt numFmtId="194" formatCode="0.00_ "/>
    <numFmt numFmtId="195" formatCode="#,###;\-#,###;&quot;-&quot;"/>
    <numFmt numFmtId="196" formatCode="##00.0"/>
  </numFmts>
  <fonts count="9" x14ac:knownFonts="1">
    <font>
      <sz val="9"/>
      <name val="ＭＳ Ｐゴシック"/>
      <family val="3"/>
      <charset val="128"/>
    </font>
    <font>
      <sz val="11"/>
      <color theme="1"/>
      <name val="ＭＳ ゴシック"/>
      <family val="2"/>
      <charset val="128"/>
    </font>
    <font>
      <sz val="9"/>
      <name val="ＭＳ Ｐゴシック"/>
      <family val="3"/>
      <charset val="128"/>
    </font>
    <font>
      <sz val="9"/>
      <name val="ＭＳ Ｐゴシック"/>
      <family val="3"/>
      <charset val="128"/>
    </font>
    <font>
      <sz val="6"/>
      <name val="ＭＳ Ｐゴシック"/>
      <family val="3"/>
      <charset val="128"/>
    </font>
    <font>
      <sz val="11"/>
      <name val="ＭＳ Ｐゴシック"/>
      <family val="3"/>
      <charset val="128"/>
    </font>
    <font>
      <b/>
      <sz val="11"/>
      <name val="ＭＳ Ｐゴシック"/>
      <family val="3"/>
      <charset val="128"/>
    </font>
    <font>
      <b/>
      <u/>
      <sz val="11"/>
      <name val="ＭＳ Ｐゴシック"/>
      <family val="3"/>
      <charset val="128"/>
    </font>
    <font>
      <sz val="11"/>
      <color theme="1"/>
      <name val="ＭＳ Ｐゴシック"/>
      <family val="2"/>
      <charset val="128"/>
      <scheme val="minor"/>
    </font>
  </fonts>
  <fills count="3">
    <fill>
      <patternFill patternType="none"/>
    </fill>
    <fill>
      <patternFill patternType="gray125"/>
    </fill>
    <fill>
      <patternFill patternType="solid">
        <fgColor theme="0"/>
        <bgColor indexed="64"/>
      </patternFill>
    </fill>
  </fills>
  <borders count="81">
    <border>
      <left/>
      <right/>
      <top/>
      <bottom/>
      <diagonal/>
    </border>
    <border>
      <left/>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right style="thin">
        <color indexed="64"/>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medium">
        <color indexed="64"/>
      </right>
      <top style="double">
        <color indexed="64"/>
      </top>
      <bottom style="medium">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medium">
        <color indexed="64"/>
      </right>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double">
        <color indexed="64"/>
      </top>
      <bottom/>
      <diagonal/>
    </border>
    <border>
      <left style="thin">
        <color indexed="64"/>
      </left>
      <right/>
      <top style="double">
        <color indexed="64"/>
      </top>
      <bottom/>
      <diagonal/>
    </border>
    <border>
      <left/>
      <right style="medium">
        <color indexed="64"/>
      </right>
      <top style="double">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double">
        <color indexed="64"/>
      </bottom>
      <diagonal/>
    </border>
    <border>
      <left style="thin">
        <color indexed="64"/>
      </left>
      <right style="thin">
        <color indexed="64"/>
      </right>
      <top style="medium">
        <color indexed="64"/>
      </top>
      <bottom/>
      <diagonal/>
    </border>
    <border>
      <left style="thin">
        <color indexed="64"/>
      </left>
      <right style="thin">
        <color indexed="64"/>
      </right>
      <top/>
      <bottom style="double">
        <color indexed="64"/>
      </bottom>
      <diagonal/>
    </border>
    <border>
      <left/>
      <right style="thin">
        <color indexed="64"/>
      </right>
      <top style="medium">
        <color indexed="64"/>
      </top>
      <bottom/>
      <diagonal/>
    </border>
    <border>
      <left/>
      <right style="thin">
        <color indexed="64"/>
      </right>
      <top/>
      <bottom style="double">
        <color indexed="64"/>
      </bottom>
      <diagonal/>
    </border>
    <border>
      <left style="medium">
        <color indexed="64"/>
      </left>
      <right style="medium">
        <color indexed="64"/>
      </right>
      <top style="double">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double">
        <color indexed="64"/>
      </bottom>
      <diagonal/>
    </border>
    <border>
      <left style="medium">
        <color indexed="64"/>
      </left>
      <right/>
      <top style="thin">
        <color indexed="64"/>
      </top>
      <bottom style="medium">
        <color indexed="64"/>
      </bottom>
      <diagonal/>
    </border>
  </borders>
  <cellStyleXfs count="9">
    <xf numFmtId="0" fontId="0" fillId="0" borderId="0">
      <alignment vertical="center"/>
    </xf>
    <xf numFmtId="38" fontId="3" fillId="0" borderId="0" applyFont="0" applyFill="0" applyBorder="0" applyAlignment="0" applyProtection="0">
      <alignment vertical="center"/>
    </xf>
    <xf numFmtId="0" fontId="5" fillId="0" borderId="0">
      <alignment vertical="center"/>
    </xf>
    <xf numFmtId="0" fontId="5" fillId="0" borderId="0"/>
    <xf numFmtId="0" fontId="5" fillId="0" borderId="0">
      <alignment vertical="center"/>
    </xf>
    <xf numFmtId="0" fontId="2" fillId="0" borderId="0">
      <alignment vertical="center"/>
    </xf>
    <xf numFmtId="0" fontId="3" fillId="0" borderId="0">
      <alignment vertical="center"/>
    </xf>
    <xf numFmtId="0" fontId="1" fillId="0" borderId="0">
      <alignment vertical="center"/>
    </xf>
    <xf numFmtId="0" fontId="8" fillId="0" borderId="0">
      <alignment vertical="center"/>
    </xf>
  </cellStyleXfs>
  <cellXfs count="313">
    <xf numFmtId="0" fontId="0" fillId="0" borderId="0" xfId="0">
      <alignment vertical="center"/>
    </xf>
    <xf numFmtId="0" fontId="5" fillId="0" borderId="0" xfId="0" applyFont="1" applyFill="1">
      <alignment vertical="center"/>
    </xf>
    <xf numFmtId="0" fontId="5" fillId="0" borderId="0" xfId="0" applyFont="1" applyFill="1" applyAlignment="1">
      <alignment vertical="center"/>
    </xf>
    <xf numFmtId="0" fontId="5" fillId="0" borderId="0" xfId="0" applyFont="1" applyFill="1" applyAlignment="1">
      <alignment vertical="center" wrapText="1"/>
    </xf>
    <xf numFmtId="0" fontId="5" fillId="0" borderId="0" xfId="0" applyFont="1" applyFill="1" applyBorder="1" applyAlignment="1">
      <alignment vertical="center"/>
    </xf>
    <xf numFmtId="176" fontId="5" fillId="0" borderId="0" xfId="0" applyNumberFormat="1" applyFont="1" applyFill="1" applyBorder="1" applyAlignment="1">
      <alignment horizontal="left" vertical="center"/>
    </xf>
    <xf numFmtId="178" fontId="5" fillId="0" borderId="0" xfId="0" applyNumberFormat="1" applyFont="1" applyFill="1" applyBorder="1" applyAlignment="1">
      <alignment horizontal="right" vertical="center"/>
    </xf>
    <xf numFmtId="0" fontId="5" fillId="0" borderId="0" xfId="0" applyFont="1" applyAlignment="1">
      <alignment vertical="center"/>
    </xf>
    <xf numFmtId="177" fontId="5" fillId="0" borderId="0" xfId="0" applyNumberFormat="1" applyFont="1" applyAlignment="1">
      <alignment horizontal="center" vertical="center"/>
    </xf>
    <xf numFmtId="177" fontId="5" fillId="0" borderId="0" xfId="0" applyNumberFormat="1" applyFont="1" applyFill="1" applyAlignment="1">
      <alignment horizontal="center" vertical="center"/>
    </xf>
    <xf numFmtId="176" fontId="6" fillId="0" borderId="0" xfId="0" applyNumberFormat="1" applyFont="1" applyBorder="1" applyAlignment="1">
      <alignment vertical="center"/>
    </xf>
    <xf numFmtId="0" fontId="5" fillId="0" borderId="0" xfId="0" applyFont="1" applyBorder="1" applyAlignment="1">
      <alignment vertical="center"/>
    </xf>
    <xf numFmtId="176" fontId="6" fillId="0" borderId="1" xfId="0" applyNumberFormat="1" applyFont="1" applyBorder="1" applyAlignment="1">
      <alignment vertical="center"/>
    </xf>
    <xf numFmtId="0" fontId="5" fillId="0" borderId="1" xfId="0" applyFont="1" applyBorder="1" applyAlignment="1">
      <alignment vertical="center"/>
    </xf>
    <xf numFmtId="0" fontId="6" fillId="0" borderId="0" xfId="0" applyFont="1" applyFill="1" applyAlignment="1">
      <alignment horizontal="right"/>
    </xf>
    <xf numFmtId="176" fontId="6" fillId="0" borderId="0" xfId="0" applyNumberFormat="1" applyFont="1" applyAlignment="1">
      <alignment horizontal="right"/>
    </xf>
    <xf numFmtId="176" fontId="5" fillId="0" borderId="0" xfId="0" applyNumberFormat="1" applyFont="1" applyBorder="1" applyAlignment="1">
      <alignment horizontal="center" vertical="center"/>
    </xf>
    <xf numFmtId="0" fontId="5" fillId="0" borderId="0" xfId="0" applyFont="1" applyBorder="1" applyAlignment="1">
      <alignment horizontal="center" vertical="center"/>
    </xf>
    <xf numFmtId="180" fontId="5" fillId="0" borderId="2" xfId="0" applyNumberFormat="1" applyFont="1" applyFill="1" applyBorder="1" applyAlignment="1">
      <alignment horizontal="center" vertical="center" shrinkToFit="1"/>
    </xf>
    <xf numFmtId="179" fontId="5" fillId="0" borderId="3" xfId="0" applyNumberFormat="1" applyFont="1" applyFill="1" applyBorder="1" applyAlignment="1">
      <alignment horizontal="center" vertical="center" wrapText="1"/>
    </xf>
    <xf numFmtId="179" fontId="5" fillId="0" borderId="5" xfId="0" applyNumberFormat="1" applyFont="1" applyFill="1" applyBorder="1" applyAlignment="1">
      <alignment horizontal="center" vertical="center"/>
    </xf>
    <xf numFmtId="179" fontId="5" fillId="0" borderId="6" xfId="0" applyNumberFormat="1" applyFont="1" applyFill="1" applyBorder="1" applyAlignment="1">
      <alignment horizontal="center" vertical="center"/>
    </xf>
    <xf numFmtId="38" fontId="5" fillId="0" borderId="3" xfId="1" applyFont="1" applyFill="1" applyBorder="1" applyAlignment="1">
      <alignment horizontal="center" vertical="center" wrapText="1"/>
    </xf>
    <xf numFmtId="38" fontId="5" fillId="0" borderId="4" xfId="1" applyFont="1" applyFill="1" applyBorder="1" applyAlignment="1">
      <alignment horizontal="center" vertical="center" wrapText="1"/>
    </xf>
    <xf numFmtId="38" fontId="5" fillId="0" borderId="5" xfId="1" applyFont="1" applyFill="1" applyBorder="1" applyAlignment="1">
      <alignment horizontal="center" vertical="center" wrapText="1"/>
    </xf>
    <xf numFmtId="0" fontId="5" fillId="0" borderId="7" xfId="0" applyFont="1" applyBorder="1" applyAlignment="1">
      <alignment vertical="center"/>
    </xf>
    <xf numFmtId="176" fontId="5" fillId="0" borderId="8" xfId="0" applyNumberFormat="1" applyFont="1" applyBorder="1" applyAlignment="1">
      <alignment horizontal="center" vertical="center"/>
    </xf>
    <xf numFmtId="180" fontId="5" fillId="0" borderId="9" xfId="0" applyNumberFormat="1" applyFont="1" applyFill="1" applyBorder="1" applyAlignment="1">
      <alignment horizontal="center" vertical="center"/>
    </xf>
    <xf numFmtId="179" fontId="5" fillId="0" borderId="10" xfId="0" applyNumberFormat="1" applyFont="1" applyFill="1" applyBorder="1" applyAlignment="1">
      <alignment horizontal="center" vertical="center"/>
    </xf>
    <xf numFmtId="179" fontId="5" fillId="0" borderId="11" xfId="0" applyNumberFormat="1" applyFont="1" applyFill="1" applyBorder="1" applyAlignment="1">
      <alignment horizontal="center" vertical="center" wrapText="1"/>
    </xf>
    <xf numFmtId="179" fontId="5" fillId="0" borderId="12" xfId="0" applyNumberFormat="1" applyFont="1" applyFill="1" applyBorder="1" applyAlignment="1">
      <alignment horizontal="center" vertical="center"/>
    </xf>
    <xf numFmtId="179" fontId="5" fillId="0" borderId="9" xfId="0" applyNumberFormat="1" applyFont="1" applyFill="1" applyBorder="1" applyAlignment="1">
      <alignment horizontal="center" vertical="center"/>
    </xf>
    <xf numFmtId="180" fontId="5" fillId="0" borderId="10" xfId="0" applyNumberFormat="1" applyFont="1" applyFill="1" applyBorder="1" applyAlignment="1">
      <alignment horizontal="center" vertical="center"/>
    </xf>
    <xf numFmtId="179" fontId="5" fillId="0" borderId="12" xfId="0" applyNumberFormat="1" applyFont="1" applyFill="1" applyBorder="1" applyAlignment="1">
      <alignment horizontal="center" vertical="center" wrapText="1"/>
    </xf>
    <xf numFmtId="0" fontId="5" fillId="0" borderId="13" xfId="0" applyFont="1" applyFill="1" applyBorder="1" applyAlignment="1">
      <alignment horizontal="center" vertical="center"/>
    </xf>
    <xf numFmtId="176" fontId="5" fillId="0" borderId="14" xfId="0" applyNumberFormat="1" applyFont="1" applyFill="1" applyBorder="1" applyAlignment="1">
      <alignment horizontal="center" vertical="center"/>
    </xf>
    <xf numFmtId="186" fontId="5" fillId="0" borderId="15" xfId="0" applyNumberFormat="1" applyFont="1" applyFill="1" applyBorder="1" applyAlignment="1">
      <alignment horizontal="right" vertical="center"/>
    </xf>
    <xf numFmtId="196" fontId="5" fillId="0" borderId="16" xfId="1" applyNumberFormat="1" applyFont="1" applyFill="1" applyBorder="1" applyAlignment="1">
      <alignment horizontal="right" vertical="center"/>
    </xf>
    <xf numFmtId="195" fontId="5" fillId="0" borderId="17" xfId="1" applyNumberFormat="1" applyFont="1" applyFill="1" applyBorder="1" applyAlignment="1">
      <alignment horizontal="right" vertical="center"/>
    </xf>
    <xf numFmtId="38" fontId="5" fillId="0" borderId="6" xfId="1" applyFont="1" applyFill="1" applyBorder="1" applyAlignment="1">
      <alignment horizontal="right" vertical="center"/>
    </xf>
    <xf numFmtId="184" fontId="5" fillId="0" borderId="15" xfId="0" applyNumberFormat="1" applyFont="1" applyFill="1" applyBorder="1" applyAlignment="1">
      <alignment vertical="center"/>
    </xf>
    <xf numFmtId="184" fontId="5" fillId="0" borderId="17" xfId="0" applyNumberFormat="1" applyFont="1" applyFill="1" applyBorder="1" applyAlignment="1">
      <alignment vertical="center"/>
    </xf>
    <xf numFmtId="184" fontId="5" fillId="0" borderId="0" xfId="0" applyNumberFormat="1" applyFont="1" applyFill="1" applyBorder="1" applyAlignment="1">
      <alignment vertical="center"/>
    </xf>
    <xf numFmtId="0" fontId="5" fillId="0" borderId="18" xfId="0" applyFont="1" applyFill="1" applyBorder="1" applyAlignment="1">
      <alignment horizontal="center" vertical="center"/>
    </xf>
    <xf numFmtId="176" fontId="5" fillId="0" borderId="19" xfId="0" applyNumberFormat="1" applyFont="1" applyFill="1" applyBorder="1" applyAlignment="1">
      <alignment horizontal="center" vertical="center"/>
    </xf>
    <xf numFmtId="186" fontId="5" fillId="0" borderId="20" xfId="0" applyNumberFormat="1" applyFont="1" applyFill="1" applyBorder="1" applyAlignment="1">
      <alignment horizontal="right" vertical="center"/>
    </xf>
    <xf numFmtId="184" fontId="5" fillId="0" borderId="20" xfId="0" applyNumberFormat="1" applyFont="1" applyFill="1" applyBorder="1" applyAlignment="1">
      <alignment vertical="center"/>
    </xf>
    <xf numFmtId="184" fontId="5" fillId="0" borderId="21" xfId="0" applyNumberFormat="1" applyFont="1" applyFill="1" applyBorder="1" applyAlignment="1">
      <alignment vertical="center"/>
    </xf>
    <xf numFmtId="184" fontId="5" fillId="0" borderId="22" xfId="0" applyNumberFormat="1" applyFont="1" applyFill="1" applyBorder="1" applyAlignment="1">
      <alignment vertical="center"/>
    </xf>
    <xf numFmtId="184" fontId="5" fillId="0" borderId="23" xfId="0" applyNumberFormat="1" applyFont="1" applyFill="1" applyBorder="1" applyAlignment="1">
      <alignment vertical="center"/>
    </xf>
    <xf numFmtId="0" fontId="5" fillId="0" borderId="0" xfId="0" applyFont="1" applyFill="1" applyBorder="1" applyAlignment="1">
      <alignment horizontal="center" vertical="center"/>
    </xf>
    <xf numFmtId="176" fontId="5" fillId="0" borderId="24" xfId="0" applyNumberFormat="1" applyFont="1" applyFill="1" applyBorder="1" applyAlignment="1">
      <alignment horizontal="center" vertical="center"/>
    </xf>
    <xf numFmtId="185" fontId="5" fillId="0" borderId="25" xfId="0" applyNumberFormat="1" applyFont="1" applyFill="1" applyBorder="1" applyAlignment="1">
      <alignment horizontal="right" vertical="center"/>
    </xf>
    <xf numFmtId="182" fontId="5" fillId="0" borderId="26" xfId="1" applyNumberFormat="1" applyFont="1" applyFill="1" applyBorder="1" applyAlignment="1">
      <alignment horizontal="right" vertical="center"/>
    </xf>
    <xf numFmtId="191" fontId="5" fillId="0" borderId="27" xfId="1" applyNumberFormat="1" applyFont="1" applyFill="1" applyBorder="1" applyAlignment="1">
      <alignment horizontal="right" vertical="center" shrinkToFit="1"/>
    </xf>
    <xf numFmtId="182" fontId="5" fillId="0" borderId="25" xfId="1" applyNumberFormat="1" applyFont="1" applyFill="1" applyBorder="1" applyAlignment="1">
      <alignment horizontal="right" vertical="center"/>
    </xf>
    <xf numFmtId="184" fontId="5" fillId="0" borderId="9" xfId="0" applyNumberFormat="1" applyFont="1" applyFill="1" applyBorder="1" applyAlignment="1">
      <alignment horizontal="right" vertical="center"/>
    </xf>
    <xf numFmtId="184" fontId="5" fillId="0" borderId="12" xfId="0" applyNumberFormat="1" applyFont="1" applyFill="1" applyBorder="1" applyAlignment="1">
      <alignment horizontal="right" vertical="center"/>
    </xf>
    <xf numFmtId="176" fontId="5" fillId="0" borderId="0" xfId="0" applyNumberFormat="1" applyFont="1" applyFill="1" applyBorder="1" applyAlignment="1">
      <alignment horizontal="center" vertical="center"/>
    </xf>
    <xf numFmtId="185" fontId="5" fillId="0" borderId="0" xfId="0" applyNumberFormat="1" applyFont="1" applyFill="1" applyBorder="1" applyAlignment="1">
      <alignment horizontal="right" vertical="center"/>
    </xf>
    <xf numFmtId="182" fontId="5" fillId="0" borderId="0" xfId="1" applyNumberFormat="1" applyFont="1" applyFill="1" applyBorder="1" applyAlignment="1">
      <alignment horizontal="right" vertical="center"/>
    </xf>
    <xf numFmtId="38" fontId="5" fillId="0" borderId="0" xfId="1" applyFont="1" applyFill="1" applyBorder="1" applyAlignment="1">
      <alignment horizontal="right" vertical="center"/>
    </xf>
    <xf numFmtId="183" fontId="5" fillId="0" borderId="0" xfId="1" applyNumberFormat="1" applyFont="1" applyFill="1" applyBorder="1" applyAlignment="1">
      <alignment horizontal="right" vertical="center"/>
    </xf>
    <xf numFmtId="191" fontId="6" fillId="0" borderId="31" xfId="1" applyNumberFormat="1" applyFont="1" applyFill="1" applyBorder="1" applyAlignment="1">
      <alignment horizontal="right" vertical="center" shrinkToFit="1"/>
    </xf>
    <xf numFmtId="38" fontId="6" fillId="0" borderId="0" xfId="1" applyFont="1" applyFill="1" applyBorder="1" applyAlignment="1">
      <alignment horizontal="right" vertical="center"/>
    </xf>
    <xf numFmtId="185" fontId="6" fillId="0" borderId="29" xfId="0" applyNumberFormat="1" applyFont="1" applyFill="1" applyBorder="1">
      <alignment vertical="center"/>
    </xf>
    <xf numFmtId="185" fontId="6" fillId="0" borderId="30" xfId="0" applyNumberFormat="1" applyFont="1" applyFill="1" applyBorder="1">
      <alignment vertical="center"/>
    </xf>
    <xf numFmtId="0" fontId="6" fillId="0" borderId="0" xfId="0" applyFont="1" applyFill="1" applyBorder="1" applyAlignment="1">
      <alignment vertical="center"/>
    </xf>
    <xf numFmtId="184" fontId="6" fillId="0" borderId="29" xfId="0" applyNumberFormat="1" applyFont="1" applyFill="1" applyBorder="1" applyAlignment="1">
      <alignment vertical="center"/>
    </xf>
    <xf numFmtId="184" fontId="6" fillId="0" borderId="31" xfId="0" applyNumberFormat="1" applyFont="1" applyFill="1" applyBorder="1" applyAlignment="1">
      <alignment vertical="center"/>
    </xf>
    <xf numFmtId="184" fontId="6" fillId="0" borderId="0" xfId="0" applyNumberFormat="1" applyFont="1" applyFill="1" applyBorder="1" applyAlignment="1">
      <alignment vertical="center"/>
    </xf>
    <xf numFmtId="38" fontId="5" fillId="0" borderId="0" xfId="1" applyFont="1" applyFill="1" applyAlignment="1">
      <alignment vertical="center"/>
    </xf>
    <xf numFmtId="38" fontId="5" fillId="0" borderId="0" xfId="1" applyFont="1" applyAlignment="1">
      <alignment vertical="center"/>
    </xf>
    <xf numFmtId="176" fontId="5" fillId="0" borderId="0" xfId="0" applyNumberFormat="1" applyFont="1" applyFill="1" applyBorder="1" applyAlignment="1">
      <alignment horizontal="left" vertical="center" wrapText="1"/>
    </xf>
    <xf numFmtId="178" fontId="5" fillId="0" borderId="0" xfId="0" applyNumberFormat="1" applyFont="1" applyFill="1" applyBorder="1" applyAlignment="1">
      <alignment horizontal="center" vertical="center"/>
    </xf>
    <xf numFmtId="176" fontId="5" fillId="0" borderId="0" xfId="5" applyNumberFormat="1" applyFont="1" applyFill="1" applyBorder="1" applyAlignment="1">
      <alignment horizontal="left" vertical="center"/>
    </xf>
    <xf numFmtId="0" fontId="5" fillId="0" borderId="0" xfId="0" applyFont="1">
      <alignment vertical="center"/>
    </xf>
    <xf numFmtId="0" fontId="7" fillId="0" borderId="0" xfId="0" applyFont="1">
      <alignment vertical="center"/>
    </xf>
    <xf numFmtId="180" fontId="5" fillId="2" borderId="0" xfId="0" applyNumberFormat="1" applyFont="1" applyFill="1" applyBorder="1" applyAlignment="1">
      <alignment horizontal="right" vertical="center"/>
    </xf>
    <xf numFmtId="188" fontId="5" fillId="2" borderId="0" xfId="1" applyNumberFormat="1" applyFont="1" applyFill="1" applyBorder="1" applyAlignment="1">
      <alignment horizontal="right" vertical="center"/>
    </xf>
    <xf numFmtId="0" fontId="6" fillId="0" borderId="0" xfId="0" applyFont="1" applyBorder="1" applyAlignment="1">
      <alignment vertical="center"/>
    </xf>
    <xf numFmtId="0" fontId="6" fillId="0" borderId="1" xfId="0" applyFont="1" applyBorder="1" applyAlignment="1">
      <alignment vertical="center"/>
    </xf>
    <xf numFmtId="176" fontId="5" fillId="0" borderId="0" xfId="0" applyNumberFormat="1" applyFont="1" applyAlignment="1">
      <alignment horizontal="center"/>
    </xf>
    <xf numFmtId="176" fontId="6" fillId="0" borderId="0" xfId="0" applyNumberFormat="1" applyFont="1" applyFill="1" applyAlignment="1">
      <alignment horizontal="right"/>
    </xf>
    <xf numFmtId="180" fontId="5" fillId="0" borderId="32" xfId="0" applyNumberFormat="1" applyFont="1" applyFill="1" applyBorder="1" applyAlignment="1">
      <alignment horizontal="center" vertical="center" shrinkToFit="1"/>
    </xf>
    <xf numFmtId="179" fontId="5" fillId="0" borderId="33" xfId="0" applyNumberFormat="1" applyFont="1" applyFill="1" applyBorder="1" applyAlignment="1">
      <alignment horizontal="center" vertical="center" wrapText="1"/>
    </xf>
    <xf numFmtId="179" fontId="5" fillId="0" borderId="34" xfId="0" applyNumberFormat="1" applyFont="1" applyFill="1" applyBorder="1" applyAlignment="1">
      <alignment horizontal="center" vertical="center" wrapText="1"/>
    </xf>
    <xf numFmtId="0" fontId="5" fillId="0" borderId="7" xfId="0" applyFont="1" applyFill="1" applyBorder="1" applyAlignment="1">
      <alignment vertical="center"/>
    </xf>
    <xf numFmtId="176" fontId="5" fillId="0" borderId="7" xfId="0" applyNumberFormat="1" applyFont="1" applyFill="1" applyBorder="1" applyAlignment="1">
      <alignment horizontal="center" vertical="center"/>
    </xf>
    <xf numFmtId="176" fontId="5" fillId="0" borderId="13" xfId="0" applyNumberFormat="1" applyFont="1" applyFill="1" applyBorder="1" applyAlignment="1">
      <alignment horizontal="center" vertical="center"/>
    </xf>
    <xf numFmtId="186" fontId="5" fillId="0" borderId="35" xfId="0" applyNumberFormat="1" applyFont="1" applyFill="1" applyBorder="1" applyAlignment="1">
      <alignment horizontal="right" vertical="center"/>
    </xf>
    <xf numFmtId="194" fontId="5" fillId="0" borderId="0" xfId="0" applyNumberFormat="1" applyFont="1" applyAlignment="1">
      <alignment vertical="center"/>
    </xf>
    <xf numFmtId="176" fontId="5" fillId="0" borderId="18" xfId="0" applyNumberFormat="1" applyFont="1" applyFill="1" applyBorder="1" applyAlignment="1">
      <alignment horizontal="center" vertical="center"/>
    </xf>
    <xf numFmtId="186" fontId="5" fillId="0" borderId="36" xfId="0" applyNumberFormat="1" applyFont="1" applyFill="1" applyBorder="1" applyAlignment="1">
      <alignment horizontal="right" vertical="center"/>
    </xf>
    <xf numFmtId="196" fontId="5" fillId="0" borderId="36" xfId="0" applyNumberFormat="1" applyFont="1" applyFill="1" applyBorder="1" applyAlignment="1">
      <alignment horizontal="right" vertical="center"/>
    </xf>
    <xf numFmtId="184" fontId="5" fillId="0" borderId="15" xfId="0" applyNumberFormat="1" applyFont="1" applyFill="1" applyBorder="1" applyAlignment="1">
      <alignment horizontal="right" vertical="center"/>
    </xf>
    <xf numFmtId="184" fontId="5" fillId="0" borderId="17" xfId="0" applyNumberFormat="1" applyFont="1" applyFill="1" applyBorder="1" applyAlignment="1">
      <alignment horizontal="right" vertical="center"/>
    </xf>
    <xf numFmtId="186" fontId="5" fillId="0" borderId="37" xfId="0" applyNumberFormat="1" applyFont="1" applyFill="1" applyBorder="1" applyAlignment="1">
      <alignment horizontal="right" vertical="center"/>
    </xf>
    <xf numFmtId="186" fontId="5" fillId="0" borderId="25" xfId="0" applyNumberFormat="1" applyFont="1" applyFill="1" applyBorder="1" applyAlignment="1">
      <alignment horizontal="right" vertical="center"/>
    </xf>
    <xf numFmtId="182" fontId="5" fillId="0" borderId="25" xfId="0" applyNumberFormat="1" applyFont="1" applyFill="1" applyBorder="1" applyAlignment="1">
      <alignment horizontal="right" vertical="center"/>
    </xf>
    <xf numFmtId="182" fontId="5" fillId="0" borderId="26" xfId="0" applyNumberFormat="1" applyFont="1" applyFill="1" applyBorder="1" applyAlignment="1">
      <alignment horizontal="right" vertical="center"/>
    </xf>
    <xf numFmtId="0" fontId="6" fillId="0" borderId="0" xfId="0" applyFont="1" applyFill="1" applyAlignment="1">
      <alignment vertical="center"/>
    </xf>
    <xf numFmtId="187" fontId="5" fillId="0" borderId="0" xfId="0" applyNumberFormat="1" applyFont="1" applyFill="1">
      <alignment vertical="center"/>
    </xf>
    <xf numFmtId="185" fontId="5" fillId="0" borderId="0" xfId="0" applyNumberFormat="1" applyFont="1" applyFill="1">
      <alignment vertical="center"/>
    </xf>
    <xf numFmtId="176" fontId="5" fillId="0" borderId="0" xfId="6" applyNumberFormat="1" applyFont="1" applyFill="1" applyBorder="1" applyAlignment="1">
      <alignment horizontal="left" vertical="center"/>
    </xf>
    <xf numFmtId="181" fontId="5" fillId="0" borderId="0" xfId="0" applyNumberFormat="1" applyFont="1" applyAlignment="1">
      <alignment vertical="center"/>
    </xf>
    <xf numFmtId="0" fontId="6" fillId="0" borderId="0" xfId="0" applyFont="1" applyAlignment="1">
      <alignment vertical="center"/>
    </xf>
    <xf numFmtId="184" fontId="6" fillId="0" borderId="0" xfId="1" applyNumberFormat="1" applyFont="1" applyFill="1" applyBorder="1" applyAlignment="1">
      <alignment vertical="center"/>
    </xf>
    <xf numFmtId="176" fontId="5" fillId="0" borderId="7" xfId="0" applyNumberFormat="1" applyFont="1" applyBorder="1" applyAlignment="1">
      <alignment horizontal="center" vertical="center"/>
    </xf>
    <xf numFmtId="0" fontId="5" fillId="0" borderId="13" xfId="0" applyFont="1" applyBorder="1" applyAlignment="1">
      <alignment horizontal="center" vertical="center"/>
    </xf>
    <xf numFmtId="184" fontId="5" fillId="0" borderId="0" xfId="0" applyNumberFormat="1" applyFont="1" applyBorder="1" applyAlignment="1">
      <alignment vertical="center"/>
    </xf>
    <xf numFmtId="0" fontId="5" fillId="0" borderId="18" xfId="0" applyFont="1" applyBorder="1" applyAlignment="1">
      <alignment horizontal="center" vertical="center"/>
    </xf>
    <xf numFmtId="184" fontId="5" fillId="0" borderId="0" xfId="0" applyNumberFormat="1" applyFont="1" applyBorder="1" applyAlignment="1">
      <alignment horizontal="right" vertical="center"/>
    </xf>
    <xf numFmtId="184" fontId="5" fillId="0" borderId="32" xfId="0" applyNumberFormat="1" applyFont="1" applyFill="1" applyBorder="1" applyAlignment="1">
      <alignment vertical="center"/>
    </xf>
    <xf numFmtId="184" fontId="5" fillId="0" borderId="38" xfId="0" applyNumberFormat="1" applyFont="1" applyFill="1" applyBorder="1" applyAlignment="1">
      <alignment vertical="center"/>
    </xf>
    <xf numFmtId="182" fontId="5" fillId="0" borderId="39" xfId="1" applyNumberFormat="1" applyFont="1" applyFill="1" applyBorder="1" applyAlignment="1">
      <alignment horizontal="right" vertical="center"/>
    </xf>
    <xf numFmtId="191" fontId="5" fillId="0" borderId="40" xfId="1" applyNumberFormat="1" applyFont="1" applyFill="1" applyBorder="1" applyAlignment="1">
      <alignment horizontal="right" vertical="center" shrinkToFit="1"/>
    </xf>
    <xf numFmtId="182" fontId="5" fillId="0" borderId="41" xfId="0" applyNumberFormat="1" applyFont="1" applyFill="1" applyBorder="1" applyAlignment="1">
      <alignment horizontal="right" vertical="center"/>
    </xf>
    <xf numFmtId="182" fontId="5" fillId="0" borderId="42" xfId="1" applyNumberFormat="1" applyFont="1" applyFill="1" applyBorder="1" applyAlignment="1">
      <alignment horizontal="right" vertical="center"/>
    </xf>
    <xf numFmtId="184" fontId="5" fillId="0" borderId="43" xfId="0" applyNumberFormat="1" applyFont="1" applyFill="1" applyBorder="1" applyAlignment="1">
      <alignment horizontal="right" vertical="center"/>
    </xf>
    <xf numFmtId="192" fontId="5" fillId="2" borderId="44" xfId="0" applyNumberFormat="1" applyFont="1" applyFill="1" applyBorder="1" applyAlignment="1">
      <alignment horizontal="right" vertical="center"/>
    </xf>
    <xf numFmtId="192" fontId="5" fillId="2" borderId="10" xfId="0" applyNumberFormat="1" applyFont="1" applyFill="1" applyBorder="1" applyAlignment="1">
      <alignment horizontal="right" vertical="center"/>
    </xf>
    <xf numFmtId="192" fontId="5" fillId="2" borderId="45" xfId="0" applyNumberFormat="1" applyFont="1" applyFill="1" applyBorder="1" applyAlignment="1">
      <alignment horizontal="right" vertical="center"/>
    </xf>
    <xf numFmtId="191" fontId="5" fillId="2" borderId="12" xfId="1" applyNumberFormat="1" applyFont="1" applyFill="1" applyBorder="1" applyAlignment="1">
      <alignment horizontal="right" vertical="center" shrinkToFit="1"/>
    </xf>
    <xf numFmtId="184" fontId="6" fillId="0" borderId="29" xfId="1" applyNumberFormat="1" applyFont="1" applyFill="1" applyBorder="1" applyAlignment="1">
      <alignment vertical="center"/>
    </xf>
    <xf numFmtId="184" fontId="6" fillId="0" borderId="46" xfId="1" applyNumberFormat="1" applyFont="1" applyFill="1" applyBorder="1" applyAlignment="1">
      <alignment vertical="center"/>
    </xf>
    <xf numFmtId="184" fontId="6" fillId="0" borderId="0" xfId="1" applyNumberFormat="1" applyFont="1" applyBorder="1" applyAlignment="1">
      <alignment vertical="center"/>
    </xf>
    <xf numFmtId="186" fontId="5" fillId="0" borderId="16" xfId="1" applyNumberFormat="1" applyFont="1" applyFill="1" applyBorder="1" applyAlignment="1">
      <alignment horizontal="right" vertical="center"/>
    </xf>
    <xf numFmtId="184" fontId="5" fillId="0" borderId="38" xfId="0" applyNumberFormat="1" applyFont="1" applyFill="1" applyBorder="1" applyAlignment="1">
      <alignment horizontal="right" vertical="center"/>
    </xf>
    <xf numFmtId="184" fontId="5" fillId="0" borderId="41" xfId="0" applyNumberFormat="1" applyFont="1" applyFill="1" applyBorder="1" applyAlignment="1">
      <alignment vertical="center"/>
    </xf>
    <xf numFmtId="184" fontId="5" fillId="0" borderId="40" xfId="0" applyNumberFormat="1" applyFont="1" applyFill="1" applyBorder="1" applyAlignment="1">
      <alignment vertical="center"/>
    </xf>
    <xf numFmtId="193" fontId="5" fillId="0" borderId="44" xfId="1" applyNumberFormat="1" applyFont="1" applyFill="1" applyBorder="1" applyAlignment="1">
      <alignment horizontal="right" vertical="center" shrinkToFit="1"/>
    </xf>
    <xf numFmtId="193" fontId="5" fillId="0" borderId="12" xfId="1" applyNumberFormat="1" applyFont="1" applyFill="1" applyBorder="1" applyAlignment="1">
      <alignment horizontal="right" vertical="center" shrinkToFit="1"/>
    </xf>
    <xf numFmtId="189" fontId="5" fillId="0" borderId="0" xfId="0" applyNumberFormat="1" applyFont="1" applyBorder="1" applyAlignment="1">
      <alignment vertical="center"/>
    </xf>
    <xf numFmtId="181" fontId="5" fillId="0" borderId="0" xfId="0" applyNumberFormat="1" applyFont="1" applyFill="1" applyAlignment="1">
      <alignment vertical="center"/>
    </xf>
    <xf numFmtId="176" fontId="6" fillId="0" borderId="0" xfId="0" applyNumberFormat="1" applyFont="1" applyFill="1" applyBorder="1" applyAlignment="1">
      <alignment vertical="center"/>
    </xf>
    <xf numFmtId="176" fontId="6" fillId="0" borderId="1" xfId="0" applyNumberFormat="1" applyFont="1" applyFill="1" applyBorder="1" applyAlignment="1">
      <alignment vertical="center"/>
    </xf>
    <xf numFmtId="0" fontId="6" fillId="0" borderId="1" xfId="0" applyFont="1" applyFill="1" applyBorder="1" applyAlignment="1">
      <alignment vertical="center"/>
    </xf>
    <xf numFmtId="0" fontId="5" fillId="0" borderId="1" xfId="0" applyFont="1" applyFill="1" applyBorder="1" applyAlignment="1">
      <alignment vertical="center"/>
    </xf>
    <xf numFmtId="176" fontId="5" fillId="0" borderId="0" xfId="0" applyNumberFormat="1" applyFont="1" applyFill="1" applyAlignment="1">
      <alignment horizontal="center"/>
    </xf>
    <xf numFmtId="184" fontId="5" fillId="0" borderId="47" xfId="0" applyNumberFormat="1" applyFont="1" applyFill="1" applyBorder="1" applyAlignment="1">
      <alignment horizontal="right" vertical="center"/>
    </xf>
    <xf numFmtId="184" fontId="5" fillId="0" borderId="48" xfId="0" applyNumberFormat="1" applyFont="1" applyFill="1" applyBorder="1" applyAlignment="1">
      <alignment horizontal="right" vertical="center"/>
    </xf>
    <xf numFmtId="190" fontId="5" fillId="0" borderId="0" xfId="1" applyNumberFormat="1" applyFont="1" applyFill="1" applyBorder="1" applyAlignment="1">
      <alignment horizontal="right" vertical="center"/>
    </xf>
    <xf numFmtId="186" fontId="5" fillId="0" borderId="33" xfId="1" applyNumberFormat="1" applyFont="1" applyFill="1" applyBorder="1" applyAlignment="1">
      <alignment horizontal="right" vertical="center"/>
    </xf>
    <xf numFmtId="186" fontId="5" fillId="0" borderId="25" xfId="1" applyNumberFormat="1" applyFont="1" applyFill="1" applyBorder="1" applyAlignment="1">
      <alignment horizontal="right" vertical="center"/>
    </xf>
    <xf numFmtId="190" fontId="5" fillId="0" borderId="26" xfId="1" applyNumberFormat="1" applyFont="1" applyFill="1" applyBorder="1" applyAlignment="1">
      <alignment horizontal="right" vertical="center"/>
    </xf>
    <xf numFmtId="187" fontId="5" fillId="0" borderId="25" xfId="0" applyNumberFormat="1" applyFont="1" applyFill="1" applyBorder="1" applyAlignment="1">
      <alignment horizontal="right" vertical="center"/>
    </xf>
    <xf numFmtId="187" fontId="5" fillId="0" borderId="26" xfId="0" applyNumberFormat="1" applyFont="1" applyFill="1" applyBorder="1" applyAlignment="1">
      <alignment horizontal="right" vertical="center"/>
    </xf>
    <xf numFmtId="184" fontId="5" fillId="0" borderId="25" xfId="0" applyNumberFormat="1" applyFont="1" applyFill="1" applyBorder="1" applyAlignment="1">
      <alignment vertical="center"/>
    </xf>
    <xf numFmtId="184" fontId="5" fillId="0" borderId="27" xfId="0" applyNumberFormat="1" applyFont="1" applyFill="1" applyBorder="1" applyAlignment="1">
      <alignment vertical="center"/>
    </xf>
    <xf numFmtId="180" fontId="5" fillId="0" borderId="49" xfId="0" applyNumberFormat="1" applyFont="1" applyFill="1" applyBorder="1" applyAlignment="1">
      <alignment horizontal="center" vertical="center" wrapText="1"/>
    </xf>
    <xf numFmtId="179" fontId="5" fillId="0" borderId="5" xfId="0" applyNumberFormat="1" applyFont="1" applyFill="1" applyBorder="1" applyAlignment="1">
      <alignment horizontal="center" vertical="center" wrapText="1"/>
    </xf>
    <xf numFmtId="179" fontId="5" fillId="0" borderId="0" xfId="0" applyNumberFormat="1" applyFont="1" applyFill="1" applyBorder="1" applyAlignment="1">
      <alignment horizontal="center" vertical="center" wrapText="1"/>
    </xf>
    <xf numFmtId="178" fontId="5" fillId="0" borderId="9" xfId="0" applyNumberFormat="1" applyFont="1" applyFill="1" applyBorder="1" applyAlignment="1">
      <alignment horizontal="right" vertical="center"/>
    </xf>
    <xf numFmtId="179" fontId="5" fillId="0" borderId="11" xfId="0" applyNumberFormat="1" applyFont="1" applyFill="1" applyBorder="1" applyAlignment="1">
      <alignment horizontal="center" vertical="center"/>
    </xf>
    <xf numFmtId="38" fontId="5" fillId="0" borderId="9" xfId="1" applyFont="1" applyFill="1" applyBorder="1" applyAlignment="1">
      <alignment horizontal="center" vertical="center"/>
    </xf>
    <xf numFmtId="38" fontId="5" fillId="0" borderId="10" xfId="1" applyFont="1" applyFill="1" applyBorder="1" applyAlignment="1">
      <alignment horizontal="center" vertical="center"/>
    </xf>
    <xf numFmtId="38" fontId="5" fillId="0" borderId="11" xfId="1" applyFont="1" applyFill="1" applyBorder="1" applyAlignment="1">
      <alignment horizontal="center" vertical="center"/>
    </xf>
    <xf numFmtId="38" fontId="5" fillId="0" borderId="12" xfId="1" applyFont="1" applyFill="1" applyBorder="1" applyAlignment="1">
      <alignment horizontal="center" vertical="center" wrapText="1"/>
    </xf>
    <xf numFmtId="186" fontId="5" fillId="0" borderId="50" xfId="0" applyNumberFormat="1" applyFont="1" applyFill="1" applyBorder="1" applyAlignment="1">
      <alignment horizontal="right" vertical="center"/>
    </xf>
    <xf numFmtId="196" fontId="5" fillId="0" borderId="51" xfId="3" applyNumberFormat="1" applyFont="1" applyFill="1" applyBorder="1" applyAlignment="1">
      <alignment horizontal="right" vertical="center" wrapText="1"/>
    </xf>
    <xf numFmtId="196" fontId="5" fillId="0" borderId="52" xfId="3" applyNumberFormat="1" applyFont="1" applyFill="1" applyBorder="1" applyAlignment="1">
      <alignment horizontal="right" vertical="center" wrapText="1"/>
    </xf>
    <xf numFmtId="195" fontId="5" fillId="0" borderId="48" xfId="3" applyNumberFormat="1" applyFont="1" applyFill="1" applyBorder="1" applyAlignment="1">
      <alignment horizontal="right" vertical="center" wrapText="1"/>
    </xf>
    <xf numFmtId="182" fontId="5" fillId="0" borderId="53" xfId="1" applyNumberFormat="1" applyFont="1" applyFill="1" applyBorder="1" applyAlignment="1">
      <alignment horizontal="right" vertical="center"/>
    </xf>
    <xf numFmtId="182" fontId="5" fillId="0" borderId="48" xfId="1" applyNumberFormat="1" applyFont="1" applyFill="1" applyBorder="1" applyAlignment="1">
      <alignment horizontal="right" vertical="center"/>
    </xf>
    <xf numFmtId="186" fontId="5" fillId="0" borderId="54" xfId="0" applyNumberFormat="1" applyFont="1" applyFill="1" applyBorder="1" applyAlignment="1">
      <alignment horizontal="right" vertical="center"/>
    </xf>
    <xf numFmtId="196" fontId="5" fillId="0" borderId="55" xfId="3" applyNumberFormat="1" applyFont="1" applyFill="1" applyBorder="1" applyAlignment="1">
      <alignment horizontal="right" vertical="center" wrapText="1"/>
    </xf>
    <xf numFmtId="196" fontId="5" fillId="0" borderId="56" xfId="3" applyNumberFormat="1" applyFont="1" applyFill="1" applyBorder="1" applyAlignment="1">
      <alignment horizontal="right" vertical="center" wrapText="1"/>
    </xf>
    <xf numFmtId="195" fontId="5" fillId="0" borderId="21" xfId="3" applyNumberFormat="1" applyFont="1" applyFill="1" applyBorder="1" applyAlignment="1">
      <alignment horizontal="right" vertical="center" wrapText="1"/>
    </xf>
    <xf numFmtId="184" fontId="5" fillId="0" borderId="54" xfId="0" applyNumberFormat="1" applyFont="1" applyFill="1" applyBorder="1" applyAlignment="1">
      <alignment vertical="center"/>
    </xf>
    <xf numFmtId="182" fontId="5" fillId="0" borderId="54" xfId="1" applyNumberFormat="1" applyFont="1" applyFill="1" applyBorder="1" applyAlignment="1">
      <alignment horizontal="right" vertical="center"/>
    </xf>
    <xf numFmtId="182" fontId="5" fillId="0" borderId="17" xfId="1" applyNumberFormat="1" applyFont="1" applyFill="1" applyBorder="1" applyAlignment="1">
      <alignment horizontal="right" vertical="center"/>
    </xf>
    <xf numFmtId="184" fontId="5" fillId="0" borderId="54" xfId="0" applyNumberFormat="1" applyFont="1" applyFill="1" applyBorder="1" applyAlignment="1">
      <alignment horizontal="right" vertical="center"/>
    </xf>
    <xf numFmtId="186" fontId="5" fillId="0" borderId="49" xfId="0" applyNumberFormat="1" applyFont="1" applyFill="1" applyBorder="1" applyAlignment="1">
      <alignment horizontal="right" vertical="center"/>
    </xf>
    <xf numFmtId="188" fontId="5" fillId="0" borderId="0" xfId="0" applyNumberFormat="1" applyFont="1" applyFill="1" applyBorder="1" applyAlignment="1">
      <alignment horizontal="right" vertical="center"/>
    </xf>
    <xf numFmtId="189" fontId="5" fillId="0" borderId="0" xfId="0" applyNumberFormat="1" applyFont="1" applyFill="1" applyBorder="1" applyAlignment="1">
      <alignment vertical="center"/>
    </xf>
    <xf numFmtId="182" fontId="6" fillId="0" borderId="30" xfId="4" applyNumberFormat="1" applyFont="1" applyFill="1" applyBorder="1">
      <alignment vertical="center"/>
    </xf>
    <xf numFmtId="182" fontId="6" fillId="0" borderId="58" xfId="4" applyNumberFormat="1" applyFont="1" applyFill="1" applyBorder="1">
      <alignment vertical="center"/>
    </xf>
    <xf numFmtId="179" fontId="6" fillId="0" borderId="0" xfId="4" applyNumberFormat="1" applyFont="1" applyFill="1">
      <alignment vertical="center"/>
    </xf>
    <xf numFmtId="182" fontId="6" fillId="0" borderId="29" xfId="4" applyNumberFormat="1" applyFont="1" applyFill="1" applyBorder="1">
      <alignment vertical="center"/>
    </xf>
    <xf numFmtId="184" fontId="6" fillId="0" borderId="59" xfId="0" applyNumberFormat="1" applyFont="1" applyFill="1" applyBorder="1" applyAlignment="1">
      <alignment vertical="center"/>
    </xf>
    <xf numFmtId="38" fontId="5" fillId="0" borderId="0" xfId="1" applyFont="1" applyFill="1" applyBorder="1">
      <alignment vertical="center"/>
    </xf>
    <xf numFmtId="38" fontId="5" fillId="0" borderId="0" xfId="1" applyFont="1" applyFill="1" applyBorder="1" applyAlignment="1">
      <alignment vertical="center"/>
    </xf>
    <xf numFmtId="0" fontId="5" fillId="0" borderId="0" xfId="4" applyFont="1" applyFill="1" applyAlignment="1">
      <alignment vertical="center"/>
    </xf>
    <xf numFmtId="179" fontId="5" fillId="0" borderId="0" xfId="4" applyNumberFormat="1" applyFont="1" applyFill="1" applyAlignment="1">
      <alignment vertical="center"/>
    </xf>
    <xf numFmtId="187" fontId="5" fillId="0" borderId="16" xfId="0" applyNumberFormat="1" applyFont="1" applyFill="1" applyBorder="1" applyAlignment="1">
      <alignment vertical="center"/>
    </xf>
    <xf numFmtId="182" fontId="5" fillId="0" borderId="16" xfId="1" applyNumberFormat="1" applyFont="1" applyFill="1" applyBorder="1" applyAlignment="1">
      <alignment horizontal="right" vertical="center"/>
    </xf>
    <xf numFmtId="183" fontId="5" fillId="0" borderId="17" xfId="1" applyNumberFormat="1" applyFont="1" applyFill="1" applyBorder="1" applyAlignment="1">
      <alignment horizontal="right" vertical="center"/>
    </xf>
    <xf numFmtId="182" fontId="5" fillId="0" borderId="15" xfId="1" applyNumberFormat="1" applyFont="1" applyFill="1" applyBorder="1" applyAlignment="1">
      <alignment horizontal="right" vertical="center"/>
    </xf>
    <xf numFmtId="181" fontId="5" fillId="0" borderId="17" xfId="0" applyNumberFormat="1" applyFont="1" applyFill="1" applyBorder="1" applyAlignment="1">
      <alignment vertical="center"/>
    </xf>
    <xf numFmtId="187" fontId="5" fillId="0" borderId="15" xfId="0" applyNumberFormat="1" applyFont="1" applyFill="1" applyBorder="1" applyAlignment="1">
      <alignment vertical="center"/>
    </xf>
    <xf numFmtId="187" fontId="5" fillId="0" borderId="20" xfId="0" applyNumberFormat="1" applyFont="1" applyFill="1" applyBorder="1" applyAlignment="1">
      <alignment vertical="center"/>
    </xf>
    <xf numFmtId="187" fontId="5" fillId="0" borderId="56" xfId="0" applyNumberFormat="1" applyFont="1" applyFill="1" applyBorder="1" applyAlignment="1">
      <alignment vertical="center"/>
    </xf>
    <xf numFmtId="181" fontId="5" fillId="0" borderId="21" xfId="0" applyNumberFormat="1" applyFont="1" applyFill="1" applyBorder="1" applyAlignment="1">
      <alignment vertical="center"/>
    </xf>
    <xf numFmtId="187" fontId="5" fillId="0" borderId="22" xfId="0" applyNumberFormat="1" applyFont="1" applyFill="1" applyBorder="1" applyAlignment="1">
      <alignment vertical="center"/>
    </xf>
    <xf numFmtId="187" fontId="5" fillId="0" borderId="60" xfId="0" applyNumberFormat="1" applyFont="1" applyFill="1" applyBorder="1" applyAlignment="1">
      <alignment vertical="center"/>
    </xf>
    <xf numFmtId="181" fontId="5" fillId="0" borderId="23" xfId="0" applyNumberFormat="1" applyFont="1" applyFill="1" applyBorder="1" applyAlignment="1">
      <alignment vertical="center"/>
    </xf>
    <xf numFmtId="182" fontId="5" fillId="0" borderId="61" xfId="1" applyNumberFormat="1" applyFont="1" applyFill="1" applyBorder="1" applyAlignment="1">
      <alignment horizontal="right" vertical="center"/>
    </xf>
    <xf numFmtId="182" fontId="5" fillId="0" borderId="20" xfId="1" applyNumberFormat="1" applyFont="1" applyFill="1" applyBorder="1" applyAlignment="1">
      <alignment horizontal="right" vertical="center"/>
    </xf>
    <xf numFmtId="182" fontId="5" fillId="0" borderId="56" xfId="1" applyNumberFormat="1" applyFont="1" applyFill="1" applyBorder="1" applyAlignment="1">
      <alignment horizontal="right" vertical="center"/>
    </xf>
    <xf numFmtId="182" fontId="5" fillId="0" borderId="55" xfId="1" applyNumberFormat="1" applyFont="1" applyFill="1" applyBorder="1" applyAlignment="1">
      <alignment horizontal="right" vertical="center"/>
    </xf>
    <xf numFmtId="183" fontId="5" fillId="0" borderId="21" xfId="1" applyNumberFormat="1" applyFont="1" applyFill="1" applyBorder="1" applyAlignment="1">
      <alignment horizontal="right" vertical="center"/>
    </xf>
    <xf numFmtId="184" fontId="5" fillId="0" borderId="20" xfId="0" applyNumberFormat="1" applyFont="1" applyFill="1" applyBorder="1" applyAlignment="1">
      <alignment horizontal="right" vertical="center"/>
    </xf>
    <xf numFmtId="184" fontId="5" fillId="0" borderId="21" xfId="0" applyNumberFormat="1" applyFont="1" applyFill="1" applyBorder="1" applyAlignment="1">
      <alignment horizontal="right" vertical="center"/>
    </xf>
    <xf numFmtId="182" fontId="5" fillId="0" borderId="39" xfId="1" applyNumberFormat="1" applyFont="1" applyFill="1" applyBorder="1" applyAlignment="1">
      <alignment horizontal="right" vertical="center"/>
    </xf>
    <xf numFmtId="191" fontId="5" fillId="0" borderId="40" xfId="1" applyNumberFormat="1" applyFont="1" applyFill="1" applyBorder="1" applyAlignment="1">
      <alignment horizontal="right" vertical="center" shrinkToFit="1"/>
    </xf>
    <xf numFmtId="191" fontId="5" fillId="0" borderId="12" xfId="1" applyNumberFormat="1" applyFont="1" applyFill="1" applyBorder="1" applyAlignment="1">
      <alignment horizontal="right" vertical="center" shrinkToFit="1"/>
    </xf>
    <xf numFmtId="192" fontId="5" fillId="0" borderId="44" xfId="0" applyNumberFormat="1" applyFont="1" applyFill="1" applyBorder="1" applyAlignment="1">
      <alignment horizontal="right" vertical="center"/>
    </xf>
    <xf numFmtId="192" fontId="5" fillId="0" borderId="10" xfId="0" applyNumberFormat="1" applyFont="1" applyFill="1" applyBorder="1" applyAlignment="1">
      <alignment horizontal="right" vertical="center"/>
    </xf>
    <xf numFmtId="192" fontId="5" fillId="0" borderId="45" xfId="0" applyNumberFormat="1" applyFont="1" applyFill="1" applyBorder="1" applyAlignment="1">
      <alignment horizontal="right" vertical="center"/>
    </xf>
    <xf numFmtId="187" fontId="5" fillId="0" borderId="15" xfId="0" applyNumberFormat="1" applyFont="1" applyFill="1" applyBorder="1" applyAlignment="1">
      <alignment vertical="center"/>
    </xf>
    <xf numFmtId="187" fontId="5" fillId="0" borderId="16" xfId="0" applyNumberFormat="1" applyFont="1" applyFill="1" applyBorder="1" applyAlignment="1">
      <alignment vertical="center"/>
    </xf>
    <xf numFmtId="181" fontId="5" fillId="0" borderId="17" xfId="0" applyNumberFormat="1" applyFont="1" applyFill="1" applyBorder="1" applyAlignment="1">
      <alignment vertical="center"/>
    </xf>
    <xf numFmtId="196" fontId="5" fillId="0" borderId="4" xfId="3" applyNumberFormat="1" applyFont="1" applyFill="1" applyBorder="1" applyAlignment="1">
      <alignment horizontal="right" vertical="center" wrapText="1"/>
    </xf>
    <xf numFmtId="196" fontId="5" fillId="0" borderId="3" xfId="3" applyNumberFormat="1" applyFont="1" applyFill="1" applyBorder="1" applyAlignment="1">
      <alignment horizontal="right" vertical="center" wrapText="1"/>
    </xf>
    <xf numFmtId="195" fontId="5" fillId="0" borderId="5" xfId="3" applyNumberFormat="1" applyFont="1" applyFill="1" applyBorder="1" applyAlignment="1">
      <alignment horizontal="right" vertical="center" wrapText="1"/>
    </xf>
    <xf numFmtId="184" fontId="5" fillId="0" borderId="41" xfId="0" applyNumberFormat="1" applyFont="1" applyFill="1" applyBorder="1" applyAlignment="1">
      <alignment horizontal="right" vertical="center"/>
    </xf>
    <xf numFmtId="178" fontId="6" fillId="0" borderId="29" xfId="0" applyNumberFormat="1" applyFont="1" applyFill="1" applyBorder="1" applyAlignment="1">
      <alignment horizontal="right" vertical="center"/>
    </xf>
    <xf numFmtId="182" fontId="6" fillId="0" borderId="30" xfId="1" applyNumberFormat="1" applyFont="1" applyFill="1" applyBorder="1" applyAlignment="1">
      <alignment horizontal="right" vertical="center"/>
    </xf>
    <xf numFmtId="176" fontId="6" fillId="0" borderId="28" xfId="0" applyNumberFormat="1" applyFont="1" applyFill="1" applyBorder="1" applyAlignment="1">
      <alignment horizontal="center" vertical="center"/>
    </xf>
    <xf numFmtId="190" fontId="6" fillId="0" borderId="30" xfId="1" applyNumberFormat="1" applyFont="1" applyFill="1" applyBorder="1" applyAlignment="1">
      <alignment horizontal="right" vertical="center"/>
    </xf>
    <xf numFmtId="178" fontId="6" fillId="0" borderId="57" xfId="4" applyNumberFormat="1" applyFont="1" applyFill="1" applyBorder="1">
      <alignment vertical="center"/>
    </xf>
    <xf numFmtId="0" fontId="5" fillId="0" borderId="47" xfId="0" applyFont="1" applyBorder="1" applyAlignment="1">
      <alignment horizontal="center" vertical="center"/>
    </xf>
    <xf numFmtId="0" fontId="5" fillId="0" borderId="20" xfId="0" applyFont="1" applyBorder="1" applyAlignment="1">
      <alignment horizontal="center" vertical="center"/>
    </xf>
    <xf numFmtId="0" fontId="5" fillId="0" borderId="69" xfId="0" applyFont="1" applyBorder="1" applyAlignment="1">
      <alignment horizontal="center" vertical="center"/>
    </xf>
    <xf numFmtId="0" fontId="5" fillId="0" borderId="48" xfId="0" applyFont="1" applyBorder="1" applyAlignment="1">
      <alignment horizontal="center" vertical="center"/>
    </xf>
    <xf numFmtId="0" fontId="5" fillId="0" borderId="21" xfId="0" applyFont="1" applyBorder="1" applyAlignment="1">
      <alignment horizontal="center" vertical="center"/>
    </xf>
    <xf numFmtId="0" fontId="5" fillId="0" borderId="70" xfId="0" applyFont="1" applyBorder="1" applyAlignment="1">
      <alignment horizontal="center" vertical="center"/>
    </xf>
    <xf numFmtId="182" fontId="5" fillId="0" borderId="71" xfId="1" applyNumberFormat="1" applyFont="1" applyFill="1" applyBorder="1" applyAlignment="1">
      <alignment horizontal="right" vertical="center"/>
    </xf>
    <xf numFmtId="182" fontId="5" fillId="0" borderId="32" xfId="1" applyNumberFormat="1" applyFont="1" applyFill="1" applyBorder="1" applyAlignment="1">
      <alignment horizontal="right" vertical="center"/>
    </xf>
    <xf numFmtId="182" fontId="5" fillId="0" borderId="72" xfId="1" applyNumberFormat="1" applyFont="1" applyFill="1" applyBorder="1" applyAlignment="1">
      <alignment horizontal="right" vertical="center"/>
    </xf>
    <xf numFmtId="182" fontId="5" fillId="0" borderId="73" xfId="1" applyNumberFormat="1" applyFont="1" applyFill="1" applyBorder="1" applyAlignment="1">
      <alignment horizontal="right" vertical="center"/>
    </xf>
    <xf numFmtId="182" fontId="5" fillId="0" borderId="33" xfId="1" applyNumberFormat="1" applyFont="1" applyFill="1" applyBorder="1" applyAlignment="1">
      <alignment horizontal="right" vertical="center"/>
    </xf>
    <xf numFmtId="182" fontId="5" fillId="0" borderId="74" xfId="1" applyNumberFormat="1" applyFont="1" applyFill="1" applyBorder="1" applyAlignment="1">
      <alignment horizontal="right" vertical="center"/>
    </xf>
    <xf numFmtId="183" fontId="5" fillId="0" borderId="75" xfId="1" applyNumberFormat="1" applyFont="1" applyFill="1" applyBorder="1" applyAlignment="1">
      <alignment horizontal="right" vertical="center"/>
    </xf>
    <xf numFmtId="183" fontId="5" fillId="0" borderId="6" xfId="1" applyNumberFormat="1" applyFont="1" applyFill="1" applyBorder="1" applyAlignment="1">
      <alignment horizontal="right" vertical="center"/>
    </xf>
    <xf numFmtId="183" fontId="5" fillId="0" borderId="76" xfId="1" applyNumberFormat="1" applyFont="1" applyFill="1" applyBorder="1" applyAlignment="1">
      <alignment horizontal="right" vertical="center"/>
    </xf>
    <xf numFmtId="0" fontId="5" fillId="0" borderId="62" xfId="0" applyFont="1" applyBorder="1" applyAlignment="1">
      <alignment horizontal="center" vertical="center"/>
    </xf>
    <xf numFmtId="0" fontId="5" fillId="0" borderId="63" xfId="0" applyFont="1" applyBorder="1" applyAlignment="1">
      <alignment horizontal="center" vertical="center"/>
    </xf>
    <xf numFmtId="38" fontId="5" fillId="0" borderId="64" xfId="1" applyFont="1" applyBorder="1" applyAlignment="1">
      <alignment horizontal="right"/>
    </xf>
    <xf numFmtId="176" fontId="5" fillId="0" borderId="65" xfId="0" applyNumberFormat="1" applyFont="1" applyBorder="1" applyAlignment="1">
      <alignment horizontal="center" vertical="center"/>
    </xf>
    <xf numFmtId="176" fontId="5" fillId="0" borderId="66" xfId="0" applyNumberFormat="1" applyFont="1" applyBorder="1" applyAlignment="1">
      <alignment horizontal="center" vertical="center"/>
    </xf>
    <xf numFmtId="176" fontId="6" fillId="0" borderId="53" xfId="0" applyNumberFormat="1" applyFont="1" applyBorder="1" applyAlignment="1">
      <alignment horizontal="center" vertical="center"/>
    </xf>
    <xf numFmtId="176" fontId="6" fillId="0" borderId="67" xfId="0" applyNumberFormat="1" applyFont="1" applyBorder="1" applyAlignment="1">
      <alignment horizontal="center" vertical="center"/>
    </xf>
    <xf numFmtId="176" fontId="6" fillId="0" borderId="68" xfId="0" applyNumberFormat="1" applyFont="1" applyBorder="1" applyAlignment="1">
      <alignment horizontal="center" vertical="center"/>
    </xf>
    <xf numFmtId="0" fontId="6" fillId="0" borderId="67" xfId="0" applyFont="1" applyBorder="1" applyAlignment="1">
      <alignment horizontal="center" vertical="center"/>
    </xf>
    <xf numFmtId="0" fontId="6" fillId="0" borderId="68" xfId="0" applyFont="1" applyBorder="1" applyAlignment="1">
      <alignment horizontal="center" vertical="center"/>
    </xf>
    <xf numFmtId="0" fontId="5" fillId="0" borderId="64" xfId="0" applyFont="1" applyBorder="1" applyAlignment="1">
      <alignment horizontal="right"/>
    </xf>
    <xf numFmtId="0" fontId="5" fillId="0" borderId="64" xfId="0" applyFont="1" applyBorder="1" applyAlignment="1">
      <alignment vertical="center"/>
    </xf>
    <xf numFmtId="187" fontId="5" fillId="0" borderId="3" xfId="0" applyNumberFormat="1" applyFont="1" applyFill="1" applyBorder="1" applyAlignment="1">
      <alignment vertical="center"/>
    </xf>
    <xf numFmtId="0" fontId="0" fillId="0" borderId="16" xfId="0" applyBorder="1" applyAlignment="1">
      <alignment vertical="center"/>
    </xf>
    <xf numFmtId="181" fontId="5" fillId="0" borderId="5" xfId="0" applyNumberFormat="1" applyFont="1" applyFill="1" applyBorder="1" applyAlignment="1">
      <alignment vertical="center"/>
    </xf>
    <xf numFmtId="0" fontId="0" fillId="0" borderId="17" xfId="0" applyBorder="1" applyAlignment="1">
      <alignment vertical="center"/>
    </xf>
    <xf numFmtId="0" fontId="5" fillId="0" borderId="48" xfId="0" applyFont="1" applyFill="1" applyBorder="1" applyAlignment="1">
      <alignment horizontal="center" vertical="center"/>
    </xf>
    <xf numFmtId="0" fontId="5" fillId="0" borderId="21" xfId="0" applyFont="1" applyFill="1" applyBorder="1" applyAlignment="1">
      <alignment horizontal="center" vertical="center"/>
    </xf>
    <xf numFmtId="0" fontId="5" fillId="0" borderId="70" xfId="0" applyFont="1" applyFill="1" applyBorder="1" applyAlignment="1">
      <alignment horizontal="center" vertical="center"/>
    </xf>
    <xf numFmtId="177" fontId="5" fillId="0" borderId="0" xfId="0" applyNumberFormat="1" applyFont="1" applyAlignment="1">
      <alignment horizontal="center" vertical="center"/>
    </xf>
    <xf numFmtId="176" fontId="5" fillId="0" borderId="65" xfId="0" applyNumberFormat="1" applyFont="1" applyFill="1" applyBorder="1" applyAlignment="1">
      <alignment horizontal="center" vertical="center"/>
    </xf>
    <xf numFmtId="176" fontId="5" fillId="0" borderId="66" xfId="0" applyNumberFormat="1" applyFont="1" applyFill="1" applyBorder="1" applyAlignment="1">
      <alignment horizontal="center" vertical="center"/>
    </xf>
    <xf numFmtId="176" fontId="6" fillId="0" borderId="53" xfId="0" applyNumberFormat="1" applyFont="1" applyFill="1" applyBorder="1" applyAlignment="1">
      <alignment horizontal="center" vertical="center"/>
    </xf>
    <xf numFmtId="0" fontId="6" fillId="0" borderId="67" xfId="0" applyFont="1" applyFill="1" applyBorder="1" applyAlignment="1">
      <alignment horizontal="center" vertical="center"/>
    </xf>
    <xf numFmtId="0" fontId="6" fillId="0" borderId="68" xfId="0" applyFont="1" applyFill="1" applyBorder="1" applyAlignment="1">
      <alignment horizontal="center" vertical="center"/>
    </xf>
    <xf numFmtId="0" fontId="5" fillId="0" borderId="47" xfId="0" applyFont="1" applyFill="1" applyBorder="1" applyAlignment="1">
      <alignment horizontal="center" vertical="center"/>
    </xf>
    <xf numFmtId="0" fontId="5" fillId="0" borderId="20" xfId="0" applyFont="1" applyFill="1" applyBorder="1" applyAlignment="1">
      <alignment horizontal="center" vertical="center"/>
    </xf>
    <xf numFmtId="0" fontId="5" fillId="0" borderId="69" xfId="0" applyFont="1" applyFill="1" applyBorder="1" applyAlignment="1">
      <alignment horizontal="center" vertical="center"/>
    </xf>
    <xf numFmtId="0" fontId="5" fillId="0" borderId="62" xfId="0" applyFont="1" applyFill="1" applyBorder="1" applyAlignment="1">
      <alignment horizontal="center" vertical="center"/>
    </xf>
    <xf numFmtId="0" fontId="5" fillId="0" borderId="63" xfId="0" applyFont="1" applyFill="1" applyBorder="1" applyAlignment="1">
      <alignment horizontal="center" vertical="center"/>
    </xf>
    <xf numFmtId="187" fontId="5" fillId="0" borderId="2" xfId="0" applyNumberFormat="1" applyFont="1" applyFill="1" applyBorder="1" applyAlignment="1">
      <alignment vertical="center"/>
    </xf>
    <xf numFmtId="0" fontId="0" fillId="0" borderId="32" xfId="0" applyBorder="1" applyAlignment="1">
      <alignment vertical="center"/>
    </xf>
    <xf numFmtId="0" fontId="0" fillId="0" borderId="15" xfId="0" applyBorder="1" applyAlignment="1">
      <alignment vertical="center"/>
    </xf>
    <xf numFmtId="0" fontId="0" fillId="0" borderId="33" xfId="0" applyBorder="1" applyAlignment="1">
      <alignment vertical="center"/>
    </xf>
    <xf numFmtId="0" fontId="0" fillId="0" borderId="38" xfId="0" applyBorder="1" applyAlignment="1">
      <alignment vertical="center"/>
    </xf>
    <xf numFmtId="183" fontId="5" fillId="0" borderId="73" xfId="0" applyNumberFormat="1" applyFont="1" applyFill="1" applyBorder="1" applyAlignment="1">
      <alignment horizontal="right" vertical="center"/>
    </xf>
    <xf numFmtId="183" fontId="5" fillId="0" borderId="33" xfId="0" applyNumberFormat="1" applyFont="1" applyFill="1" applyBorder="1" applyAlignment="1">
      <alignment horizontal="right" vertical="center"/>
    </xf>
    <xf numFmtId="183" fontId="5" fillId="0" borderId="74" xfId="0" applyNumberFormat="1" applyFont="1" applyFill="1" applyBorder="1" applyAlignment="1">
      <alignment horizontal="right" vertical="center"/>
    </xf>
    <xf numFmtId="182" fontId="5" fillId="0" borderId="71" xfId="0" applyNumberFormat="1" applyFont="1" applyFill="1" applyBorder="1" applyAlignment="1">
      <alignment horizontal="right" vertical="center"/>
    </xf>
    <xf numFmtId="182" fontId="5" fillId="0" borderId="32" xfId="0" applyNumberFormat="1" applyFont="1" applyFill="1" applyBorder="1" applyAlignment="1">
      <alignment horizontal="right" vertical="center"/>
    </xf>
    <xf numFmtId="182" fontId="5" fillId="0" borderId="72" xfId="0" applyNumberFormat="1" applyFont="1" applyFill="1" applyBorder="1" applyAlignment="1">
      <alignment horizontal="right" vertical="center"/>
    </xf>
    <xf numFmtId="182" fontId="5" fillId="0" borderId="73" xfId="0" applyNumberFormat="1" applyFont="1" applyFill="1" applyBorder="1" applyAlignment="1">
      <alignment horizontal="right" vertical="center"/>
    </xf>
    <xf numFmtId="182" fontId="5" fillId="0" borderId="33" xfId="0" applyNumberFormat="1" applyFont="1" applyFill="1" applyBorder="1" applyAlignment="1">
      <alignment horizontal="right" vertical="center"/>
    </xf>
    <xf numFmtId="182" fontId="5" fillId="0" borderId="74" xfId="0" applyNumberFormat="1" applyFont="1" applyFill="1" applyBorder="1" applyAlignment="1">
      <alignment horizontal="right" vertical="center"/>
    </xf>
    <xf numFmtId="176" fontId="5" fillId="0" borderId="77" xfId="0" applyNumberFormat="1" applyFont="1" applyFill="1" applyBorder="1" applyAlignment="1">
      <alignment horizontal="center" vertical="center"/>
    </xf>
    <xf numFmtId="176" fontId="5" fillId="0" borderId="7" xfId="0" applyNumberFormat="1" applyFont="1" applyFill="1" applyBorder="1" applyAlignment="1">
      <alignment horizontal="center" vertical="center"/>
    </xf>
    <xf numFmtId="186" fontId="5" fillId="0" borderId="41" xfId="0" applyNumberFormat="1" applyFont="1" applyFill="1" applyBorder="1" applyAlignment="1">
      <alignment horizontal="right" vertical="center"/>
    </xf>
    <xf numFmtId="0" fontId="0" fillId="0" borderId="9" xfId="0" applyBorder="1" applyAlignment="1">
      <alignment horizontal="right" vertical="center"/>
    </xf>
    <xf numFmtId="182" fontId="5" fillId="0" borderId="39" xfId="1" applyNumberFormat="1" applyFont="1" applyFill="1" applyBorder="1" applyAlignment="1">
      <alignment horizontal="right" vertical="center"/>
    </xf>
    <xf numFmtId="0" fontId="0" fillId="0" borderId="10" xfId="0" applyBorder="1" applyAlignment="1">
      <alignment horizontal="right" vertical="center"/>
    </xf>
    <xf numFmtId="191" fontId="5" fillId="0" borderId="40" xfId="1" applyNumberFormat="1" applyFont="1" applyFill="1" applyBorder="1" applyAlignment="1">
      <alignment horizontal="right" vertical="center"/>
    </xf>
    <xf numFmtId="0" fontId="0" fillId="0" borderId="12" xfId="0" applyBorder="1" applyAlignment="1">
      <alignment horizontal="right" vertical="center"/>
    </xf>
    <xf numFmtId="0" fontId="5" fillId="0" borderId="32" xfId="0" applyFont="1" applyFill="1" applyBorder="1" applyAlignment="1">
      <alignment vertical="center"/>
    </xf>
    <xf numFmtId="0" fontId="5" fillId="0" borderId="72" xfId="0" applyFont="1" applyFill="1" applyBorder="1" applyAlignment="1">
      <alignment vertical="center"/>
    </xf>
    <xf numFmtId="0" fontId="5" fillId="0" borderId="33" xfId="0" applyFont="1" applyFill="1" applyBorder="1" applyAlignment="1">
      <alignment vertical="center"/>
    </xf>
    <xf numFmtId="0" fontId="5" fillId="0" borderId="74" xfId="0" applyFont="1" applyFill="1" applyBorder="1" applyAlignment="1">
      <alignment vertical="center"/>
    </xf>
    <xf numFmtId="38" fontId="5" fillId="0" borderId="78" xfId="1" applyFont="1" applyFill="1" applyBorder="1" applyAlignment="1">
      <alignment horizontal="right" vertical="center"/>
    </xf>
    <xf numFmtId="0" fontId="5" fillId="0" borderId="38" xfId="0" applyFont="1" applyFill="1" applyBorder="1" applyAlignment="1">
      <alignment vertical="center"/>
    </xf>
    <xf numFmtId="0" fontId="5" fillId="0" borderId="79" xfId="0" applyFont="1" applyFill="1" applyBorder="1" applyAlignment="1">
      <alignment vertical="center"/>
    </xf>
    <xf numFmtId="0" fontId="5" fillId="0" borderId="53" xfId="0" applyFont="1" applyFill="1" applyBorder="1" applyAlignment="1">
      <alignment horizontal="center" vertical="center"/>
    </xf>
    <xf numFmtId="0" fontId="5" fillId="0" borderId="54" xfId="0" applyFont="1" applyFill="1" applyBorder="1" applyAlignment="1">
      <alignment horizontal="center" vertical="center"/>
    </xf>
    <xf numFmtId="0" fontId="5" fillId="0" borderId="80" xfId="0" applyFont="1" applyFill="1" applyBorder="1" applyAlignment="1">
      <alignment horizontal="center" vertical="center"/>
    </xf>
    <xf numFmtId="178" fontId="5" fillId="0" borderId="39" xfId="2" applyNumberFormat="1" applyFill="1" applyBorder="1" applyAlignment="1">
      <alignment horizontal="right" vertical="center"/>
    </xf>
    <xf numFmtId="0" fontId="0" fillId="0" borderId="10" xfId="0" applyBorder="1" applyAlignment="1">
      <alignment vertical="center"/>
    </xf>
    <xf numFmtId="182" fontId="5" fillId="0" borderId="2" xfId="1" applyNumberFormat="1" applyFont="1" applyFill="1" applyBorder="1" applyAlignment="1">
      <alignment horizontal="right" vertical="center"/>
    </xf>
    <xf numFmtId="182" fontId="5" fillId="0" borderId="15" xfId="1" applyNumberFormat="1" applyFont="1" applyFill="1" applyBorder="1" applyAlignment="1">
      <alignment horizontal="right" vertical="center"/>
    </xf>
    <xf numFmtId="182" fontId="5" fillId="0" borderId="3" xfId="1" applyNumberFormat="1" applyFont="1" applyFill="1" applyBorder="1" applyAlignment="1">
      <alignment horizontal="right" vertical="center"/>
    </xf>
    <xf numFmtId="182" fontId="5" fillId="0" borderId="16" xfId="1" applyNumberFormat="1" applyFont="1" applyFill="1" applyBorder="1" applyAlignment="1">
      <alignment horizontal="right" vertical="center"/>
    </xf>
    <xf numFmtId="183" fontId="5" fillId="0" borderId="5" xfId="1" applyNumberFormat="1" applyFont="1" applyFill="1" applyBorder="1" applyAlignment="1">
      <alignment horizontal="right" vertical="center"/>
    </xf>
    <xf numFmtId="183" fontId="5" fillId="0" borderId="38" xfId="1" applyNumberFormat="1" applyFont="1" applyFill="1" applyBorder="1" applyAlignment="1">
      <alignment horizontal="right" vertical="center"/>
    </xf>
    <xf numFmtId="183" fontId="5" fillId="0" borderId="17" xfId="1" applyNumberFormat="1" applyFont="1" applyFill="1" applyBorder="1" applyAlignment="1">
      <alignment horizontal="right" vertical="center"/>
    </xf>
    <xf numFmtId="178" fontId="5" fillId="0" borderId="41" xfId="2" applyNumberFormat="1" applyFill="1" applyBorder="1" applyAlignment="1">
      <alignment horizontal="right" vertical="center"/>
    </xf>
    <xf numFmtId="0" fontId="0" fillId="0" borderId="9" xfId="0" applyBorder="1" applyAlignment="1">
      <alignment vertical="center"/>
    </xf>
    <xf numFmtId="177" fontId="5" fillId="0" borderId="0" xfId="0" applyNumberFormat="1" applyFont="1" applyFill="1" applyAlignment="1">
      <alignment horizontal="center" vertical="center"/>
    </xf>
    <xf numFmtId="176" fontId="6" fillId="0" borderId="67" xfId="0" applyNumberFormat="1" applyFont="1" applyFill="1" applyBorder="1" applyAlignment="1">
      <alignment horizontal="center" vertical="center"/>
    </xf>
    <xf numFmtId="176" fontId="6" fillId="0" borderId="68" xfId="0" applyNumberFormat="1" applyFont="1" applyFill="1" applyBorder="1" applyAlignment="1">
      <alignment horizontal="center" vertical="center"/>
    </xf>
  </cellXfs>
  <cellStyles count="9">
    <cellStyle name="桁区切り" xfId="1" builtinId="6"/>
    <cellStyle name="標準" xfId="0" builtinId="0"/>
    <cellStyle name="標準 2" xfId="2"/>
    <cellStyle name="標準 3" xfId="8"/>
    <cellStyle name="標準 4" xfId="7"/>
    <cellStyle name="標準_kyuyo_h_7-2_給与比較データ一覧作成(指定統計年用)" xfId="3"/>
    <cellStyle name="標準_バス運転手給与情報" xfId="4"/>
    <cellStyle name="標準_政令指定都市の技能労務職（190308室長提出）" xfId="5"/>
    <cellStyle name="標準_政令指定都市の技能労務職（190308室長提出） 2"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994410</xdr:colOff>
      <xdr:row>30</xdr:row>
      <xdr:rowOff>114301</xdr:rowOff>
    </xdr:from>
    <xdr:to>
      <xdr:col>15</xdr:col>
      <xdr:colOff>91440</xdr:colOff>
      <xdr:row>32</xdr:row>
      <xdr:rowOff>85726</xdr:rowOff>
    </xdr:to>
    <xdr:sp macro="" textlink="">
      <xdr:nvSpPr>
        <xdr:cNvPr id="6" name="正方形/長方形 5"/>
        <xdr:cNvSpPr/>
      </xdr:nvSpPr>
      <xdr:spPr>
        <a:xfrm>
          <a:off x="1171575" y="8020051"/>
          <a:ext cx="11896725" cy="457200"/>
        </a:xfrm>
        <a:prstGeom prst="rect">
          <a:avLst/>
        </a:prstGeom>
        <a:noFill/>
        <a:ln w="38100" cmpd="sng"/>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994410</xdr:colOff>
      <xdr:row>30</xdr:row>
      <xdr:rowOff>123825</xdr:rowOff>
    </xdr:from>
    <xdr:to>
      <xdr:col>15</xdr:col>
      <xdr:colOff>81933</xdr:colOff>
      <xdr:row>32</xdr:row>
      <xdr:rowOff>66675</xdr:rowOff>
    </xdr:to>
    <xdr:sp macro="" textlink="">
      <xdr:nvSpPr>
        <xdr:cNvPr id="7" name="正方形/長方形 6"/>
        <xdr:cNvSpPr/>
      </xdr:nvSpPr>
      <xdr:spPr>
        <a:xfrm>
          <a:off x="923925" y="7934325"/>
          <a:ext cx="12001500" cy="428625"/>
        </a:xfrm>
        <a:prstGeom prst="rect">
          <a:avLst/>
        </a:prstGeom>
        <a:noFill/>
        <a:ln w="38100" cmpd="sng"/>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979170</xdr:colOff>
      <xdr:row>30</xdr:row>
      <xdr:rowOff>123825</xdr:rowOff>
    </xdr:from>
    <xdr:to>
      <xdr:col>15</xdr:col>
      <xdr:colOff>91425</xdr:colOff>
      <xdr:row>32</xdr:row>
      <xdr:rowOff>66675</xdr:rowOff>
    </xdr:to>
    <xdr:sp macro="" textlink="">
      <xdr:nvSpPr>
        <xdr:cNvPr id="8" name="正方形/長方形 7"/>
        <xdr:cNvSpPr/>
      </xdr:nvSpPr>
      <xdr:spPr>
        <a:xfrm>
          <a:off x="914400" y="8029575"/>
          <a:ext cx="12382500" cy="428625"/>
        </a:xfrm>
        <a:prstGeom prst="rect">
          <a:avLst/>
        </a:prstGeom>
        <a:noFill/>
        <a:ln w="38100" cmpd="sng"/>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994410</xdr:colOff>
      <xdr:row>31</xdr:row>
      <xdr:rowOff>125730</xdr:rowOff>
    </xdr:from>
    <xdr:to>
      <xdr:col>15</xdr:col>
      <xdr:colOff>81933</xdr:colOff>
      <xdr:row>33</xdr:row>
      <xdr:rowOff>76262</xdr:rowOff>
    </xdr:to>
    <xdr:sp macro="" textlink="">
      <xdr:nvSpPr>
        <xdr:cNvPr id="9" name="正方形/長方形 8"/>
        <xdr:cNvSpPr/>
      </xdr:nvSpPr>
      <xdr:spPr>
        <a:xfrm>
          <a:off x="923925" y="8105775"/>
          <a:ext cx="12001500" cy="476250"/>
        </a:xfrm>
        <a:prstGeom prst="rect">
          <a:avLst/>
        </a:prstGeom>
        <a:noFill/>
        <a:ln w="38100" cmpd="sng"/>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ja-JP" altLang="en-US"/>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878205</xdr:colOff>
      <xdr:row>31</xdr:row>
      <xdr:rowOff>123825</xdr:rowOff>
    </xdr:from>
    <xdr:to>
      <xdr:col>15</xdr:col>
      <xdr:colOff>110491</xdr:colOff>
      <xdr:row>33</xdr:row>
      <xdr:rowOff>66675</xdr:rowOff>
    </xdr:to>
    <xdr:sp macro="" textlink="">
      <xdr:nvSpPr>
        <xdr:cNvPr id="16" name="正方形/長方形 15"/>
        <xdr:cNvSpPr/>
      </xdr:nvSpPr>
      <xdr:spPr>
        <a:xfrm>
          <a:off x="828675" y="8324850"/>
          <a:ext cx="12125325" cy="428625"/>
        </a:xfrm>
        <a:prstGeom prst="rect">
          <a:avLst/>
        </a:prstGeom>
        <a:noFill/>
        <a:ln w="38100" cmpd="sng"/>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ja-JP" altLang="en-US"/>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906779</xdr:colOff>
      <xdr:row>30</xdr:row>
      <xdr:rowOff>114300</xdr:rowOff>
    </xdr:from>
    <xdr:to>
      <xdr:col>15</xdr:col>
      <xdr:colOff>119951</xdr:colOff>
      <xdr:row>32</xdr:row>
      <xdr:rowOff>49598</xdr:rowOff>
    </xdr:to>
    <xdr:sp macro="" textlink="">
      <xdr:nvSpPr>
        <xdr:cNvPr id="11" name="正方形/長方形 10"/>
        <xdr:cNvSpPr/>
      </xdr:nvSpPr>
      <xdr:spPr>
        <a:xfrm>
          <a:off x="857249" y="8029575"/>
          <a:ext cx="12106275" cy="428625"/>
        </a:xfrm>
        <a:prstGeom prst="rect">
          <a:avLst/>
        </a:prstGeom>
        <a:noFill/>
        <a:ln w="38100" cmpd="sng"/>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ja-JP" altLang="en-US"/>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1051560</xdr:colOff>
      <xdr:row>31</xdr:row>
      <xdr:rowOff>110490</xdr:rowOff>
    </xdr:from>
    <xdr:to>
      <xdr:col>15</xdr:col>
      <xdr:colOff>135235</xdr:colOff>
      <xdr:row>33</xdr:row>
      <xdr:rowOff>53340</xdr:rowOff>
    </xdr:to>
    <xdr:sp macro="" textlink="">
      <xdr:nvSpPr>
        <xdr:cNvPr id="20" name="正方形/長方形 19"/>
        <xdr:cNvSpPr/>
      </xdr:nvSpPr>
      <xdr:spPr>
        <a:xfrm>
          <a:off x="1040130" y="7768590"/>
          <a:ext cx="13201635" cy="430599"/>
        </a:xfrm>
        <a:prstGeom prst="rect">
          <a:avLst/>
        </a:prstGeom>
        <a:noFill/>
        <a:ln w="38100" cmpd="sng"/>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4:P44"/>
  <sheetViews>
    <sheetView tabSelected="1" view="pageBreakPreview" topLeftCell="A5" zoomScale="85" zoomScaleNormal="100" zoomScaleSheetLayoutView="85" workbookViewId="0">
      <pane xSplit="3" ySplit="5" topLeftCell="D10" activePane="bottomRight" state="frozen"/>
      <selection activeCell="K10" sqref="K10:K29"/>
      <selection pane="topRight" activeCell="K10" sqref="K10:K29"/>
      <selection pane="bottomLeft" activeCell="K10" sqref="K10:K29"/>
      <selection pane="bottomRight" activeCell="C10" sqref="C10"/>
    </sheetView>
  </sheetViews>
  <sheetFormatPr defaultColWidth="9.33203125" defaultRowHeight="13" x14ac:dyDescent="0.2"/>
  <cols>
    <col min="1" max="1" width="4.33203125" style="7" hidden="1" customWidth="1"/>
    <col min="2" max="2" width="17.33203125" style="7" customWidth="1"/>
    <col min="3" max="3" width="16.77734375" style="7" customWidth="1"/>
    <col min="4" max="4" width="12.77734375" style="7" customWidth="1"/>
    <col min="5" max="5" width="20.77734375" style="7" customWidth="1"/>
    <col min="6" max="6" width="26.109375" style="7" customWidth="1"/>
    <col min="7" max="7" width="20.77734375" style="2" customWidth="1"/>
    <col min="8" max="8" width="5.77734375" style="11" customWidth="1"/>
    <col min="9" max="9" width="12.77734375" style="7" customWidth="1"/>
    <col min="10" max="10" width="20.77734375" style="7" customWidth="1"/>
    <col min="11" max="11" width="26.109375" style="7" customWidth="1"/>
    <col min="12" max="12" width="20.77734375" style="7" customWidth="1"/>
    <col min="13" max="13" width="5.77734375" style="7" customWidth="1"/>
    <col min="14" max="15" width="13.109375" style="7" customWidth="1"/>
    <col min="16" max="16" width="2.77734375" style="7" customWidth="1"/>
    <col min="17" max="16384" width="9.33203125" style="7"/>
  </cols>
  <sheetData>
    <row r="4" spans="2:16" ht="22.5" customHeight="1" x14ac:dyDescent="0.2">
      <c r="C4" s="8"/>
      <c r="D4" s="8"/>
      <c r="E4" s="8"/>
      <c r="F4" s="8"/>
      <c r="G4" s="9"/>
      <c r="H4" s="8"/>
      <c r="I4" s="8"/>
      <c r="J4" s="8"/>
      <c r="K4" s="8"/>
      <c r="L4" s="8"/>
    </row>
    <row r="5" spans="2:16" ht="27" customHeight="1" x14ac:dyDescent="0.2">
      <c r="B5" s="10" t="s">
        <v>45</v>
      </c>
      <c r="C5" s="11"/>
    </row>
    <row r="6" spans="2:16" ht="27" customHeight="1" thickBot="1" x14ac:dyDescent="0.25">
      <c r="B6" s="12" t="s">
        <v>38</v>
      </c>
      <c r="C6" s="13"/>
      <c r="D6" s="13"/>
      <c r="G6" s="14" t="s">
        <v>41</v>
      </c>
      <c r="L6" s="15" t="s">
        <v>42</v>
      </c>
    </row>
    <row r="7" spans="2:16" ht="24" customHeight="1" x14ac:dyDescent="0.2">
      <c r="B7" s="237" t="s">
        <v>93</v>
      </c>
      <c r="C7" s="240" t="s">
        <v>92</v>
      </c>
      <c r="D7" s="242" t="s">
        <v>19</v>
      </c>
      <c r="E7" s="245"/>
      <c r="F7" s="245"/>
      <c r="G7" s="246"/>
      <c r="H7" s="16"/>
      <c r="I7" s="242" t="s">
        <v>20</v>
      </c>
      <c r="J7" s="243"/>
      <c r="K7" s="243"/>
      <c r="L7" s="244"/>
      <c r="N7" s="222" t="s">
        <v>23</v>
      </c>
      <c r="O7" s="225" t="s">
        <v>24</v>
      </c>
      <c r="P7" s="17"/>
    </row>
    <row r="8" spans="2:16" ht="30.75" customHeight="1" x14ac:dyDescent="0.2">
      <c r="B8" s="238"/>
      <c r="C8" s="241"/>
      <c r="D8" s="18" t="s">
        <v>0</v>
      </c>
      <c r="E8" s="19" t="s">
        <v>28</v>
      </c>
      <c r="F8" s="23" t="s">
        <v>29</v>
      </c>
      <c r="G8" s="20" t="s">
        <v>46</v>
      </c>
      <c r="H8" s="21"/>
      <c r="I8" s="18" t="s">
        <v>0</v>
      </c>
      <c r="J8" s="22" t="s">
        <v>28</v>
      </c>
      <c r="K8" s="23" t="s">
        <v>37</v>
      </c>
      <c r="L8" s="24" t="s">
        <v>33</v>
      </c>
      <c r="N8" s="223"/>
      <c r="O8" s="226"/>
      <c r="P8" s="17"/>
    </row>
    <row r="9" spans="2:16" ht="15.75" customHeight="1" thickBot="1" x14ac:dyDescent="0.25">
      <c r="B9" s="25"/>
      <c r="C9" s="26"/>
      <c r="D9" s="27"/>
      <c r="E9" s="28" t="s">
        <v>1</v>
      </c>
      <c r="F9" s="29" t="s">
        <v>2</v>
      </c>
      <c r="G9" s="30"/>
      <c r="H9" s="21"/>
      <c r="I9" s="31"/>
      <c r="J9" s="32" t="s">
        <v>21</v>
      </c>
      <c r="K9" s="28" t="s">
        <v>22</v>
      </c>
      <c r="L9" s="33"/>
      <c r="N9" s="224"/>
      <c r="O9" s="227"/>
      <c r="P9" s="17"/>
    </row>
    <row r="10" spans="2:16" ht="21" customHeight="1" x14ac:dyDescent="0.2">
      <c r="B10" s="34" t="s">
        <v>47</v>
      </c>
      <c r="C10" s="35" t="s">
        <v>3</v>
      </c>
      <c r="D10" s="36">
        <v>46.6</v>
      </c>
      <c r="E10" s="37">
        <v>363.7</v>
      </c>
      <c r="F10" s="37">
        <v>331.8</v>
      </c>
      <c r="G10" s="38">
        <v>48.6</v>
      </c>
      <c r="H10" s="39"/>
      <c r="I10" s="228">
        <v>46.2</v>
      </c>
      <c r="J10" s="231">
        <v>300.10000000000002</v>
      </c>
      <c r="K10" s="231">
        <v>277.3</v>
      </c>
      <c r="L10" s="234">
        <v>13074</v>
      </c>
      <c r="M10" s="2"/>
      <c r="N10" s="40">
        <f>E10/$J$10</f>
        <v>1.2119293568810394</v>
      </c>
      <c r="O10" s="41">
        <f>F10/$K$10</f>
        <v>1.1965380454381536</v>
      </c>
      <c r="P10" s="42"/>
    </row>
    <row r="11" spans="2:16" ht="21" customHeight="1" x14ac:dyDescent="0.2">
      <c r="B11" s="43" t="s">
        <v>49</v>
      </c>
      <c r="C11" s="44" t="s">
        <v>4</v>
      </c>
      <c r="D11" s="45">
        <v>57.3</v>
      </c>
      <c r="E11" s="37">
        <v>477</v>
      </c>
      <c r="F11" s="37">
        <v>397.4</v>
      </c>
      <c r="G11" s="38">
        <v>1.2</v>
      </c>
      <c r="H11" s="39"/>
      <c r="I11" s="229"/>
      <c r="J11" s="232"/>
      <c r="K11" s="232"/>
      <c r="L11" s="235"/>
      <c r="M11" s="2"/>
      <c r="N11" s="46">
        <f t="shared" ref="N11:N29" si="0">E11/$J$10</f>
        <v>1.5894701766077972</v>
      </c>
      <c r="O11" s="47">
        <f t="shared" ref="O11:O29" si="1">F11/$K$10</f>
        <v>1.4331049404976559</v>
      </c>
      <c r="P11" s="42"/>
    </row>
    <row r="12" spans="2:16" ht="21" customHeight="1" x14ac:dyDescent="0.2">
      <c r="B12" s="43" t="s">
        <v>50</v>
      </c>
      <c r="C12" s="44" t="s">
        <v>5</v>
      </c>
      <c r="D12" s="45">
        <v>48.5</v>
      </c>
      <c r="E12" s="37">
        <v>459.1</v>
      </c>
      <c r="F12" s="37">
        <v>424.6</v>
      </c>
      <c r="G12" s="38">
        <v>22.7</v>
      </c>
      <c r="H12" s="39"/>
      <c r="I12" s="229"/>
      <c r="J12" s="232"/>
      <c r="K12" s="232"/>
      <c r="L12" s="235"/>
      <c r="M12" s="2"/>
      <c r="N12" s="46">
        <f t="shared" si="0"/>
        <v>1.529823392202599</v>
      </c>
      <c r="O12" s="47">
        <f t="shared" si="1"/>
        <v>1.5311936530833032</v>
      </c>
      <c r="P12" s="42"/>
    </row>
    <row r="13" spans="2:16" ht="21" customHeight="1" x14ac:dyDescent="0.2">
      <c r="B13" s="43" t="s">
        <v>51</v>
      </c>
      <c r="C13" s="44" t="s">
        <v>6</v>
      </c>
      <c r="D13" s="45">
        <v>52.6</v>
      </c>
      <c r="E13" s="37">
        <v>438.8</v>
      </c>
      <c r="F13" s="37">
        <v>416.9</v>
      </c>
      <c r="G13" s="38">
        <v>4.4000000000000004</v>
      </c>
      <c r="H13" s="39"/>
      <c r="I13" s="229"/>
      <c r="J13" s="232"/>
      <c r="K13" s="232"/>
      <c r="L13" s="235"/>
      <c r="M13" s="2"/>
      <c r="N13" s="46">
        <f t="shared" si="0"/>
        <v>1.4621792735754748</v>
      </c>
      <c r="O13" s="47">
        <f t="shared" si="1"/>
        <v>1.5034258925351602</v>
      </c>
      <c r="P13" s="42"/>
    </row>
    <row r="14" spans="2:16" ht="21" customHeight="1" x14ac:dyDescent="0.2">
      <c r="B14" s="43" t="s">
        <v>52</v>
      </c>
      <c r="C14" s="44" t="s">
        <v>7</v>
      </c>
      <c r="D14" s="45">
        <v>45.3</v>
      </c>
      <c r="E14" s="37">
        <v>388.3</v>
      </c>
      <c r="F14" s="37">
        <v>374.1</v>
      </c>
      <c r="G14" s="38">
        <v>124</v>
      </c>
      <c r="H14" s="39"/>
      <c r="I14" s="229"/>
      <c r="J14" s="232"/>
      <c r="K14" s="232"/>
      <c r="L14" s="235"/>
      <c r="M14" s="2"/>
      <c r="N14" s="46">
        <f t="shared" si="0"/>
        <v>1.2939020326557813</v>
      </c>
      <c r="O14" s="47">
        <f t="shared" si="1"/>
        <v>1.3490804183195095</v>
      </c>
      <c r="P14" s="42"/>
    </row>
    <row r="15" spans="2:16" ht="21" customHeight="1" x14ac:dyDescent="0.2">
      <c r="B15" s="43" t="s">
        <v>53</v>
      </c>
      <c r="C15" s="44" t="s">
        <v>8</v>
      </c>
      <c r="D15" s="45">
        <v>52.8</v>
      </c>
      <c r="E15" s="37">
        <v>439.3</v>
      </c>
      <c r="F15" s="37">
        <v>413.2</v>
      </c>
      <c r="G15" s="38">
        <v>65.3</v>
      </c>
      <c r="H15" s="39"/>
      <c r="I15" s="229"/>
      <c r="J15" s="232"/>
      <c r="K15" s="232"/>
      <c r="L15" s="235"/>
      <c r="M15" s="2"/>
      <c r="N15" s="46">
        <f t="shared" si="0"/>
        <v>1.4638453848717095</v>
      </c>
      <c r="O15" s="47">
        <f t="shared" si="1"/>
        <v>1.4900829426613775</v>
      </c>
      <c r="P15" s="42"/>
    </row>
    <row r="16" spans="2:16" ht="21" customHeight="1" x14ac:dyDescent="0.2">
      <c r="B16" s="43">
        <v>141500</v>
      </c>
      <c r="C16" s="44" t="s">
        <v>110</v>
      </c>
      <c r="D16" s="45">
        <v>52.8</v>
      </c>
      <c r="E16" s="37">
        <v>404</v>
      </c>
      <c r="F16" s="37">
        <v>383.6</v>
      </c>
      <c r="G16" s="38">
        <v>14.9</v>
      </c>
      <c r="H16" s="39"/>
      <c r="I16" s="229"/>
      <c r="J16" s="232"/>
      <c r="K16" s="232"/>
      <c r="L16" s="235"/>
      <c r="M16" s="2"/>
      <c r="N16" s="46">
        <f t="shared" si="0"/>
        <v>1.3462179273575474</v>
      </c>
      <c r="O16" s="47">
        <f t="shared" si="1"/>
        <v>1.3833393436711143</v>
      </c>
      <c r="P16" s="42"/>
    </row>
    <row r="17" spans="2:16" ht="21" customHeight="1" x14ac:dyDescent="0.2">
      <c r="B17" s="43" t="s">
        <v>54</v>
      </c>
      <c r="C17" s="44" t="s">
        <v>65</v>
      </c>
      <c r="D17" s="45">
        <v>52.7</v>
      </c>
      <c r="E17" s="37">
        <v>400.2</v>
      </c>
      <c r="F17" s="37">
        <v>373.3</v>
      </c>
      <c r="G17" s="38">
        <v>7.5</v>
      </c>
      <c r="H17" s="39"/>
      <c r="I17" s="229"/>
      <c r="J17" s="232"/>
      <c r="K17" s="232"/>
      <c r="L17" s="235"/>
      <c r="M17" s="2"/>
      <c r="N17" s="46">
        <f t="shared" si="0"/>
        <v>1.3335554815061645</v>
      </c>
      <c r="O17" s="47">
        <f t="shared" si="1"/>
        <v>1.3461954561846377</v>
      </c>
      <c r="P17" s="42"/>
    </row>
    <row r="18" spans="2:16" ht="21" customHeight="1" x14ac:dyDescent="0.2">
      <c r="B18" s="43" t="s">
        <v>55</v>
      </c>
      <c r="C18" s="44" t="s">
        <v>9</v>
      </c>
      <c r="D18" s="45">
        <v>55.5</v>
      </c>
      <c r="E18" s="37">
        <v>443.1</v>
      </c>
      <c r="F18" s="37">
        <v>425.7</v>
      </c>
      <c r="G18" s="38">
        <v>11.6</v>
      </c>
      <c r="H18" s="39"/>
      <c r="I18" s="229"/>
      <c r="J18" s="232"/>
      <c r="K18" s="232"/>
      <c r="L18" s="235"/>
      <c r="M18" s="2"/>
      <c r="N18" s="46">
        <f t="shared" si="0"/>
        <v>1.4765078307230923</v>
      </c>
      <c r="O18" s="47">
        <f t="shared" si="1"/>
        <v>1.5351604760187521</v>
      </c>
      <c r="P18" s="42"/>
    </row>
    <row r="19" spans="2:16" ht="21" customHeight="1" x14ac:dyDescent="0.2">
      <c r="B19" s="43" t="s">
        <v>56</v>
      </c>
      <c r="C19" s="44" t="s">
        <v>66</v>
      </c>
      <c r="D19" s="45">
        <v>51.3</v>
      </c>
      <c r="E19" s="37">
        <v>427.1</v>
      </c>
      <c r="F19" s="37">
        <v>418.4</v>
      </c>
      <c r="G19" s="38">
        <v>8.1</v>
      </c>
      <c r="H19" s="39"/>
      <c r="I19" s="229"/>
      <c r="J19" s="232"/>
      <c r="K19" s="232"/>
      <c r="L19" s="235"/>
      <c r="M19" s="2"/>
      <c r="N19" s="46">
        <f t="shared" si="0"/>
        <v>1.4231922692435854</v>
      </c>
      <c r="O19" s="47">
        <f t="shared" si="1"/>
        <v>1.5088351965380453</v>
      </c>
      <c r="P19" s="42"/>
    </row>
    <row r="20" spans="2:16" ht="21" customHeight="1" x14ac:dyDescent="0.2">
      <c r="B20" s="43" t="s">
        <v>57</v>
      </c>
      <c r="C20" s="44" t="s">
        <v>10</v>
      </c>
      <c r="D20" s="45">
        <v>53.1</v>
      </c>
      <c r="E20" s="37">
        <v>449.5</v>
      </c>
      <c r="F20" s="37">
        <v>434.3</v>
      </c>
      <c r="G20" s="38">
        <v>89.9</v>
      </c>
      <c r="H20" s="39"/>
      <c r="I20" s="229"/>
      <c r="J20" s="232"/>
      <c r="K20" s="232"/>
      <c r="L20" s="235"/>
      <c r="M20" s="2"/>
      <c r="N20" s="46">
        <f t="shared" si="0"/>
        <v>1.497834055314895</v>
      </c>
      <c r="O20" s="47">
        <f t="shared" si="1"/>
        <v>1.5661738189686261</v>
      </c>
      <c r="P20" s="42"/>
    </row>
    <row r="21" spans="2:16" ht="21" customHeight="1" x14ac:dyDescent="0.2">
      <c r="B21" s="43" t="s">
        <v>58</v>
      </c>
      <c r="C21" s="44" t="s">
        <v>11</v>
      </c>
      <c r="D21" s="45">
        <v>51.5</v>
      </c>
      <c r="E21" s="37">
        <v>433.5</v>
      </c>
      <c r="F21" s="37">
        <v>396.8</v>
      </c>
      <c r="G21" s="38">
        <v>52.5</v>
      </c>
      <c r="H21" s="39"/>
      <c r="I21" s="229"/>
      <c r="J21" s="232"/>
      <c r="K21" s="232"/>
      <c r="L21" s="235"/>
      <c r="M21" s="2"/>
      <c r="N21" s="46">
        <f t="shared" si="0"/>
        <v>1.4445184938353881</v>
      </c>
      <c r="O21" s="47">
        <f t="shared" si="1"/>
        <v>1.4309412188965021</v>
      </c>
      <c r="P21" s="42"/>
    </row>
    <row r="22" spans="2:16" ht="21" customHeight="1" x14ac:dyDescent="0.2">
      <c r="B22" s="43" t="s">
        <v>59</v>
      </c>
      <c r="C22" s="44" t="s">
        <v>12</v>
      </c>
      <c r="D22" s="45">
        <v>52.6</v>
      </c>
      <c r="E22" s="37">
        <v>373.9</v>
      </c>
      <c r="F22" s="37">
        <v>368.8</v>
      </c>
      <c r="G22" s="38">
        <v>147.5</v>
      </c>
      <c r="H22" s="39"/>
      <c r="I22" s="229"/>
      <c r="J22" s="232"/>
      <c r="K22" s="232"/>
      <c r="L22" s="235"/>
      <c r="M22" s="2"/>
      <c r="N22" s="46">
        <f t="shared" si="0"/>
        <v>1.2459180273242252</v>
      </c>
      <c r="O22" s="47">
        <f t="shared" si="1"/>
        <v>1.3299675441759826</v>
      </c>
      <c r="P22" s="42"/>
    </row>
    <row r="23" spans="2:16" ht="21" customHeight="1" x14ac:dyDescent="0.2">
      <c r="B23" s="43" t="s">
        <v>60</v>
      </c>
      <c r="C23" s="44" t="s">
        <v>13</v>
      </c>
      <c r="D23" s="45">
        <v>55.3</v>
      </c>
      <c r="E23" s="37">
        <v>414.9</v>
      </c>
      <c r="F23" s="37">
        <v>397.1</v>
      </c>
      <c r="G23" s="38">
        <v>1.4</v>
      </c>
      <c r="H23" s="39"/>
      <c r="I23" s="229"/>
      <c r="J23" s="232"/>
      <c r="K23" s="232"/>
      <c r="L23" s="235"/>
      <c r="M23" s="2"/>
      <c r="N23" s="46">
        <f t="shared" si="0"/>
        <v>1.3825391536154614</v>
      </c>
      <c r="O23" s="47">
        <f t="shared" si="1"/>
        <v>1.432023079697079</v>
      </c>
      <c r="P23" s="42"/>
    </row>
    <row r="24" spans="2:16" ht="21" customHeight="1" x14ac:dyDescent="0.2">
      <c r="B24" s="43" t="s">
        <v>61</v>
      </c>
      <c r="C24" s="44" t="s">
        <v>14</v>
      </c>
      <c r="D24" s="45">
        <v>49.6</v>
      </c>
      <c r="E24" s="37">
        <v>455.8</v>
      </c>
      <c r="F24" s="37">
        <v>428.8</v>
      </c>
      <c r="G24" s="38">
        <v>70.3</v>
      </c>
      <c r="H24" s="39"/>
      <c r="I24" s="229"/>
      <c r="J24" s="232"/>
      <c r="K24" s="232"/>
      <c r="L24" s="235"/>
      <c r="M24" s="2"/>
      <c r="N24" s="46">
        <f t="shared" si="0"/>
        <v>1.5188270576474507</v>
      </c>
      <c r="O24" s="47">
        <f t="shared" si="1"/>
        <v>1.5463397042913811</v>
      </c>
      <c r="P24" s="42"/>
    </row>
    <row r="25" spans="2:16" ht="21" customHeight="1" x14ac:dyDescent="0.2">
      <c r="B25" s="43">
        <v>331007</v>
      </c>
      <c r="C25" s="44" t="s">
        <v>107</v>
      </c>
      <c r="D25" s="45">
        <v>43.8</v>
      </c>
      <c r="E25" s="37">
        <v>399.4</v>
      </c>
      <c r="F25" s="37">
        <v>394.7</v>
      </c>
      <c r="G25" s="38">
        <v>7.9</v>
      </c>
      <c r="H25" s="39"/>
      <c r="I25" s="229"/>
      <c r="J25" s="232"/>
      <c r="K25" s="232"/>
      <c r="L25" s="235"/>
      <c r="M25" s="2"/>
      <c r="N25" s="46">
        <f t="shared" si="0"/>
        <v>1.3308897034321892</v>
      </c>
      <c r="O25" s="47">
        <f t="shared" si="1"/>
        <v>1.4233681932924629</v>
      </c>
      <c r="P25" s="42"/>
    </row>
    <row r="26" spans="2:16" ht="21" customHeight="1" x14ac:dyDescent="0.2">
      <c r="B26" s="43" t="s">
        <v>62</v>
      </c>
      <c r="C26" s="44" t="s">
        <v>15</v>
      </c>
      <c r="D26" s="45">
        <v>49.8</v>
      </c>
      <c r="E26" s="37">
        <v>489.4</v>
      </c>
      <c r="F26" s="37">
        <v>456.6</v>
      </c>
      <c r="G26" s="38">
        <v>23.3</v>
      </c>
      <c r="H26" s="39"/>
      <c r="I26" s="229"/>
      <c r="J26" s="232"/>
      <c r="K26" s="232"/>
      <c r="L26" s="235"/>
      <c r="M26" s="2"/>
      <c r="N26" s="46">
        <f t="shared" si="0"/>
        <v>1.6307897367544151</v>
      </c>
      <c r="O26" s="47">
        <f t="shared" si="1"/>
        <v>1.6465921384781825</v>
      </c>
      <c r="P26" s="42"/>
    </row>
    <row r="27" spans="2:16" ht="21" customHeight="1" x14ac:dyDescent="0.2">
      <c r="B27" s="43" t="s">
        <v>63</v>
      </c>
      <c r="C27" s="44" t="s">
        <v>16</v>
      </c>
      <c r="D27" s="45" t="s">
        <v>48</v>
      </c>
      <c r="E27" s="37" t="s">
        <v>48</v>
      </c>
      <c r="F27" s="37" t="s">
        <v>48</v>
      </c>
      <c r="G27" s="38">
        <v>0</v>
      </c>
      <c r="H27" s="39"/>
      <c r="I27" s="229"/>
      <c r="J27" s="232"/>
      <c r="K27" s="232"/>
      <c r="L27" s="235"/>
      <c r="M27" s="2"/>
      <c r="N27" s="202" t="s">
        <v>131</v>
      </c>
      <c r="O27" s="203" t="s">
        <v>131</v>
      </c>
      <c r="P27" s="42"/>
    </row>
    <row r="28" spans="2:16" ht="21" customHeight="1" x14ac:dyDescent="0.2">
      <c r="B28" s="43" t="s">
        <v>64</v>
      </c>
      <c r="C28" s="44" t="s">
        <v>17</v>
      </c>
      <c r="D28" s="45">
        <v>54.6</v>
      </c>
      <c r="E28" s="37">
        <v>441.9</v>
      </c>
      <c r="F28" s="37">
        <v>412.7</v>
      </c>
      <c r="G28" s="38">
        <v>3.6</v>
      </c>
      <c r="H28" s="39"/>
      <c r="I28" s="229"/>
      <c r="J28" s="232"/>
      <c r="K28" s="232"/>
      <c r="L28" s="235"/>
      <c r="M28" s="2"/>
      <c r="N28" s="46">
        <f t="shared" si="0"/>
        <v>1.472509163612129</v>
      </c>
      <c r="O28" s="47">
        <f t="shared" si="1"/>
        <v>1.4882798413270826</v>
      </c>
      <c r="P28" s="42"/>
    </row>
    <row r="29" spans="2:16" ht="21" customHeight="1" thickBot="1" x14ac:dyDescent="0.25">
      <c r="B29" s="43" t="s">
        <v>119</v>
      </c>
      <c r="C29" s="44" t="s">
        <v>120</v>
      </c>
      <c r="D29" s="45">
        <v>52.7</v>
      </c>
      <c r="E29" s="37">
        <v>414.8</v>
      </c>
      <c r="F29" s="37">
        <v>404.1</v>
      </c>
      <c r="G29" s="38">
        <v>15.1</v>
      </c>
      <c r="H29" s="39"/>
      <c r="I29" s="230"/>
      <c r="J29" s="233"/>
      <c r="K29" s="233"/>
      <c r="L29" s="236"/>
      <c r="M29" s="2"/>
      <c r="N29" s="48">
        <f t="shared" si="0"/>
        <v>1.3822059313562145</v>
      </c>
      <c r="O29" s="49">
        <f t="shared" si="1"/>
        <v>1.4572664983772088</v>
      </c>
      <c r="P29" s="42"/>
    </row>
    <row r="30" spans="2:16" ht="21" customHeight="1" thickTop="1" thickBot="1" x14ac:dyDescent="0.25">
      <c r="B30" s="50"/>
      <c r="C30" s="51" t="s">
        <v>43</v>
      </c>
      <c r="D30" s="52">
        <v>50.4</v>
      </c>
      <c r="E30" s="53">
        <v>414.6</v>
      </c>
      <c r="F30" s="53">
        <v>395.4</v>
      </c>
      <c r="G30" s="54">
        <v>719.8</v>
      </c>
      <c r="H30" s="39"/>
      <c r="I30" s="55">
        <v>46.2</v>
      </c>
      <c r="J30" s="53">
        <v>300.10000000000002</v>
      </c>
      <c r="K30" s="53">
        <v>277.3</v>
      </c>
      <c r="L30" s="54">
        <v>13074</v>
      </c>
      <c r="M30" s="2"/>
      <c r="N30" s="56">
        <f>E30/J30</f>
        <v>1.3815394868377207</v>
      </c>
      <c r="O30" s="57">
        <f>F30/K30</f>
        <v>1.4258925351604759</v>
      </c>
      <c r="P30" s="42"/>
    </row>
    <row r="31" spans="2:16" ht="15" customHeight="1" thickBot="1" x14ac:dyDescent="0.25">
      <c r="B31" s="2"/>
      <c r="C31" s="58"/>
      <c r="D31" s="59"/>
      <c r="E31" s="60"/>
      <c r="F31" s="60"/>
      <c r="G31" s="61"/>
      <c r="H31" s="61"/>
      <c r="I31" s="60"/>
      <c r="J31" s="60"/>
      <c r="K31" s="60"/>
      <c r="L31" s="62"/>
      <c r="M31" s="2"/>
      <c r="N31" s="42"/>
      <c r="O31" s="42"/>
      <c r="P31" s="42"/>
    </row>
    <row r="32" spans="2:16" ht="23.25" customHeight="1" thickBot="1" x14ac:dyDescent="0.25">
      <c r="B32" s="2"/>
      <c r="C32" s="219" t="s">
        <v>44</v>
      </c>
      <c r="D32" s="217">
        <v>50.4</v>
      </c>
      <c r="E32" s="218">
        <v>407.4</v>
      </c>
      <c r="F32" s="218">
        <v>386.3</v>
      </c>
      <c r="G32" s="63">
        <v>2277.3000000000002</v>
      </c>
      <c r="H32" s="64"/>
      <c r="I32" s="65">
        <v>46.2</v>
      </c>
      <c r="J32" s="66">
        <v>300.10000000000002</v>
      </c>
      <c r="K32" s="66">
        <v>277.3</v>
      </c>
      <c r="L32" s="63">
        <v>13074</v>
      </c>
      <c r="M32" s="67"/>
      <c r="N32" s="68">
        <f>E32/J32</f>
        <v>1.3575474841719426</v>
      </c>
      <c r="O32" s="69">
        <f>F32/K32</f>
        <v>1.3930760908763071</v>
      </c>
      <c r="P32" s="70"/>
    </row>
    <row r="33" spans="2:16" ht="19.5" customHeight="1" x14ac:dyDescent="0.2">
      <c r="B33" s="2"/>
      <c r="C33" s="5"/>
      <c r="D33" s="6"/>
      <c r="E33" s="71"/>
      <c r="F33" s="239" t="s">
        <v>134</v>
      </c>
      <c r="G33" s="239"/>
      <c r="H33" s="72"/>
      <c r="I33" s="247" t="s">
        <v>135</v>
      </c>
      <c r="J33" s="248"/>
      <c r="K33" s="248"/>
      <c r="L33" s="248"/>
      <c r="M33" s="2"/>
      <c r="N33" s="71"/>
      <c r="O33" s="71"/>
      <c r="P33" s="2"/>
    </row>
    <row r="34" spans="2:16" x14ac:dyDescent="0.2">
      <c r="B34" s="2"/>
      <c r="C34" s="73"/>
      <c r="D34" s="74"/>
      <c r="E34" s="71"/>
      <c r="F34" s="71"/>
      <c r="G34" s="71"/>
      <c r="H34" s="71"/>
      <c r="I34" s="71"/>
      <c r="J34" s="71"/>
      <c r="K34" s="71"/>
      <c r="L34" s="71"/>
      <c r="M34" s="2"/>
      <c r="N34" s="71"/>
      <c r="O34" s="71"/>
      <c r="P34" s="2"/>
    </row>
    <row r="35" spans="2:16" x14ac:dyDescent="0.2">
      <c r="B35" s="75" t="s">
        <v>100</v>
      </c>
      <c r="D35" s="74"/>
      <c r="E35" s="72"/>
      <c r="F35" s="72"/>
      <c r="G35" s="71"/>
      <c r="H35" s="72"/>
      <c r="I35" s="72"/>
      <c r="J35" s="76"/>
      <c r="K35" s="72"/>
      <c r="L35" s="72"/>
      <c r="N35" s="72"/>
      <c r="O35" s="72"/>
    </row>
    <row r="36" spans="2:16" x14ac:dyDescent="0.2">
      <c r="B36" s="7" t="s">
        <v>101</v>
      </c>
      <c r="E36" s="72"/>
      <c r="F36" s="72"/>
      <c r="G36" s="71"/>
      <c r="H36" s="72"/>
      <c r="I36" s="72"/>
      <c r="J36" s="72"/>
      <c r="K36" s="72"/>
      <c r="L36" s="72"/>
      <c r="N36" s="72"/>
      <c r="O36" s="72"/>
    </row>
    <row r="37" spans="2:16" x14ac:dyDescent="0.2">
      <c r="B37" s="7" t="s">
        <v>102</v>
      </c>
      <c r="E37" s="72"/>
      <c r="F37" s="72"/>
      <c r="G37" s="71"/>
      <c r="H37" s="72"/>
      <c r="I37" s="72"/>
      <c r="J37" s="72"/>
      <c r="K37" s="72"/>
      <c r="L37" s="72"/>
      <c r="N37" s="72"/>
      <c r="O37" s="72"/>
    </row>
    <row r="38" spans="2:16" x14ac:dyDescent="0.2">
      <c r="B38" s="7" t="s">
        <v>103</v>
      </c>
      <c r="E38" s="72"/>
      <c r="F38" s="72"/>
      <c r="G38" s="71"/>
      <c r="H38" s="72"/>
      <c r="I38" s="72"/>
      <c r="J38" s="72"/>
      <c r="K38" s="72"/>
      <c r="L38" s="72"/>
      <c r="N38" s="72"/>
      <c r="O38" s="72"/>
    </row>
    <row r="39" spans="2:16" x14ac:dyDescent="0.2">
      <c r="B39" s="7" t="s">
        <v>104</v>
      </c>
      <c r="E39" s="72"/>
      <c r="F39" s="72"/>
      <c r="G39" s="71"/>
      <c r="H39" s="72"/>
      <c r="I39" s="72"/>
      <c r="J39" s="72"/>
      <c r="K39" s="72"/>
      <c r="L39" s="72"/>
      <c r="N39" s="72"/>
      <c r="O39" s="72"/>
    </row>
    <row r="40" spans="2:16" x14ac:dyDescent="0.2">
      <c r="B40" s="7" t="s">
        <v>97</v>
      </c>
      <c r="D40" s="72"/>
      <c r="E40" s="72"/>
      <c r="F40" s="72"/>
      <c r="G40" s="71"/>
      <c r="H40" s="72"/>
      <c r="I40" s="72"/>
      <c r="J40" s="72"/>
      <c r="K40" s="72"/>
      <c r="M40" s="72"/>
      <c r="N40" s="72"/>
      <c r="O40" s="72"/>
    </row>
    <row r="41" spans="2:16" x14ac:dyDescent="0.2">
      <c r="B41" s="7" t="s">
        <v>98</v>
      </c>
      <c r="D41" s="72"/>
      <c r="E41" s="72"/>
      <c r="F41" s="72"/>
      <c r="G41" s="71"/>
      <c r="H41" s="72"/>
      <c r="I41" s="72"/>
      <c r="J41" s="72"/>
      <c r="K41" s="72"/>
      <c r="M41" s="72"/>
      <c r="N41" s="72"/>
      <c r="O41" s="72"/>
    </row>
    <row r="42" spans="2:16" x14ac:dyDescent="0.2">
      <c r="B42" s="7" t="s">
        <v>123</v>
      </c>
      <c r="D42" s="72"/>
      <c r="E42" s="72"/>
      <c r="F42" s="72"/>
      <c r="G42" s="71"/>
      <c r="H42" s="72"/>
      <c r="I42" s="72"/>
      <c r="J42" s="72"/>
      <c r="K42" s="72"/>
      <c r="M42" s="72"/>
      <c r="N42" s="72"/>
      <c r="O42" s="72"/>
    </row>
    <row r="43" spans="2:16" ht="18" customHeight="1" x14ac:dyDescent="0.2">
      <c r="B43" s="77" t="s">
        <v>99</v>
      </c>
      <c r="D43" s="72"/>
      <c r="E43" s="72"/>
      <c r="F43" s="72"/>
      <c r="G43" s="71"/>
      <c r="H43" s="72"/>
      <c r="I43" s="72"/>
      <c r="J43" s="72"/>
      <c r="K43" s="72"/>
      <c r="M43" s="72"/>
      <c r="N43" s="72"/>
      <c r="O43" s="72"/>
    </row>
    <row r="44" spans="2:16" x14ac:dyDescent="0.2">
      <c r="C44" s="75"/>
    </row>
  </sheetData>
  <mergeCells count="12">
    <mergeCell ref="B7:B8"/>
    <mergeCell ref="F33:G33"/>
    <mergeCell ref="C7:C8"/>
    <mergeCell ref="I7:L7"/>
    <mergeCell ref="D7:G7"/>
    <mergeCell ref="I33:L33"/>
    <mergeCell ref="N7:N9"/>
    <mergeCell ref="O7:O9"/>
    <mergeCell ref="I10:I29"/>
    <mergeCell ref="J10:J29"/>
    <mergeCell ref="K10:K29"/>
    <mergeCell ref="L10:L29"/>
  </mergeCells>
  <phoneticPr fontId="4"/>
  <printOptions horizontalCentered="1" verticalCentered="1"/>
  <pageMargins left="0.27559055118110237" right="0.31496062992125984" top="0.47244094488188981" bottom="0.55118110236220474" header="0.31496062992125984" footer="0.31496062992125984"/>
  <pageSetup paperSize="9" scale="71"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4:Q68"/>
  <sheetViews>
    <sheetView view="pageBreakPreview" topLeftCell="A5" zoomScale="85" zoomScaleNormal="100" zoomScaleSheetLayoutView="85" workbookViewId="0">
      <pane xSplit="3" ySplit="5" topLeftCell="D10" activePane="bottomRight" state="frozen"/>
      <selection activeCell="K10" sqref="K10:K29"/>
      <selection pane="topRight" activeCell="K10" sqref="K10:K29"/>
      <selection pane="bottomLeft" activeCell="K10" sqref="K10:K29"/>
      <selection pane="bottomRight" activeCell="D32" sqref="D32:G32"/>
    </sheetView>
  </sheetViews>
  <sheetFormatPr defaultColWidth="9.33203125" defaultRowHeight="13" x14ac:dyDescent="0.2"/>
  <cols>
    <col min="1" max="1" width="4.33203125" style="7" hidden="1" customWidth="1"/>
    <col min="2" max="2" width="17.77734375" style="7" customWidth="1"/>
    <col min="3" max="3" width="16.6640625" style="7" customWidth="1"/>
    <col min="4" max="4" width="13.77734375" style="7" customWidth="1"/>
    <col min="5" max="5" width="20.77734375" style="7" customWidth="1"/>
    <col min="6" max="6" width="23.6640625" style="7" customWidth="1"/>
    <col min="7" max="7" width="20.77734375" style="2" customWidth="1"/>
    <col min="8" max="8" width="5.77734375" style="7" customWidth="1"/>
    <col min="9" max="9" width="13.77734375" style="7" customWidth="1"/>
    <col min="10" max="10" width="20.77734375" style="7" customWidth="1"/>
    <col min="11" max="11" width="23.6640625" style="7" customWidth="1"/>
    <col min="12" max="12" width="20.77734375" style="7" customWidth="1"/>
    <col min="13" max="13" width="5.77734375" style="7" customWidth="1"/>
    <col min="14" max="15" width="13" style="7" customWidth="1"/>
    <col min="16" max="16" width="2.77734375" style="7" customWidth="1"/>
    <col min="17" max="16384" width="9.33203125" style="7"/>
  </cols>
  <sheetData>
    <row r="4" spans="2:17" ht="22.5" customHeight="1" x14ac:dyDescent="0.2">
      <c r="C4" s="256"/>
      <c r="D4" s="256"/>
      <c r="E4" s="256"/>
      <c r="F4" s="256"/>
      <c r="G4" s="9"/>
    </row>
    <row r="5" spans="2:17" ht="27" customHeight="1" x14ac:dyDescent="0.2">
      <c r="B5" s="10" t="s">
        <v>45</v>
      </c>
      <c r="C5" s="80"/>
      <c r="I5" s="2"/>
      <c r="J5" s="2"/>
      <c r="K5" s="2"/>
      <c r="L5" s="2"/>
    </row>
    <row r="6" spans="2:17" ht="27" customHeight="1" thickBot="1" x14ac:dyDescent="0.25">
      <c r="B6" s="12" t="s">
        <v>39</v>
      </c>
      <c r="C6" s="81"/>
      <c r="D6" s="13"/>
      <c r="F6" s="82"/>
      <c r="G6" s="14" t="s">
        <v>41</v>
      </c>
      <c r="I6" s="2"/>
      <c r="J6" s="2"/>
      <c r="K6" s="2"/>
      <c r="L6" s="83" t="s">
        <v>42</v>
      </c>
    </row>
    <row r="7" spans="2:17" ht="24" customHeight="1" x14ac:dyDescent="0.2">
      <c r="B7" s="265" t="s">
        <v>93</v>
      </c>
      <c r="C7" s="257" t="s">
        <v>92</v>
      </c>
      <c r="D7" s="259" t="s">
        <v>25</v>
      </c>
      <c r="E7" s="260"/>
      <c r="F7" s="260"/>
      <c r="G7" s="261"/>
      <c r="H7" s="2"/>
      <c r="I7" s="259" t="s">
        <v>36</v>
      </c>
      <c r="J7" s="260"/>
      <c r="K7" s="260"/>
      <c r="L7" s="261"/>
      <c r="M7" s="2"/>
      <c r="N7" s="262" t="s">
        <v>23</v>
      </c>
      <c r="O7" s="253" t="s">
        <v>24</v>
      </c>
      <c r="P7" s="50"/>
    </row>
    <row r="8" spans="2:17" ht="30.75" customHeight="1" x14ac:dyDescent="0.2">
      <c r="B8" s="266"/>
      <c r="C8" s="258"/>
      <c r="D8" s="84" t="s">
        <v>0</v>
      </c>
      <c r="E8" s="85" t="s">
        <v>28</v>
      </c>
      <c r="F8" s="86" t="s">
        <v>29</v>
      </c>
      <c r="G8" s="20" t="s">
        <v>46</v>
      </c>
      <c r="H8" s="2"/>
      <c r="I8" s="18" t="s">
        <v>0</v>
      </c>
      <c r="J8" s="22" t="s">
        <v>28</v>
      </c>
      <c r="K8" s="23" t="s">
        <v>37</v>
      </c>
      <c r="L8" s="24" t="s">
        <v>33</v>
      </c>
      <c r="M8" s="2"/>
      <c r="N8" s="263"/>
      <c r="O8" s="254"/>
      <c r="P8" s="50"/>
    </row>
    <row r="9" spans="2:17" ht="15.75" customHeight="1" thickBot="1" x14ac:dyDescent="0.25">
      <c r="B9" s="87"/>
      <c r="C9" s="88"/>
      <c r="D9" s="27"/>
      <c r="E9" s="28" t="s">
        <v>26</v>
      </c>
      <c r="F9" s="29" t="s">
        <v>27</v>
      </c>
      <c r="G9" s="30"/>
      <c r="H9" s="2"/>
      <c r="I9" s="27"/>
      <c r="J9" s="28" t="s">
        <v>30</v>
      </c>
      <c r="K9" s="29" t="s">
        <v>31</v>
      </c>
      <c r="L9" s="30"/>
      <c r="M9" s="2"/>
      <c r="N9" s="264"/>
      <c r="O9" s="255"/>
      <c r="P9" s="50"/>
    </row>
    <row r="10" spans="2:17" ht="21" customHeight="1" x14ac:dyDescent="0.2">
      <c r="B10" s="34" t="s">
        <v>47</v>
      </c>
      <c r="C10" s="89" t="s">
        <v>3</v>
      </c>
      <c r="D10" s="90">
        <v>51.1</v>
      </c>
      <c r="E10" s="37">
        <v>337.1</v>
      </c>
      <c r="F10" s="37">
        <v>337.1</v>
      </c>
      <c r="G10" s="38">
        <v>12</v>
      </c>
      <c r="H10" s="2"/>
      <c r="I10" s="190">
        <v>44.394802494802498</v>
      </c>
      <c r="J10" s="185">
        <v>241.72037422037423</v>
      </c>
      <c r="K10" s="185">
        <v>217.74145530145529</v>
      </c>
      <c r="L10" s="189">
        <v>801.66666666666663</v>
      </c>
      <c r="M10" s="2"/>
      <c r="N10" s="40">
        <f t="shared" ref="N10:O13" si="0">E10/J10</f>
        <v>1.3945866213688263</v>
      </c>
      <c r="O10" s="41">
        <f t="shared" si="0"/>
        <v>1.5481663771067253</v>
      </c>
      <c r="P10" s="42"/>
      <c r="Q10" s="91"/>
    </row>
    <row r="11" spans="2:17" ht="21" customHeight="1" x14ac:dyDescent="0.2">
      <c r="B11" s="43" t="s">
        <v>49</v>
      </c>
      <c r="C11" s="92" t="s">
        <v>4</v>
      </c>
      <c r="D11" s="93">
        <v>48.3</v>
      </c>
      <c r="E11" s="37">
        <v>400.4</v>
      </c>
      <c r="F11" s="37">
        <v>399.3</v>
      </c>
      <c r="G11" s="38">
        <v>11.3</v>
      </c>
      <c r="H11" s="2"/>
      <c r="I11" s="191">
        <v>46.001351351351353</v>
      </c>
      <c r="J11" s="192">
        <v>238.72002457002458</v>
      </c>
      <c r="K11" s="192">
        <v>217.90958230958231</v>
      </c>
      <c r="L11" s="193">
        <v>271.33333333333331</v>
      </c>
      <c r="M11" s="2"/>
      <c r="N11" s="40">
        <f t="shared" si="0"/>
        <v>1.6772786477430561</v>
      </c>
      <c r="O11" s="41">
        <f t="shared" si="0"/>
        <v>1.8324113871813028</v>
      </c>
      <c r="P11" s="42"/>
      <c r="Q11" s="91"/>
    </row>
    <row r="12" spans="2:17" ht="21" customHeight="1" x14ac:dyDescent="0.2">
      <c r="B12" s="43" t="s">
        <v>50</v>
      </c>
      <c r="C12" s="92" t="s">
        <v>5</v>
      </c>
      <c r="D12" s="93">
        <v>50.3</v>
      </c>
      <c r="E12" s="37">
        <v>403.7</v>
      </c>
      <c r="F12" s="37">
        <v>403.7</v>
      </c>
      <c r="G12" s="38">
        <v>14.7</v>
      </c>
      <c r="H12" s="2"/>
      <c r="I12" s="191">
        <v>43.919952634695086</v>
      </c>
      <c r="J12" s="192">
        <v>271.60556542332739</v>
      </c>
      <c r="K12" s="192">
        <v>247.4292480757845</v>
      </c>
      <c r="L12" s="193">
        <v>563</v>
      </c>
      <c r="M12" s="2"/>
      <c r="N12" s="40">
        <f t="shared" si="0"/>
        <v>1.4863465679386532</v>
      </c>
      <c r="O12" s="41">
        <f t="shared" si="0"/>
        <v>1.6315775242397847</v>
      </c>
      <c r="P12" s="42"/>
      <c r="Q12" s="91"/>
    </row>
    <row r="13" spans="2:17" ht="21" customHeight="1" x14ac:dyDescent="0.2">
      <c r="B13" s="43" t="s">
        <v>51</v>
      </c>
      <c r="C13" s="92" t="s">
        <v>6</v>
      </c>
      <c r="D13" s="93">
        <v>43.5</v>
      </c>
      <c r="E13" s="37">
        <v>333.6</v>
      </c>
      <c r="F13" s="37">
        <v>333.5</v>
      </c>
      <c r="G13" s="38">
        <v>10.1</v>
      </c>
      <c r="H13" s="2"/>
      <c r="I13" s="191">
        <v>43.360073839662455</v>
      </c>
      <c r="J13" s="192">
        <v>270.55242616033757</v>
      </c>
      <c r="K13" s="192">
        <v>245.8868670886076</v>
      </c>
      <c r="L13" s="193">
        <v>632</v>
      </c>
      <c r="M13" s="2"/>
      <c r="N13" s="40">
        <f t="shared" si="0"/>
        <v>1.2330327424315852</v>
      </c>
      <c r="O13" s="41">
        <f t="shared" si="0"/>
        <v>1.3563148123719035</v>
      </c>
      <c r="P13" s="42"/>
      <c r="Q13" s="91"/>
    </row>
    <row r="14" spans="2:17" ht="21" customHeight="1" x14ac:dyDescent="0.2">
      <c r="B14" s="43" t="s">
        <v>52</v>
      </c>
      <c r="C14" s="92" t="s">
        <v>7</v>
      </c>
      <c r="D14" s="93">
        <v>50.1</v>
      </c>
      <c r="E14" s="37">
        <v>398.6</v>
      </c>
      <c r="F14" s="37">
        <v>398.5</v>
      </c>
      <c r="G14" s="38">
        <v>40</v>
      </c>
      <c r="H14" s="2"/>
      <c r="I14" s="267">
        <v>43.413562386980097</v>
      </c>
      <c r="J14" s="249">
        <v>285.77273056057868</v>
      </c>
      <c r="K14" s="249">
        <v>257.21934900542493</v>
      </c>
      <c r="L14" s="251">
        <v>921.66666666666663</v>
      </c>
      <c r="M14" s="2"/>
      <c r="N14" s="40">
        <f>E14/J14</f>
        <v>1.3948146809462774</v>
      </c>
      <c r="O14" s="41">
        <f>F14/K14</f>
        <v>1.5492613659930978</v>
      </c>
      <c r="P14" s="42"/>
      <c r="Q14" s="91"/>
    </row>
    <row r="15" spans="2:17" ht="21" customHeight="1" x14ac:dyDescent="0.2">
      <c r="B15" s="43" t="s">
        <v>53</v>
      </c>
      <c r="C15" s="92" t="s">
        <v>8</v>
      </c>
      <c r="D15" s="93">
        <v>52.8</v>
      </c>
      <c r="E15" s="37">
        <v>392</v>
      </c>
      <c r="F15" s="37">
        <v>392</v>
      </c>
      <c r="G15" s="38">
        <v>18.5</v>
      </c>
      <c r="H15" s="2"/>
      <c r="I15" s="268"/>
      <c r="J15" s="270"/>
      <c r="K15" s="270"/>
      <c r="L15" s="271"/>
      <c r="M15" s="2"/>
      <c r="N15" s="40">
        <f>E15/J14</f>
        <v>1.3717194052457118</v>
      </c>
      <c r="O15" s="41">
        <f>F15/K14</f>
        <v>1.5239911053181792</v>
      </c>
      <c r="P15" s="42"/>
      <c r="Q15" s="91"/>
    </row>
    <row r="16" spans="2:17" ht="21" customHeight="1" x14ac:dyDescent="0.2">
      <c r="B16" s="43">
        <v>141500</v>
      </c>
      <c r="C16" s="92" t="s">
        <v>110</v>
      </c>
      <c r="D16" s="93">
        <v>55.3</v>
      </c>
      <c r="E16" s="37">
        <v>362.8</v>
      </c>
      <c r="F16" s="37">
        <v>362.8</v>
      </c>
      <c r="G16" s="38">
        <v>8.1999999999999993</v>
      </c>
      <c r="H16" s="2"/>
      <c r="I16" s="269"/>
      <c r="J16" s="250"/>
      <c r="K16" s="250"/>
      <c r="L16" s="252"/>
      <c r="M16" s="2"/>
      <c r="N16" s="40">
        <f>E16/J14</f>
        <v>1.2695403066916944</v>
      </c>
      <c r="O16" s="41">
        <f>F16/K14</f>
        <v>1.4104693189016209</v>
      </c>
      <c r="P16" s="42"/>
      <c r="Q16" s="91"/>
    </row>
    <row r="17" spans="2:17" ht="21" customHeight="1" x14ac:dyDescent="0.2">
      <c r="B17" s="43" t="s">
        <v>54</v>
      </c>
      <c r="C17" s="92" t="s">
        <v>65</v>
      </c>
      <c r="D17" s="93">
        <v>51.4</v>
      </c>
      <c r="E17" s="37">
        <v>347.8</v>
      </c>
      <c r="F17" s="37">
        <v>347.6</v>
      </c>
      <c r="G17" s="38">
        <v>13.7</v>
      </c>
      <c r="H17" s="2"/>
      <c r="I17" s="191">
        <v>42.524346076458755</v>
      </c>
      <c r="J17" s="192">
        <v>220.64285714285714</v>
      </c>
      <c r="K17" s="192">
        <v>205.65694164989941</v>
      </c>
      <c r="L17" s="193">
        <v>497</v>
      </c>
      <c r="M17" s="2"/>
      <c r="N17" s="40">
        <f>E17/J17</f>
        <v>1.5763030106830691</v>
      </c>
      <c r="O17" s="41">
        <f>F17/K17</f>
        <v>1.6901933735440728</v>
      </c>
      <c r="P17" s="42"/>
      <c r="Q17" s="91"/>
    </row>
    <row r="18" spans="2:17" ht="21" customHeight="1" x14ac:dyDescent="0.2">
      <c r="B18" s="43" t="s">
        <v>55</v>
      </c>
      <c r="C18" s="92" t="s">
        <v>9</v>
      </c>
      <c r="D18" s="93">
        <v>54.4</v>
      </c>
      <c r="E18" s="37">
        <v>407.1</v>
      </c>
      <c r="F18" s="37">
        <v>404.1</v>
      </c>
      <c r="G18" s="38">
        <v>2.8</v>
      </c>
      <c r="H18" s="2"/>
      <c r="I18" s="267">
        <v>42.643700000000003</v>
      </c>
      <c r="J18" s="249">
        <v>262.62915000000004</v>
      </c>
      <c r="K18" s="249">
        <v>244.19379999999998</v>
      </c>
      <c r="L18" s="251">
        <v>666.66666666666663</v>
      </c>
      <c r="M18" s="2"/>
      <c r="N18" s="40">
        <f>E18/J18</f>
        <v>1.5500944963649312</v>
      </c>
      <c r="O18" s="41">
        <f>F18/K18</f>
        <v>1.6548331693925074</v>
      </c>
      <c r="P18" s="42"/>
      <c r="Q18" s="91"/>
    </row>
    <row r="19" spans="2:17" ht="21" customHeight="1" x14ac:dyDescent="0.2">
      <c r="B19" s="43" t="s">
        <v>56</v>
      </c>
      <c r="C19" s="92" t="s">
        <v>66</v>
      </c>
      <c r="D19" s="93">
        <v>49.9</v>
      </c>
      <c r="E19" s="37">
        <v>378.9</v>
      </c>
      <c r="F19" s="37">
        <v>378.9</v>
      </c>
      <c r="G19" s="38">
        <v>5.7</v>
      </c>
      <c r="H19" s="2"/>
      <c r="I19" s="269"/>
      <c r="J19" s="250"/>
      <c r="K19" s="250"/>
      <c r="L19" s="252"/>
      <c r="M19" s="2"/>
      <c r="N19" s="40">
        <f>E19/J18</f>
        <v>1.4427187538017008</v>
      </c>
      <c r="O19" s="41">
        <f>F19/K18</f>
        <v>1.5516364461341769</v>
      </c>
      <c r="P19" s="42"/>
      <c r="Q19" s="91"/>
    </row>
    <row r="20" spans="2:17" ht="21" customHeight="1" x14ac:dyDescent="0.2">
      <c r="B20" s="43" t="s">
        <v>57</v>
      </c>
      <c r="C20" s="92" t="s">
        <v>10</v>
      </c>
      <c r="D20" s="93">
        <v>52.6</v>
      </c>
      <c r="E20" s="37">
        <v>378.4</v>
      </c>
      <c r="F20" s="37">
        <v>378.4</v>
      </c>
      <c r="G20" s="38">
        <v>48.4</v>
      </c>
      <c r="H20" s="2"/>
      <c r="I20" s="191">
        <v>42.188652256834075</v>
      </c>
      <c r="J20" s="192">
        <v>277.88270820089002</v>
      </c>
      <c r="K20" s="192">
        <v>243.84780673871586</v>
      </c>
      <c r="L20" s="193">
        <v>1048.6666666666667</v>
      </c>
      <c r="M20" s="2"/>
      <c r="N20" s="40">
        <f t="shared" ref="N20:O21" si="1">E20/J20</f>
        <v>1.3617256088005407</v>
      </c>
      <c r="O20" s="41">
        <f t="shared" si="1"/>
        <v>1.5517875885816659</v>
      </c>
      <c r="P20" s="42"/>
      <c r="Q20" s="91"/>
    </row>
    <row r="21" spans="2:17" ht="21" customHeight="1" x14ac:dyDescent="0.2">
      <c r="B21" s="43" t="s">
        <v>58</v>
      </c>
      <c r="C21" s="92" t="s">
        <v>11</v>
      </c>
      <c r="D21" s="93">
        <v>53.3</v>
      </c>
      <c r="E21" s="37">
        <v>401.4</v>
      </c>
      <c r="F21" s="37">
        <v>401.4</v>
      </c>
      <c r="G21" s="38">
        <v>21.6</v>
      </c>
      <c r="H21" s="2"/>
      <c r="I21" s="191">
        <v>40.184425651867514</v>
      </c>
      <c r="J21" s="192">
        <v>285.25327695560253</v>
      </c>
      <c r="K21" s="192">
        <v>250.23530655391119</v>
      </c>
      <c r="L21" s="193">
        <v>473</v>
      </c>
      <c r="M21" s="2"/>
      <c r="N21" s="40">
        <f t="shared" si="1"/>
        <v>1.4071705127597001</v>
      </c>
      <c r="O21" s="41">
        <f t="shared" si="1"/>
        <v>1.6040901882625487</v>
      </c>
      <c r="P21" s="42"/>
      <c r="Q21" s="91"/>
    </row>
    <row r="22" spans="2:17" ht="21" customHeight="1" x14ac:dyDescent="0.2">
      <c r="B22" s="43" t="s">
        <v>59</v>
      </c>
      <c r="C22" s="92" t="s">
        <v>12</v>
      </c>
      <c r="D22" s="93">
        <v>53.3</v>
      </c>
      <c r="E22" s="37">
        <v>332.1</v>
      </c>
      <c r="F22" s="37">
        <v>332.1</v>
      </c>
      <c r="G22" s="38">
        <v>42.6</v>
      </c>
      <c r="H22" s="2"/>
      <c r="I22" s="267">
        <v>43.069803063457329</v>
      </c>
      <c r="J22" s="249">
        <v>273.70634573304159</v>
      </c>
      <c r="K22" s="249">
        <v>245.18862144420132</v>
      </c>
      <c r="L22" s="251">
        <v>761.66666666666663</v>
      </c>
      <c r="M22" s="2"/>
      <c r="N22" s="40">
        <f>E22/J22</f>
        <v>1.2133441740657063</v>
      </c>
      <c r="O22" s="41">
        <f>F22/K22</f>
        <v>1.354467422035641</v>
      </c>
      <c r="P22" s="42"/>
      <c r="Q22" s="91"/>
    </row>
    <row r="23" spans="2:17" ht="21" customHeight="1" x14ac:dyDescent="0.2">
      <c r="B23" s="43" t="s">
        <v>60</v>
      </c>
      <c r="C23" s="92" t="s">
        <v>13</v>
      </c>
      <c r="D23" s="93" t="s">
        <v>48</v>
      </c>
      <c r="E23" s="94" t="s">
        <v>48</v>
      </c>
      <c r="F23" s="94" t="s">
        <v>48</v>
      </c>
      <c r="G23" s="38">
        <v>0</v>
      </c>
      <c r="H23" s="2"/>
      <c r="I23" s="269"/>
      <c r="J23" s="250"/>
      <c r="K23" s="250"/>
      <c r="L23" s="252"/>
      <c r="M23" s="2"/>
      <c r="N23" s="95" t="s">
        <v>109</v>
      </c>
      <c r="O23" s="96" t="s">
        <v>109</v>
      </c>
      <c r="P23" s="42"/>
      <c r="Q23" s="91"/>
    </row>
    <row r="24" spans="2:17" ht="21" customHeight="1" x14ac:dyDescent="0.2">
      <c r="B24" s="43" t="s">
        <v>61</v>
      </c>
      <c r="C24" s="92" t="s">
        <v>14</v>
      </c>
      <c r="D24" s="93">
        <v>47.2</v>
      </c>
      <c r="E24" s="37">
        <v>385.8</v>
      </c>
      <c r="F24" s="37">
        <v>385.8</v>
      </c>
      <c r="G24" s="38">
        <v>26.7</v>
      </c>
      <c r="H24" s="2"/>
      <c r="I24" s="191">
        <v>41.641256090958308</v>
      </c>
      <c r="J24" s="192">
        <v>276.84358419057929</v>
      </c>
      <c r="K24" s="192">
        <v>248.52631293990257</v>
      </c>
      <c r="L24" s="193">
        <v>615.66666666666663</v>
      </c>
      <c r="M24" s="2"/>
      <c r="N24" s="40">
        <f t="shared" ref="N24:O26" si="2">E24/J24</f>
        <v>1.393566699867659</v>
      </c>
      <c r="O24" s="41">
        <f t="shared" si="2"/>
        <v>1.5523507166554726</v>
      </c>
      <c r="P24" s="42"/>
      <c r="Q24" s="91"/>
    </row>
    <row r="25" spans="2:17" ht="21" customHeight="1" x14ac:dyDescent="0.2">
      <c r="B25" s="43">
        <v>331007</v>
      </c>
      <c r="C25" s="92" t="s">
        <v>107</v>
      </c>
      <c r="D25" s="93">
        <v>42.8</v>
      </c>
      <c r="E25" s="37">
        <v>342.6</v>
      </c>
      <c r="F25" s="37">
        <v>342.6</v>
      </c>
      <c r="G25" s="38">
        <v>7.7</v>
      </c>
      <c r="H25" s="2"/>
      <c r="I25" s="191">
        <v>43.932185628742516</v>
      </c>
      <c r="J25" s="192">
        <v>243.663622754491</v>
      </c>
      <c r="K25" s="192">
        <v>222.55359281437129</v>
      </c>
      <c r="L25" s="193">
        <v>222.66666666666666</v>
      </c>
      <c r="M25" s="2"/>
      <c r="N25" s="40">
        <f t="shared" si="2"/>
        <v>1.4060367162200271</v>
      </c>
      <c r="O25" s="41">
        <f t="shared" si="2"/>
        <v>1.5394044898019583</v>
      </c>
      <c r="P25" s="42"/>
      <c r="Q25" s="91"/>
    </row>
    <row r="26" spans="2:17" ht="21" customHeight="1" x14ac:dyDescent="0.2">
      <c r="B26" s="43" t="s">
        <v>62</v>
      </c>
      <c r="C26" s="92" t="s">
        <v>15</v>
      </c>
      <c r="D26" s="93">
        <v>53.3</v>
      </c>
      <c r="E26" s="37">
        <v>378</v>
      </c>
      <c r="F26" s="37">
        <v>377.5</v>
      </c>
      <c r="G26" s="38">
        <v>14.6</v>
      </c>
      <c r="H26" s="2"/>
      <c r="I26" s="191">
        <v>47.491721132897602</v>
      </c>
      <c r="J26" s="192">
        <v>241.94400871459692</v>
      </c>
      <c r="K26" s="192">
        <v>219.55490196078432</v>
      </c>
      <c r="L26" s="193">
        <v>306</v>
      </c>
      <c r="M26" s="2"/>
      <c r="N26" s="40">
        <f t="shared" si="2"/>
        <v>1.5623449491816019</v>
      </c>
      <c r="O26" s="41">
        <f t="shared" si="2"/>
        <v>1.7193877095371206</v>
      </c>
      <c r="P26" s="42"/>
      <c r="Q26" s="91"/>
    </row>
    <row r="27" spans="2:17" ht="21" customHeight="1" x14ac:dyDescent="0.2">
      <c r="B27" s="43" t="s">
        <v>63</v>
      </c>
      <c r="C27" s="92" t="s">
        <v>16</v>
      </c>
      <c r="D27" s="93" t="s">
        <v>48</v>
      </c>
      <c r="E27" s="37" t="s">
        <v>48</v>
      </c>
      <c r="F27" s="37" t="s">
        <v>48</v>
      </c>
      <c r="G27" s="38">
        <v>0</v>
      </c>
      <c r="H27" s="2"/>
      <c r="I27" s="267">
        <v>43.273254799301924</v>
      </c>
      <c r="J27" s="249">
        <v>236.09720767888308</v>
      </c>
      <c r="K27" s="249">
        <v>214.9855584642234</v>
      </c>
      <c r="L27" s="251">
        <v>764</v>
      </c>
      <c r="M27" s="2"/>
      <c r="N27" s="95" t="s">
        <v>131</v>
      </c>
      <c r="O27" s="96" t="s">
        <v>131</v>
      </c>
      <c r="P27" s="42"/>
      <c r="Q27" s="91"/>
    </row>
    <row r="28" spans="2:17" ht="21" customHeight="1" x14ac:dyDescent="0.2">
      <c r="B28" s="43" t="s">
        <v>64</v>
      </c>
      <c r="C28" s="44" t="s">
        <v>17</v>
      </c>
      <c r="D28" s="93">
        <v>46</v>
      </c>
      <c r="E28" s="37">
        <v>344.8</v>
      </c>
      <c r="F28" s="37">
        <v>344.8</v>
      </c>
      <c r="G28" s="38">
        <v>18.399999999999999</v>
      </c>
      <c r="H28" s="2"/>
      <c r="I28" s="269"/>
      <c r="J28" s="250"/>
      <c r="K28" s="250"/>
      <c r="L28" s="252"/>
      <c r="M28" s="2"/>
      <c r="N28" s="40">
        <f>E28/J27</f>
        <v>1.4604154085081942</v>
      </c>
      <c r="O28" s="41">
        <f>F28/K27</f>
        <v>1.6038286592975013</v>
      </c>
      <c r="P28" s="42"/>
      <c r="Q28" s="91"/>
    </row>
    <row r="29" spans="2:17" ht="21" customHeight="1" thickBot="1" x14ac:dyDescent="0.25">
      <c r="B29" s="43" t="s">
        <v>119</v>
      </c>
      <c r="C29" s="44" t="s">
        <v>120</v>
      </c>
      <c r="D29" s="97">
        <v>52.4</v>
      </c>
      <c r="E29" s="37">
        <v>375.4</v>
      </c>
      <c r="F29" s="37">
        <v>375.4</v>
      </c>
      <c r="G29" s="38">
        <v>8.1999999999999993</v>
      </c>
      <c r="H29" s="2"/>
      <c r="I29" s="194">
        <v>46.89621166566446</v>
      </c>
      <c r="J29" s="195">
        <v>215.240288634997</v>
      </c>
      <c r="K29" s="195">
        <v>197.07534576067349</v>
      </c>
      <c r="L29" s="196">
        <v>554.33333333333337</v>
      </c>
      <c r="M29" s="2"/>
      <c r="N29" s="40">
        <f>E29/J29</f>
        <v>1.7440972709184603</v>
      </c>
      <c r="O29" s="41">
        <f>F29/K29</f>
        <v>1.9048552143903497</v>
      </c>
      <c r="P29" s="42"/>
      <c r="Q29" s="91"/>
    </row>
    <row r="30" spans="2:17" ht="19.149999999999999" customHeight="1" thickTop="1" thickBot="1" x14ac:dyDescent="0.25">
      <c r="B30" s="50"/>
      <c r="C30" s="51" t="s">
        <v>43</v>
      </c>
      <c r="D30" s="98">
        <v>50.8</v>
      </c>
      <c r="E30" s="53">
        <v>372.4</v>
      </c>
      <c r="F30" s="53">
        <v>372.3</v>
      </c>
      <c r="G30" s="54">
        <v>325.2</v>
      </c>
      <c r="H30" s="2"/>
      <c r="I30" s="99">
        <v>43.39232544508755</v>
      </c>
      <c r="J30" s="100">
        <v>259.77936112535713</v>
      </c>
      <c r="K30" s="100">
        <v>234.58140889442453</v>
      </c>
      <c r="L30" s="54">
        <v>9099.3333333333339</v>
      </c>
      <c r="M30" s="2"/>
      <c r="N30" s="56">
        <f>E30/J30</f>
        <v>1.4335241967905892</v>
      </c>
      <c r="O30" s="57">
        <f>F30/K30</f>
        <v>1.587082291621656</v>
      </c>
      <c r="P30" s="42"/>
      <c r="Q30" s="91"/>
    </row>
    <row r="31" spans="2:17" ht="15" customHeight="1" thickBot="1" x14ac:dyDescent="0.25">
      <c r="B31" s="2"/>
      <c r="C31" s="58"/>
      <c r="D31" s="6"/>
      <c r="E31" s="60"/>
      <c r="F31" s="60"/>
      <c r="G31" s="61"/>
      <c r="H31" s="2"/>
      <c r="I31" s="6"/>
      <c r="J31" s="60"/>
      <c r="K31" s="60"/>
      <c r="L31" s="61"/>
      <c r="M31" s="2"/>
      <c r="N31" s="42"/>
      <c r="O31" s="42"/>
      <c r="P31" s="42"/>
    </row>
    <row r="32" spans="2:17" ht="23.25" customHeight="1" thickBot="1" x14ac:dyDescent="0.25">
      <c r="B32" s="2"/>
      <c r="C32" s="219" t="s">
        <v>44</v>
      </c>
      <c r="D32" s="217">
        <v>50.6</v>
      </c>
      <c r="E32" s="218">
        <v>349.1</v>
      </c>
      <c r="F32" s="218">
        <v>348.7</v>
      </c>
      <c r="G32" s="63">
        <v>1207.0999999999999</v>
      </c>
      <c r="H32" s="101"/>
      <c r="I32" s="65">
        <v>43.658106446180916</v>
      </c>
      <c r="J32" s="66">
        <v>253.3645791156604</v>
      </c>
      <c r="K32" s="66">
        <v>230.16893270013054</v>
      </c>
      <c r="L32" s="63">
        <v>17617.666666666668</v>
      </c>
      <c r="M32" s="67"/>
      <c r="N32" s="68">
        <f>E32/J32</f>
        <v>1.3778563728935314</v>
      </c>
      <c r="O32" s="69">
        <f>F32/K32</f>
        <v>1.5149742231037517</v>
      </c>
      <c r="P32" s="70"/>
    </row>
    <row r="33" spans="2:16" ht="19.5" customHeight="1" x14ac:dyDescent="0.2">
      <c r="B33" s="2"/>
      <c r="C33" s="5"/>
      <c r="D33" s="6"/>
      <c r="E33" s="71"/>
      <c r="F33" s="239" t="str">
        <f>'指定都市（清掃）'!F33:G33</f>
        <v>「令和２年地方公務員給与実態調査」より</v>
      </c>
      <c r="G33" s="239"/>
      <c r="H33" s="72"/>
      <c r="I33" s="247" t="str">
        <f>'指定都市（清掃）'!I33:L33</f>
        <v>「賃金構造基本統計調査」（平成２９、３０、３１年の３ヶ年平均）による</v>
      </c>
      <c r="J33" s="248"/>
      <c r="K33" s="248"/>
      <c r="L33" s="248"/>
      <c r="M33" s="2"/>
      <c r="N33" s="71"/>
      <c r="O33" s="71"/>
      <c r="P33" s="2"/>
    </row>
    <row r="34" spans="2:16" ht="9.75" customHeight="1" x14ac:dyDescent="0.2">
      <c r="B34" s="2"/>
      <c r="C34" s="73"/>
      <c r="D34" s="74"/>
      <c r="E34" s="71"/>
      <c r="F34" s="71"/>
      <c r="G34" s="71"/>
      <c r="H34" s="2"/>
      <c r="I34" s="102"/>
      <c r="J34" s="1"/>
      <c r="K34" s="1"/>
      <c r="L34" s="1"/>
      <c r="M34" s="2"/>
      <c r="N34" s="71"/>
      <c r="O34" s="71"/>
      <c r="P34" s="71"/>
    </row>
    <row r="35" spans="2:16" x14ac:dyDescent="0.2">
      <c r="B35" s="75" t="s">
        <v>100</v>
      </c>
      <c r="C35" s="2"/>
      <c r="D35" s="74"/>
      <c r="E35" s="71"/>
      <c r="F35" s="71"/>
      <c r="G35" s="71"/>
      <c r="H35" s="2"/>
      <c r="I35" s="103"/>
      <c r="J35" s="103"/>
      <c r="K35" s="103"/>
      <c r="L35" s="103"/>
      <c r="M35" s="2"/>
      <c r="N35" s="71"/>
      <c r="O35" s="71"/>
      <c r="P35" s="71"/>
    </row>
    <row r="36" spans="2:16" x14ac:dyDescent="0.2">
      <c r="B36" s="104" t="s">
        <v>126</v>
      </c>
      <c r="C36" s="2"/>
      <c r="D36" s="2"/>
      <c r="E36" s="71"/>
      <c r="F36" s="71"/>
      <c r="G36" s="71"/>
      <c r="H36" s="2"/>
      <c r="I36" s="1"/>
      <c r="J36" s="1"/>
      <c r="K36" s="1"/>
      <c r="L36" s="1"/>
      <c r="M36" s="2"/>
      <c r="N36" s="71"/>
      <c r="O36" s="71"/>
      <c r="P36" s="71"/>
    </row>
    <row r="37" spans="2:16" x14ac:dyDescent="0.2">
      <c r="B37" s="104" t="s">
        <v>125</v>
      </c>
      <c r="C37" s="2"/>
      <c r="D37" s="2"/>
      <c r="E37" s="71"/>
      <c r="F37" s="71"/>
      <c r="G37" s="71"/>
      <c r="H37" s="2"/>
      <c r="I37" s="1"/>
      <c r="J37" s="1"/>
      <c r="K37" s="1"/>
      <c r="L37" s="1"/>
      <c r="M37" s="2"/>
      <c r="N37" s="71"/>
      <c r="O37" s="71"/>
      <c r="P37" s="2"/>
    </row>
    <row r="38" spans="2:16" x14ac:dyDescent="0.2">
      <c r="B38" s="7" t="s">
        <v>111</v>
      </c>
      <c r="D38" s="2"/>
      <c r="E38" s="71"/>
      <c r="F38" s="71"/>
      <c r="G38" s="71"/>
      <c r="H38" s="2"/>
      <c r="I38" s="1"/>
      <c r="J38" s="1"/>
      <c r="K38" s="1"/>
      <c r="L38" s="1"/>
      <c r="M38" s="2"/>
      <c r="N38" s="71"/>
      <c r="O38" s="71"/>
      <c r="P38" s="71"/>
    </row>
    <row r="39" spans="2:16" x14ac:dyDescent="0.2">
      <c r="B39" s="7" t="s">
        <v>112</v>
      </c>
      <c r="D39" s="2"/>
      <c r="E39" s="71"/>
      <c r="F39" s="71"/>
      <c r="G39" s="71"/>
      <c r="H39" s="2"/>
      <c r="I39" s="1"/>
      <c r="J39" s="1"/>
      <c r="K39" s="1"/>
      <c r="L39" s="1"/>
      <c r="M39" s="2"/>
      <c r="N39" s="71"/>
      <c r="O39" s="71"/>
      <c r="P39" s="71"/>
    </row>
    <row r="40" spans="2:16" x14ac:dyDescent="0.2">
      <c r="B40" s="7" t="s">
        <v>113</v>
      </c>
      <c r="D40" s="2"/>
      <c r="E40" s="71"/>
      <c r="F40" s="71"/>
      <c r="G40" s="71"/>
      <c r="H40" s="2"/>
      <c r="I40" s="1"/>
      <c r="J40" s="1"/>
      <c r="K40" s="1"/>
      <c r="L40" s="1"/>
      <c r="M40" s="2"/>
      <c r="N40" s="71"/>
      <c r="O40" s="71"/>
      <c r="P40" s="71"/>
    </row>
    <row r="41" spans="2:16" x14ac:dyDescent="0.2">
      <c r="B41" s="7" t="s">
        <v>114</v>
      </c>
      <c r="D41" s="2"/>
      <c r="E41" s="71"/>
      <c r="F41" s="71"/>
      <c r="G41" s="71"/>
      <c r="H41" s="2"/>
      <c r="I41" s="1"/>
      <c r="J41" s="1"/>
      <c r="K41" s="1"/>
      <c r="L41" s="1"/>
      <c r="M41" s="2"/>
      <c r="N41" s="71"/>
      <c r="O41" s="71"/>
      <c r="P41" s="71"/>
    </row>
    <row r="42" spans="2:16" x14ac:dyDescent="0.2">
      <c r="B42" s="7" t="s">
        <v>115</v>
      </c>
      <c r="D42" s="72"/>
      <c r="E42" s="72"/>
      <c r="F42" s="72"/>
      <c r="G42" s="71"/>
      <c r="H42" s="72"/>
      <c r="I42" s="72"/>
      <c r="J42" s="72"/>
      <c r="K42" s="72"/>
      <c r="M42" s="72"/>
      <c r="N42" s="72"/>
      <c r="O42" s="72"/>
    </row>
    <row r="43" spans="2:16" x14ac:dyDescent="0.2">
      <c r="B43" s="7" t="s">
        <v>116</v>
      </c>
      <c r="D43" s="72"/>
      <c r="E43" s="72"/>
      <c r="F43" s="72"/>
      <c r="G43" s="71"/>
      <c r="H43" s="72"/>
      <c r="I43" s="72"/>
      <c r="J43" s="72"/>
      <c r="K43" s="72"/>
      <c r="M43" s="72"/>
      <c r="N43" s="72"/>
      <c r="O43" s="72"/>
    </row>
    <row r="44" spans="2:16" x14ac:dyDescent="0.2">
      <c r="B44" s="7" t="s">
        <v>123</v>
      </c>
      <c r="D44" s="72"/>
      <c r="E44" s="72"/>
      <c r="F44" s="72"/>
      <c r="G44" s="71"/>
      <c r="H44" s="72"/>
      <c r="I44" s="72"/>
      <c r="J44" s="72"/>
      <c r="K44" s="72"/>
      <c r="M44" s="72"/>
      <c r="N44" s="72"/>
      <c r="O44" s="72"/>
    </row>
    <row r="45" spans="2:16" ht="18" customHeight="1" x14ac:dyDescent="0.2">
      <c r="B45" s="77" t="s">
        <v>99</v>
      </c>
      <c r="D45" s="72"/>
      <c r="E45" s="72"/>
      <c r="F45" s="72"/>
      <c r="G45" s="71"/>
      <c r="H45" s="72"/>
      <c r="I45" s="72"/>
      <c r="J45" s="72"/>
      <c r="K45" s="72"/>
      <c r="M45" s="72"/>
      <c r="N45" s="72"/>
      <c r="O45" s="72"/>
    </row>
    <row r="48" spans="2:16" x14ac:dyDescent="0.2">
      <c r="L48" s="105"/>
    </row>
    <row r="49" spans="9:12" x14ac:dyDescent="0.2">
      <c r="I49" s="78"/>
      <c r="J49" s="78"/>
      <c r="K49" s="78"/>
      <c r="L49" s="79"/>
    </row>
    <row r="50" spans="9:12" x14ac:dyDescent="0.2">
      <c r="I50" s="78"/>
      <c r="J50" s="78"/>
      <c r="K50" s="78"/>
      <c r="L50" s="79"/>
    </row>
    <row r="51" spans="9:12" x14ac:dyDescent="0.2">
      <c r="I51" s="78"/>
      <c r="J51" s="78"/>
      <c r="K51" s="78"/>
      <c r="L51" s="79"/>
    </row>
    <row r="52" spans="9:12" x14ac:dyDescent="0.2">
      <c r="I52" s="78"/>
      <c r="J52" s="78"/>
      <c r="K52" s="78"/>
      <c r="L52" s="79"/>
    </row>
    <row r="53" spans="9:12" x14ac:dyDescent="0.2">
      <c r="I53" s="78"/>
      <c r="J53" s="78"/>
      <c r="K53" s="78"/>
      <c r="L53" s="79"/>
    </row>
    <row r="54" spans="9:12" x14ac:dyDescent="0.2">
      <c r="I54" s="78"/>
      <c r="J54" s="78"/>
      <c r="K54" s="78"/>
      <c r="L54" s="79"/>
    </row>
    <row r="55" spans="9:12" x14ac:dyDescent="0.2">
      <c r="I55" s="78"/>
      <c r="J55" s="78"/>
      <c r="K55" s="78"/>
      <c r="L55" s="79"/>
    </row>
    <row r="56" spans="9:12" x14ac:dyDescent="0.2">
      <c r="I56" s="78"/>
      <c r="J56" s="78"/>
      <c r="K56" s="78"/>
      <c r="L56" s="79"/>
    </row>
    <row r="57" spans="9:12" x14ac:dyDescent="0.2">
      <c r="I57" s="78"/>
      <c r="J57" s="78"/>
      <c r="K57" s="78"/>
      <c r="L57" s="79"/>
    </row>
    <row r="58" spans="9:12" x14ac:dyDescent="0.2">
      <c r="I58" s="78"/>
      <c r="J58" s="78"/>
      <c r="K58" s="78"/>
      <c r="L58" s="79"/>
    </row>
    <row r="59" spans="9:12" x14ac:dyDescent="0.2">
      <c r="I59" s="78"/>
      <c r="J59" s="78"/>
      <c r="K59" s="78"/>
      <c r="L59" s="79"/>
    </row>
    <row r="60" spans="9:12" x14ac:dyDescent="0.2">
      <c r="I60" s="78"/>
      <c r="J60" s="78"/>
      <c r="K60" s="78"/>
      <c r="L60" s="79"/>
    </row>
    <row r="61" spans="9:12" x14ac:dyDescent="0.2">
      <c r="I61" s="78"/>
      <c r="J61" s="78"/>
      <c r="K61" s="78"/>
      <c r="L61" s="79"/>
    </row>
    <row r="62" spans="9:12" x14ac:dyDescent="0.2">
      <c r="I62" s="78"/>
      <c r="J62" s="78"/>
      <c r="K62" s="78"/>
      <c r="L62" s="79"/>
    </row>
    <row r="63" spans="9:12" x14ac:dyDescent="0.2">
      <c r="I63" s="78"/>
      <c r="J63" s="78"/>
      <c r="K63" s="78"/>
      <c r="L63" s="79"/>
    </row>
    <row r="64" spans="9:12" x14ac:dyDescent="0.2">
      <c r="I64" s="78"/>
      <c r="J64" s="78"/>
      <c r="K64" s="78"/>
      <c r="L64" s="79"/>
    </row>
    <row r="65" spans="9:12" x14ac:dyDescent="0.2">
      <c r="I65" s="78"/>
      <c r="J65" s="78"/>
      <c r="K65" s="78"/>
      <c r="L65" s="79"/>
    </row>
    <row r="66" spans="9:12" x14ac:dyDescent="0.2">
      <c r="I66" s="78"/>
      <c r="J66" s="78"/>
      <c r="K66" s="78"/>
      <c r="L66" s="79"/>
    </row>
    <row r="68" spans="9:12" x14ac:dyDescent="0.2">
      <c r="L68" s="105"/>
    </row>
  </sheetData>
  <mergeCells count="25">
    <mergeCell ref="B7:B8"/>
    <mergeCell ref="I33:L33"/>
    <mergeCell ref="F33:G33"/>
    <mergeCell ref="I14:I16"/>
    <mergeCell ref="J14:J16"/>
    <mergeCell ref="I18:I19"/>
    <mergeCell ref="J18:J19"/>
    <mergeCell ref="L18:L19"/>
    <mergeCell ref="I22:I23"/>
    <mergeCell ref="K18:K19"/>
    <mergeCell ref="K14:K16"/>
    <mergeCell ref="L14:L16"/>
    <mergeCell ref="K22:K23"/>
    <mergeCell ref="L22:L23"/>
    <mergeCell ref="I27:I28"/>
    <mergeCell ref="J27:J28"/>
    <mergeCell ref="K27:K28"/>
    <mergeCell ref="L27:L28"/>
    <mergeCell ref="J22:J23"/>
    <mergeCell ref="O7:O9"/>
    <mergeCell ref="C4:F4"/>
    <mergeCell ref="C7:C8"/>
    <mergeCell ref="D7:G7"/>
    <mergeCell ref="I7:L7"/>
    <mergeCell ref="N7:N9"/>
  </mergeCells>
  <phoneticPr fontId="4"/>
  <printOptions horizontalCentered="1" verticalCentered="1"/>
  <pageMargins left="0.27559055118110237" right="0.31496062992125984" top="0.62992125984251968" bottom="0.43307086614173229" header="0.51181102362204722" footer="0.27559055118110237"/>
  <pageSetup paperSize="9" scale="70" orientation="landscape" r:id="rId1"/>
  <headerFooter alignWithMargins="0"/>
  <ignoredErrors>
    <ignoredError sqref="N19:O19" 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4:P43"/>
  <sheetViews>
    <sheetView view="pageBreakPreview" topLeftCell="A5" zoomScale="85" zoomScaleNormal="100" zoomScaleSheetLayoutView="85" workbookViewId="0">
      <pane xSplit="3" ySplit="5" topLeftCell="D10" activePane="bottomRight" state="frozen"/>
      <selection activeCell="K10" sqref="K10:K29"/>
      <selection pane="topRight" activeCell="K10" sqref="K10:K29"/>
      <selection pane="bottomLeft" activeCell="K10" sqref="K10:K29"/>
      <selection pane="bottomRight" activeCell="F34" sqref="F34"/>
    </sheetView>
  </sheetViews>
  <sheetFormatPr defaultColWidth="9.33203125" defaultRowHeight="13" x14ac:dyDescent="0.2"/>
  <cols>
    <col min="1" max="1" width="4.33203125" style="7" hidden="1" customWidth="1"/>
    <col min="2" max="2" width="17.77734375" style="7" customWidth="1"/>
    <col min="3" max="3" width="16.6640625" style="7" customWidth="1"/>
    <col min="4" max="4" width="13.77734375" style="7" customWidth="1"/>
    <col min="5" max="6" width="24" style="7" customWidth="1"/>
    <col min="7" max="7" width="20.77734375" style="2" customWidth="1"/>
    <col min="8" max="8" width="5.77734375" style="7" customWidth="1"/>
    <col min="9" max="9" width="13.77734375" style="7" customWidth="1"/>
    <col min="10" max="10" width="20.77734375" style="7" customWidth="1"/>
    <col min="11" max="11" width="23.77734375" style="7" customWidth="1"/>
    <col min="12" max="12" width="20.77734375" style="7" customWidth="1"/>
    <col min="13" max="13" width="5.77734375" style="7" customWidth="1"/>
    <col min="14" max="15" width="13" style="7" customWidth="1"/>
    <col min="16" max="16" width="2.77734375" style="7" customWidth="1"/>
    <col min="17" max="16384" width="9.33203125" style="7"/>
  </cols>
  <sheetData>
    <row r="4" spans="2:16" ht="22.5" customHeight="1" x14ac:dyDescent="0.2">
      <c r="C4" s="256"/>
      <c r="D4" s="256"/>
      <c r="E4" s="256"/>
      <c r="F4" s="256"/>
      <c r="G4" s="9"/>
    </row>
    <row r="5" spans="2:16" ht="27" customHeight="1" x14ac:dyDescent="0.2">
      <c r="B5" s="10" t="s">
        <v>45</v>
      </c>
      <c r="C5" s="10"/>
      <c r="D5" s="80"/>
    </row>
    <row r="6" spans="2:16" ht="27" customHeight="1" thickBot="1" x14ac:dyDescent="0.25">
      <c r="B6" s="106" t="s">
        <v>94</v>
      </c>
      <c r="C6" s="12"/>
      <c r="D6" s="81"/>
      <c r="E6" s="13"/>
      <c r="F6" s="82"/>
      <c r="G6" s="14" t="s">
        <v>41</v>
      </c>
      <c r="L6" s="15" t="s">
        <v>42</v>
      </c>
    </row>
    <row r="7" spans="2:16" ht="24" customHeight="1" x14ac:dyDescent="0.2">
      <c r="B7" s="265" t="s">
        <v>93</v>
      </c>
      <c r="C7" s="257" t="s">
        <v>92</v>
      </c>
      <c r="D7" s="259" t="s">
        <v>77</v>
      </c>
      <c r="E7" s="260"/>
      <c r="F7" s="260"/>
      <c r="G7" s="261"/>
      <c r="H7" s="2"/>
      <c r="I7" s="259" t="s">
        <v>77</v>
      </c>
      <c r="J7" s="260"/>
      <c r="K7" s="260"/>
      <c r="L7" s="261"/>
      <c r="M7" s="2"/>
      <c r="N7" s="262" t="s">
        <v>75</v>
      </c>
      <c r="O7" s="253" t="s">
        <v>76</v>
      </c>
      <c r="P7" s="50"/>
    </row>
    <row r="8" spans="2:16" ht="30.75" customHeight="1" x14ac:dyDescent="0.2">
      <c r="B8" s="266"/>
      <c r="C8" s="258"/>
      <c r="D8" s="84" t="s">
        <v>0</v>
      </c>
      <c r="E8" s="85" t="s">
        <v>28</v>
      </c>
      <c r="F8" s="86" t="s">
        <v>29</v>
      </c>
      <c r="G8" s="20" t="s">
        <v>46</v>
      </c>
      <c r="H8" s="2"/>
      <c r="I8" s="18" t="s">
        <v>0</v>
      </c>
      <c r="J8" s="22" t="s">
        <v>28</v>
      </c>
      <c r="K8" s="23" t="s">
        <v>37</v>
      </c>
      <c r="L8" s="24" t="s">
        <v>33</v>
      </c>
      <c r="M8" s="2"/>
      <c r="N8" s="263"/>
      <c r="O8" s="254"/>
      <c r="P8" s="50"/>
    </row>
    <row r="9" spans="2:16" ht="15.75" customHeight="1" thickBot="1" x14ac:dyDescent="0.25">
      <c r="B9" s="87"/>
      <c r="C9" s="88"/>
      <c r="D9" s="27"/>
      <c r="E9" s="28" t="s">
        <v>69</v>
      </c>
      <c r="F9" s="29" t="s">
        <v>70</v>
      </c>
      <c r="G9" s="30"/>
      <c r="H9" s="2"/>
      <c r="I9" s="27"/>
      <c r="J9" s="28" t="s">
        <v>71</v>
      </c>
      <c r="K9" s="29" t="s">
        <v>72</v>
      </c>
      <c r="L9" s="30"/>
      <c r="M9" s="2"/>
      <c r="N9" s="264"/>
      <c r="O9" s="255"/>
      <c r="P9" s="50"/>
    </row>
    <row r="10" spans="2:16" ht="21" customHeight="1" x14ac:dyDescent="0.2">
      <c r="B10" s="34" t="s">
        <v>47</v>
      </c>
      <c r="C10" s="89" t="s">
        <v>3</v>
      </c>
      <c r="D10" s="90">
        <v>48.8</v>
      </c>
      <c r="E10" s="37">
        <v>336.8</v>
      </c>
      <c r="F10" s="37">
        <v>335.5</v>
      </c>
      <c r="G10" s="38">
        <v>33.6</v>
      </c>
      <c r="H10" s="2"/>
      <c r="I10" s="275">
        <v>55.9</v>
      </c>
      <c r="J10" s="278">
        <v>207.9</v>
      </c>
      <c r="K10" s="278">
        <v>198.6</v>
      </c>
      <c r="L10" s="272">
        <v>1408</v>
      </c>
      <c r="M10" s="2"/>
      <c r="N10" s="40">
        <f>E10/$J$10</f>
        <v>1.6200096200096201</v>
      </c>
      <c r="O10" s="41">
        <f>F10/$K$10</f>
        <v>1.68932527693857</v>
      </c>
      <c r="P10" s="42"/>
    </row>
    <row r="11" spans="2:16" ht="21" customHeight="1" x14ac:dyDescent="0.2">
      <c r="B11" s="43" t="s">
        <v>49</v>
      </c>
      <c r="C11" s="92" t="s">
        <v>4</v>
      </c>
      <c r="D11" s="93">
        <v>53.8</v>
      </c>
      <c r="E11" s="37">
        <v>402.1</v>
      </c>
      <c r="F11" s="37">
        <v>393.1</v>
      </c>
      <c r="G11" s="38">
        <v>16.5</v>
      </c>
      <c r="H11" s="2"/>
      <c r="I11" s="276"/>
      <c r="J11" s="279"/>
      <c r="K11" s="279"/>
      <c r="L11" s="273"/>
      <c r="M11" s="2"/>
      <c r="N11" s="46">
        <f t="shared" ref="N11:N28" si="0">E11/$J$10</f>
        <v>1.9341029341029341</v>
      </c>
      <c r="O11" s="47">
        <f t="shared" ref="O11:O28" si="1">F11/$K$10</f>
        <v>1.9793554884189326</v>
      </c>
      <c r="P11" s="60"/>
    </row>
    <row r="12" spans="2:16" ht="21" customHeight="1" x14ac:dyDescent="0.2">
      <c r="B12" s="43" t="s">
        <v>50</v>
      </c>
      <c r="C12" s="92" t="s">
        <v>5</v>
      </c>
      <c r="D12" s="93">
        <v>53.8</v>
      </c>
      <c r="E12" s="37">
        <v>412.8</v>
      </c>
      <c r="F12" s="37">
        <v>408.7</v>
      </c>
      <c r="G12" s="38">
        <v>20.399999999999999</v>
      </c>
      <c r="H12" s="2"/>
      <c r="I12" s="276"/>
      <c r="J12" s="279"/>
      <c r="K12" s="279"/>
      <c r="L12" s="273"/>
      <c r="M12" s="2"/>
      <c r="N12" s="46">
        <f t="shared" si="0"/>
        <v>1.9855699855699855</v>
      </c>
      <c r="O12" s="47">
        <f t="shared" si="1"/>
        <v>2.0579053373615306</v>
      </c>
      <c r="P12" s="42"/>
    </row>
    <row r="13" spans="2:16" ht="21" customHeight="1" x14ac:dyDescent="0.2">
      <c r="B13" s="43" t="s">
        <v>51</v>
      </c>
      <c r="C13" s="92" t="s">
        <v>6</v>
      </c>
      <c r="D13" s="93">
        <v>45.5</v>
      </c>
      <c r="E13" s="37">
        <v>365.2</v>
      </c>
      <c r="F13" s="37">
        <v>356.8</v>
      </c>
      <c r="G13" s="38">
        <v>24.9</v>
      </c>
      <c r="H13" s="2"/>
      <c r="I13" s="276"/>
      <c r="J13" s="279"/>
      <c r="K13" s="279"/>
      <c r="L13" s="273"/>
      <c r="M13" s="2"/>
      <c r="N13" s="46">
        <f t="shared" si="0"/>
        <v>1.7566137566137565</v>
      </c>
      <c r="O13" s="47">
        <f t="shared" si="1"/>
        <v>1.7965760322255793</v>
      </c>
      <c r="P13" s="42"/>
    </row>
    <row r="14" spans="2:16" ht="21" customHeight="1" x14ac:dyDescent="0.2">
      <c r="B14" s="43" t="s">
        <v>52</v>
      </c>
      <c r="C14" s="92" t="s">
        <v>7</v>
      </c>
      <c r="D14" s="93">
        <v>50.7</v>
      </c>
      <c r="E14" s="37">
        <v>392.9</v>
      </c>
      <c r="F14" s="37">
        <v>392.8</v>
      </c>
      <c r="G14" s="38">
        <v>66.599999999999994</v>
      </c>
      <c r="H14" s="2"/>
      <c r="I14" s="276"/>
      <c r="J14" s="279"/>
      <c r="K14" s="279"/>
      <c r="L14" s="273"/>
      <c r="M14" s="2"/>
      <c r="N14" s="46">
        <f t="shared" si="0"/>
        <v>1.8898508898508897</v>
      </c>
      <c r="O14" s="47">
        <f t="shared" si="1"/>
        <v>1.9778449144008057</v>
      </c>
      <c r="P14" s="42"/>
    </row>
    <row r="15" spans="2:16" ht="21" customHeight="1" x14ac:dyDescent="0.2">
      <c r="B15" s="43" t="s">
        <v>53</v>
      </c>
      <c r="C15" s="92" t="s">
        <v>8</v>
      </c>
      <c r="D15" s="93">
        <v>53.4</v>
      </c>
      <c r="E15" s="37">
        <v>395.3</v>
      </c>
      <c r="F15" s="37">
        <v>392.9</v>
      </c>
      <c r="G15" s="38">
        <v>25</v>
      </c>
      <c r="H15" s="2"/>
      <c r="I15" s="276"/>
      <c r="J15" s="279"/>
      <c r="K15" s="279"/>
      <c r="L15" s="273"/>
      <c r="M15" s="2"/>
      <c r="N15" s="46">
        <f t="shared" si="0"/>
        <v>1.9013949013949014</v>
      </c>
      <c r="O15" s="47">
        <f t="shared" si="1"/>
        <v>1.9783484390735147</v>
      </c>
      <c r="P15" s="42"/>
    </row>
    <row r="16" spans="2:16" ht="21" customHeight="1" x14ac:dyDescent="0.2">
      <c r="B16" s="43">
        <v>141500</v>
      </c>
      <c r="C16" s="92" t="s">
        <v>110</v>
      </c>
      <c r="D16" s="93">
        <v>54.3</v>
      </c>
      <c r="E16" s="37">
        <v>394.2</v>
      </c>
      <c r="F16" s="37">
        <v>372.4</v>
      </c>
      <c r="G16" s="38">
        <v>3.6</v>
      </c>
      <c r="H16" s="2"/>
      <c r="I16" s="276"/>
      <c r="J16" s="279"/>
      <c r="K16" s="279"/>
      <c r="L16" s="273"/>
      <c r="M16" s="2"/>
      <c r="N16" s="46">
        <f t="shared" si="0"/>
        <v>1.8961038961038961</v>
      </c>
      <c r="O16" s="47">
        <f t="shared" si="1"/>
        <v>1.8751258811681772</v>
      </c>
      <c r="P16" s="42"/>
    </row>
    <row r="17" spans="2:16" ht="21" customHeight="1" x14ac:dyDescent="0.2">
      <c r="B17" s="43" t="s">
        <v>54</v>
      </c>
      <c r="C17" s="92" t="s">
        <v>65</v>
      </c>
      <c r="D17" s="93">
        <v>53.2</v>
      </c>
      <c r="E17" s="37">
        <v>355.4</v>
      </c>
      <c r="F17" s="37">
        <v>355.2</v>
      </c>
      <c r="G17" s="38">
        <v>16.2</v>
      </c>
      <c r="H17" s="2"/>
      <c r="I17" s="276"/>
      <c r="J17" s="279"/>
      <c r="K17" s="279"/>
      <c r="L17" s="273"/>
      <c r="M17" s="2"/>
      <c r="N17" s="46">
        <f t="shared" si="0"/>
        <v>1.7094757094757094</v>
      </c>
      <c r="O17" s="47">
        <f t="shared" si="1"/>
        <v>1.7885196374622356</v>
      </c>
      <c r="P17" s="42"/>
    </row>
    <row r="18" spans="2:16" ht="21" customHeight="1" x14ac:dyDescent="0.2">
      <c r="B18" s="43" t="s">
        <v>55</v>
      </c>
      <c r="C18" s="92" t="s">
        <v>9</v>
      </c>
      <c r="D18" s="93">
        <v>53.7</v>
      </c>
      <c r="E18" s="37">
        <v>417.3</v>
      </c>
      <c r="F18" s="37">
        <v>405.1</v>
      </c>
      <c r="G18" s="38">
        <v>3.4</v>
      </c>
      <c r="H18" s="2"/>
      <c r="I18" s="276"/>
      <c r="J18" s="279"/>
      <c r="K18" s="279"/>
      <c r="L18" s="273"/>
      <c r="M18" s="2"/>
      <c r="N18" s="46">
        <f t="shared" si="0"/>
        <v>2.0072150072150072</v>
      </c>
      <c r="O18" s="47">
        <f t="shared" si="1"/>
        <v>2.0397784491440083</v>
      </c>
      <c r="P18" s="42"/>
    </row>
    <row r="19" spans="2:16" ht="21" customHeight="1" x14ac:dyDescent="0.2">
      <c r="B19" s="43" t="s">
        <v>56</v>
      </c>
      <c r="C19" s="92" t="s">
        <v>66</v>
      </c>
      <c r="D19" s="93">
        <v>49.5</v>
      </c>
      <c r="E19" s="37">
        <v>377.9</v>
      </c>
      <c r="F19" s="37">
        <v>377.9</v>
      </c>
      <c r="G19" s="38">
        <v>4.0999999999999996</v>
      </c>
      <c r="H19" s="2"/>
      <c r="I19" s="276"/>
      <c r="J19" s="279"/>
      <c r="K19" s="279"/>
      <c r="L19" s="273"/>
      <c r="M19" s="2"/>
      <c r="N19" s="46">
        <f t="shared" si="0"/>
        <v>1.8177008177008176</v>
      </c>
      <c r="O19" s="47">
        <f t="shared" si="1"/>
        <v>1.9028197381671701</v>
      </c>
      <c r="P19" s="42"/>
    </row>
    <row r="20" spans="2:16" ht="21" customHeight="1" x14ac:dyDescent="0.2">
      <c r="B20" s="43" t="s">
        <v>57</v>
      </c>
      <c r="C20" s="92" t="s">
        <v>10</v>
      </c>
      <c r="D20" s="93">
        <v>53.9</v>
      </c>
      <c r="E20" s="37">
        <v>394.7</v>
      </c>
      <c r="F20" s="37">
        <v>390</v>
      </c>
      <c r="G20" s="38">
        <v>31.6</v>
      </c>
      <c r="H20" s="2"/>
      <c r="I20" s="276"/>
      <c r="J20" s="279"/>
      <c r="K20" s="279"/>
      <c r="L20" s="273"/>
      <c r="M20" s="2"/>
      <c r="N20" s="46">
        <f t="shared" si="0"/>
        <v>1.8985088985088985</v>
      </c>
      <c r="O20" s="47">
        <f t="shared" si="1"/>
        <v>1.9637462235649548</v>
      </c>
      <c r="P20" s="42"/>
    </row>
    <row r="21" spans="2:16" ht="21" customHeight="1" x14ac:dyDescent="0.2">
      <c r="B21" s="43" t="s">
        <v>58</v>
      </c>
      <c r="C21" s="92" t="s">
        <v>11</v>
      </c>
      <c r="D21" s="93">
        <v>54.8</v>
      </c>
      <c r="E21" s="37">
        <v>411.3</v>
      </c>
      <c r="F21" s="37">
        <v>411.1</v>
      </c>
      <c r="G21" s="38">
        <v>14.4</v>
      </c>
      <c r="H21" s="2"/>
      <c r="I21" s="276"/>
      <c r="J21" s="279"/>
      <c r="K21" s="279"/>
      <c r="L21" s="273"/>
      <c r="M21" s="2"/>
      <c r="N21" s="46">
        <f t="shared" si="0"/>
        <v>1.9783549783549783</v>
      </c>
      <c r="O21" s="47">
        <f t="shared" si="1"/>
        <v>2.069989929506546</v>
      </c>
      <c r="P21" s="42"/>
    </row>
    <row r="22" spans="2:16" ht="21" customHeight="1" x14ac:dyDescent="0.2">
      <c r="B22" s="43" t="s">
        <v>59</v>
      </c>
      <c r="C22" s="92" t="s">
        <v>12</v>
      </c>
      <c r="D22" s="93">
        <v>51.7</v>
      </c>
      <c r="E22" s="37">
        <v>349.1</v>
      </c>
      <c r="F22" s="37">
        <v>348.9</v>
      </c>
      <c r="G22" s="38">
        <v>70</v>
      </c>
      <c r="H22" s="2"/>
      <c r="I22" s="276"/>
      <c r="J22" s="279"/>
      <c r="K22" s="279"/>
      <c r="L22" s="273"/>
      <c r="M22" s="2"/>
      <c r="N22" s="46">
        <f t="shared" si="0"/>
        <v>1.6791726791726793</v>
      </c>
      <c r="O22" s="47">
        <f t="shared" si="1"/>
        <v>1.756797583081571</v>
      </c>
      <c r="P22" s="42"/>
    </row>
    <row r="23" spans="2:16" ht="21" customHeight="1" x14ac:dyDescent="0.2">
      <c r="B23" s="43" t="s">
        <v>60</v>
      </c>
      <c r="C23" s="92" t="s">
        <v>13</v>
      </c>
      <c r="D23" s="93">
        <v>53.4</v>
      </c>
      <c r="E23" s="37">
        <v>373.8</v>
      </c>
      <c r="F23" s="37">
        <v>372.9</v>
      </c>
      <c r="G23" s="38">
        <v>1</v>
      </c>
      <c r="H23" s="2"/>
      <c r="I23" s="276"/>
      <c r="J23" s="279"/>
      <c r="K23" s="279"/>
      <c r="L23" s="273"/>
      <c r="M23" s="2"/>
      <c r="N23" s="46">
        <f t="shared" si="0"/>
        <v>1.797979797979798</v>
      </c>
      <c r="O23" s="47">
        <f t="shared" si="1"/>
        <v>1.8776435045317219</v>
      </c>
      <c r="P23" s="42"/>
    </row>
    <row r="24" spans="2:16" ht="21" customHeight="1" x14ac:dyDescent="0.2">
      <c r="B24" s="43" t="s">
        <v>61</v>
      </c>
      <c r="C24" s="92" t="s">
        <v>14</v>
      </c>
      <c r="D24" s="93">
        <v>52.9</v>
      </c>
      <c r="E24" s="37">
        <v>419.7</v>
      </c>
      <c r="F24" s="37">
        <v>417.2</v>
      </c>
      <c r="G24" s="38">
        <v>36.200000000000003</v>
      </c>
      <c r="H24" s="2"/>
      <c r="I24" s="276"/>
      <c r="J24" s="279"/>
      <c r="K24" s="279"/>
      <c r="L24" s="273"/>
      <c r="M24" s="2"/>
      <c r="N24" s="46">
        <f t="shared" si="0"/>
        <v>2.0187590187590185</v>
      </c>
      <c r="O24" s="47">
        <f t="shared" si="1"/>
        <v>2.1007049345417927</v>
      </c>
      <c r="P24" s="42"/>
    </row>
    <row r="25" spans="2:16" ht="21" customHeight="1" x14ac:dyDescent="0.2">
      <c r="B25" s="43">
        <v>331007</v>
      </c>
      <c r="C25" s="92" t="s">
        <v>107</v>
      </c>
      <c r="D25" s="93">
        <v>43.7</v>
      </c>
      <c r="E25" s="37">
        <v>347.3</v>
      </c>
      <c r="F25" s="37">
        <v>346.1</v>
      </c>
      <c r="G25" s="38">
        <v>3.3</v>
      </c>
      <c r="H25" s="2"/>
      <c r="I25" s="276"/>
      <c r="J25" s="279"/>
      <c r="K25" s="279"/>
      <c r="L25" s="273"/>
      <c r="M25" s="2"/>
      <c r="N25" s="46">
        <f t="shared" si="0"/>
        <v>1.6705146705146705</v>
      </c>
      <c r="O25" s="47">
        <f t="shared" si="1"/>
        <v>1.7426988922457203</v>
      </c>
      <c r="P25" s="42"/>
    </row>
    <row r="26" spans="2:16" ht="21" customHeight="1" x14ac:dyDescent="0.2">
      <c r="B26" s="43" t="s">
        <v>62</v>
      </c>
      <c r="C26" s="92" t="s">
        <v>15</v>
      </c>
      <c r="D26" s="93">
        <v>51.7</v>
      </c>
      <c r="E26" s="37">
        <v>404.4</v>
      </c>
      <c r="F26" s="37">
        <v>403</v>
      </c>
      <c r="G26" s="38">
        <v>10.6</v>
      </c>
      <c r="H26" s="2"/>
      <c r="I26" s="276"/>
      <c r="J26" s="279"/>
      <c r="K26" s="279"/>
      <c r="L26" s="273"/>
      <c r="M26" s="2"/>
      <c r="N26" s="46">
        <f t="shared" si="0"/>
        <v>1.9451659451659451</v>
      </c>
      <c r="O26" s="47">
        <f t="shared" si="1"/>
        <v>2.0292044310171198</v>
      </c>
      <c r="P26" s="42"/>
    </row>
    <row r="27" spans="2:16" ht="21" customHeight="1" x14ac:dyDescent="0.2">
      <c r="B27" s="43" t="s">
        <v>63</v>
      </c>
      <c r="C27" s="92" t="s">
        <v>16</v>
      </c>
      <c r="D27" s="93" t="s">
        <v>48</v>
      </c>
      <c r="E27" s="37" t="s">
        <v>48</v>
      </c>
      <c r="F27" s="37" t="s">
        <v>48</v>
      </c>
      <c r="G27" s="38">
        <v>0</v>
      </c>
      <c r="H27" s="2"/>
      <c r="I27" s="276"/>
      <c r="J27" s="279"/>
      <c r="K27" s="279"/>
      <c r="L27" s="273"/>
      <c r="M27" s="2"/>
      <c r="N27" s="202" t="s">
        <v>131</v>
      </c>
      <c r="O27" s="203" t="s">
        <v>131</v>
      </c>
      <c r="P27" s="42"/>
    </row>
    <row r="28" spans="2:16" ht="21" customHeight="1" x14ac:dyDescent="0.2">
      <c r="B28" s="43" t="s">
        <v>64</v>
      </c>
      <c r="C28" s="44" t="s">
        <v>17</v>
      </c>
      <c r="D28" s="93">
        <v>48.7</v>
      </c>
      <c r="E28" s="37">
        <v>362.3</v>
      </c>
      <c r="F28" s="37">
        <v>361.3</v>
      </c>
      <c r="G28" s="38">
        <v>16.399999999999999</v>
      </c>
      <c r="H28" s="2"/>
      <c r="I28" s="276"/>
      <c r="J28" s="279"/>
      <c r="K28" s="279"/>
      <c r="L28" s="273"/>
      <c r="M28" s="2"/>
      <c r="N28" s="46">
        <f t="shared" si="0"/>
        <v>1.7426647426647426</v>
      </c>
      <c r="O28" s="47">
        <f t="shared" si="1"/>
        <v>1.8192346424974826</v>
      </c>
      <c r="P28" s="42"/>
    </row>
    <row r="29" spans="2:16" ht="21" customHeight="1" thickBot="1" x14ac:dyDescent="0.25">
      <c r="B29" s="43" t="s">
        <v>119</v>
      </c>
      <c r="C29" s="44" t="s">
        <v>120</v>
      </c>
      <c r="D29" s="97">
        <v>53.4</v>
      </c>
      <c r="E29" s="37">
        <v>386.2</v>
      </c>
      <c r="F29" s="37">
        <v>386.2</v>
      </c>
      <c r="G29" s="38">
        <v>7.3</v>
      </c>
      <c r="H29" s="2"/>
      <c r="I29" s="277"/>
      <c r="J29" s="280"/>
      <c r="K29" s="280"/>
      <c r="L29" s="274"/>
      <c r="M29" s="2"/>
      <c r="N29" s="48">
        <f>E29/$J$10</f>
        <v>1.8576238576238575</v>
      </c>
      <c r="O29" s="49">
        <f>F29/$K$10</f>
        <v>1.9446122860020141</v>
      </c>
      <c r="P29" s="42"/>
    </row>
    <row r="30" spans="2:16" ht="21" customHeight="1" thickTop="1" thickBot="1" x14ac:dyDescent="0.25">
      <c r="B30" s="50"/>
      <c r="C30" s="51" t="s">
        <v>43</v>
      </c>
      <c r="D30" s="98">
        <v>51.5</v>
      </c>
      <c r="E30" s="53">
        <v>380.8</v>
      </c>
      <c r="F30" s="53">
        <v>378.4</v>
      </c>
      <c r="G30" s="54">
        <v>405.1</v>
      </c>
      <c r="H30" s="2"/>
      <c r="I30" s="99">
        <v>55.9</v>
      </c>
      <c r="J30" s="100">
        <v>207.9</v>
      </c>
      <c r="K30" s="100">
        <v>198.6</v>
      </c>
      <c r="L30" s="54">
        <v>1408</v>
      </c>
      <c r="M30" s="2"/>
      <c r="N30" s="56">
        <f>E30/J30</f>
        <v>1.8316498316498318</v>
      </c>
      <c r="O30" s="57">
        <f>F30/K30</f>
        <v>1.905337361530715</v>
      </c>
      <c r="P30" s="42"/>
    </row>
    <row r="31" spans="2:16" ht="15" customHeight="1" thickBot="1" x14ac:dyDescent="0.25">
      <c r="B31" s="2"/>
      <c r="C31" s="58"/>
      <c r="D31" s="6"/>
      <c r="E31" s="60"/>
      <c r="F31" s="60"/>
      <c r="G31" s="61"/>
      <c r="H31" s="2"/>
      <c r="I31" s="6"/>
      <c r="J31" s="60"/>
      <c r="K31" s="60"/>
      <c r="L31" s="62"/>
      <c r="M31" s="2"/>
      <c r="N31" s="42"/>
      <c r="O31" s="42"/>
      <c r="P31" s="42"/>
    </row>
    <row r="32" spans="2:16" ht="23.25" customHeight="1" thickBot="1" x14ac:dyDescent="0.25">
      <c r="B32" s="2"/>
      <c r="C32" s="219" t="s">
        <v>44</v>
      </c>
      <c r="D32" s="217">
        <v>53.2</v>
      </c>
      <c r="E32" s="218">
        <v>359.8</v>
      </c>
      <c r="F32" s="218">
        <v>356.5</v>
      </c>
      <c r="G32" s="63">
        <v>1535.6</v>
      </c>
      <c r="H32" s="101"/>
      <c r="I32" s="65">
        <v>55.9</v>
      </c>
      <c r="J32" s="66">
        <v>207.9</v>
      </c>
      <c r="K32" s="66">
        <v>198.6</v>
      </c>
      <c r="L32" s="63">
        <v>1408</v>
      </c>
      <c r="M32" s="67"/>
      <c r="N32" s="68">
        <f>E32/J32</f>
        <v>1.7306397306397308</v>
      </c>
      <c r="O32" s="69">
        <f>F32/K32</f>
        <v>1.7950654582074521</v>
      </c>
      <c r="P32" s="107"/>
    </row>
    <row r="33" spans="2:16" ht="19.5" customHeight="1" x14ac:dyDescent="0.2">
      <c r="B33" s="2"/>
      <c r="C33" s="5"/>
      <c r="D33" s="6"/>
      <c r="E33" s="71"/>
      <c r="F33" s="239" t="str">
        <f>'指定都市（給食）'!F33:G33</f>
        <v>「令和２年地方公務員給与実態調査」より</v>
      </c>
      <c r="G33" s="239"/>
      <c r="H33" s="72"/>
      <c r="I33" s="247" t="str">
        <f>'指定都市（清掃）'!I33:L33</f>
        <v>「賃金構造基本統計調査」（平成２９、３０、３１年の３ヶ年平均）による</v>
      </c>
      <c r="J33" s="248"/>
      <c r="K33" s="248"/>
      <c r="L33" s="248"/>
      <c r="M33" s="2"/>
      <c r="N33" s="71"/>
      <c r="O33" s="71"/>
      <c r="P33" s="2"/>
    </row>
    <row r="34" spans="2:16" ht="7.9" customHeight="1" x14ac:dyDescent="0.2">
      <c r="B34" s="2"/>
      <c r="C34" s="73"/>
      <c r="D34" s="74"/>
      <c r="E34" s="71"/>
      <c r="F34" s="71"/>
      <c r="G34" s="71"/>
      <c r="H34" s="2"/>
      <c r="I34" s="1"/>
      <c r="J34" s="1"/>
      <c r="K34" s="1"/>
      <c r="L34" s="1"/>
      <c r="M34" s="2"/>
      <c r="N34" s="71"/>
      <c r="O34" s="71"/>
      <c r="P34" s="2"/>
    </row>
    <row r="35" spans="2:16" x14ac:dyDescent="0.2">
      <c r="B35" s="75" t="s">
        <v>100</v>
      </c>
      <c r="C35" s="2"/>
      <c r="D35" s="74"/>
      <c r="E35" s="71"/>
      <c r="F35" s="71"/>
      <c r="G35" s="71"/>
      <c r="H35" s="2"/>
      <c r="I35" s="1"/>
      <c r="J35" s="1"/>
      <c r="K35" s="1"/>
      <c r="L35" s="1"/>
      <c r="M35" s="2"/>
      <c r="N35" s="71"/>
      <c r="O35" s="71"/>
      <c r="P35" s="2"/>
    </row>
    <row r="36" spans="2:16" x14ac:dyDescent="0.2">
      <c r="B36" s="7" t="s">
        <v>105</v>
      </c>
      <c r="E36" s="72"/>
      <c r="F36" s="72"/>
      <c r="G36" s="71"/>
      <c r="I36" s="76"/>
      <c r="J36" s="76"/>
      <c r="K36" s="76"/>
      <c r="L36" s="76"/>
      <c r="N36" s="72"/>
      <c r="O36" s="72"/>
    </row>
    <row r="37" spans="2:16" x14ac:dyDescent="0.2">
      <c r="B37" s="7" t="s">
        <v>102</v>
      </c>
      <c r="E37" s="72"/>
      <c r="F37" s="72"/>
      <c r="G37" s="71"/>
      <c r="I37" s="76"/>
      <c r="J37" s="76"/>
      <c r="K37" s="76"/>
      <c r="L37" s="76"/>
      <c r="N37" s="72"/>
      <c r="O37" s="72"/>
    </row>
    <row r="38" spans="2:16" x14ac:dyDescent="0.2">
      <c r="B38" s="7" t="s">
        <v>103</v>
      </c>
      <c r="E38" s="72"/>
      <c r="F38" s="72"/>
      <c r="G38" s="71"/>
      <c r="I38" s="76"/>
      <c r="J38" s="76"/>
      <c r="K38" s="76"/>
      <c r="L38" s="76"/>
      <c r="N38" s="72"/>
      <c r="O38" s="72"/>
    </row>
    <row r="39" spans="2:16" x14ac:dyDescent="0.2">
      <c r="B39" s="7" t="s">
        <v>104</v>
      </c>
      <c r="E39" s="72"/>
      <c r="F39" s="72"/>
      <c r="G39" s="71"/>
      <c r="I39" s="76"/>
      <c r="J39" s="76"/>
      <c r="K39" s="76"/>
      <c r="L39" s="76"/>
      <c r="N39" s="72"/>
      <c r="O39" s="72"/>
    </row>
    <row r="40" spans="2:16" x14ac:dyDescent="0.2">
      <c r="B40" s="7" t="s">
        <v>97</v>
      </c>
      <c r="D40" s="72"/>
      <c r="E40" s="72"/>
      <c r="F40" s="72"/>
      <c r="G40" s="71"/>
      <c r="H40" s="72"/>
      <c r="I40" s="72"/>
      <c r="J40" s="72"/>
      <c r="K40" s="72"/>
      <c r="M40" s="72"/>
      <c r="N40" s="72"/>
      <c r="O40" s="72"/>
    </row>
    <row r="41" spans="2:16" x14ac:dyDescent="0.2">
      <c r="B41" s="7" t="s">
        <v>98</v>
      </c>
      <c r="D41" s="72"/>
      <c r="E41" s="72"/>
      <c r="F41" s="72"/>
      <c r="G41" s="71"/>
      <c r="H41" s="72"/>
      <c r="I41" s="72"/>
      <c r="J41" s="72"/>
      <c r="K41" s="72"/>
      <c r="M41" s="72"/>
      <c r="N41" s="72"/>
      <c r="O41" s="72"/>
    </row>
    <row r="42" spans="2:16" x14ac:dyDescent="0.2">
      <c r="B42" s="7" t="s">
        <v>123</v>
      </c>
      <c r="D42" s="72"/>
      <c r="E42" s="72"/>
      <c r="F42" s="72"/>
      <c r="G42" s="71"/>
      <c r="H42" s="72"/>
      <c r="I42" s="72"/>
      <c r="J42" s="72"/>
      <c r="K42" s="72"/>
      <c r="M42" s="72"/>
      <c r="N42" s="72"/>
      <c r="O42" s="72"/>
    </row>
    <row r="43" spans="2:16" ht="15.65" customHeight="1" x14ac:dyDescent="0.2">
      <c r="B43" s="77" t="s">
        <v>99</v>
      </c>
      <c r="D43" s="72"/>
      <c r="E43" s="72"/>
      <c r="F43" s="72"/>
      <c r="G43" s="71"/>
      <c r="H43" s="72"/>
      <c r="I43" s="72"/>
      <c r="J43" s="72"/>
      <c r="K43" s="72"/>
      <c r="M43" s="72"/>
      <c r="N43" s="72"/>
      <c r="O43" s="72"/>
    </row>
  </sheetData>
  <mergeCells count="13">
    <mergeCell ref="O7:O9"/>
    <mergeCell ref="N7:N9"/>
    <mergeCell ref="B7:B8"/>
    <mergeCell ref="I10:I29"/>
    <mergeCell ref="J10:J29"/>
    <mergeCell ref="K10:K29"/>
    <mergeCell ref="I33:L33"/>
    <mergeCell ref="F33:G33"/>
    <mergeCell ref="C4:F4"/>
    <mergeCell ref="C7:C8"/>
    <mergeCell ref="D7:G7"/>
    <mergeCell ref="I7:L7"/>
    <mergeCell ref="L10:L29"/>
  </mergeCells>
  <phoneticPr fontId="4"/>
  <printOptions horizontalCentered="1" verticalCentered="1"/>
  <pageMargins left="0.27559055118110237" right="0.31496062992125984" top="0.62992125984251968" bottom="0.31496062992125984" header="0.31496062992125984" footer="0.51181102362204722"/>
  <pageSetup paperSize="9" scale="73"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4:P73"/>
  <sheetViews>
    <sheetView view="pageBreakPreview" topLeftCell="A5" zoomScale="85" zoomScaleNormal="100" zoomScaleSheetLayoutView="85" workbookViewId="0">
      <pane xSplit="3" ySplit="5" topLeftCell="D10" activePane="bottomRight" state="frozen"/>
      <selection activeCell="K10" sqref="K10:K29"/>
      <selection pane="topRight" activeCell="K10" sqref="K10:K29"/>
      <selection pane="bottomLeft" activeCell="K10" sqref="K10:K29"/>
      <selection pane="bottomRight" activeCell="C10" sqref="C10"/>
    </sheetView>
  </sheetViews>
  <sheetFormatPr defaultColWidth="9.33203125" defaultRowHeight="13" x14ac:dyDescent="0.2"/>
  <cols>
    <col min="1" max="1" width="4.33203125" style="7" hidden="1" customWidth="1"/>
    <col min="2" max="3" width="17.77734375" style="7" customWidth="1"/>
    <col min="4" max="4" width="13.77734375" style="7" customWidth="1"/>
    <col min="5" max="5" width="20.77734375" style="7" customWidth="1"/>
    <col min="6" max="6" width="23.6640625" style="7" customWidth="1"/>
    <col min="7" max="7" width="20.77734375" style="2" customWidth="1"/>
    <col min="8" max="8" width="5.77734375" style="7" customWidth="1"/>
    <col min="9" max="9" width="13.77734375" style="7" customWidth="1"/>
    <col min="10" max="10" width="20.77734375" style="7" customWidth="1"/>
    <col min="11" max="11" width="23.6640625" style="7" customWidth="1"/>
    <col min="12" max="12" width="20.77734375" style="7" customWidth="1"/>
    <col min="13" max="13" width="5.77734375" style="7" customWidth="1"/>
    <col min="14" max="15" width="13" style="7" customWidth="1"/>
    <col min="16" max="16" width="2.77734375" style="7" customWidth="1"/>
    <col min="17" max="16384" width="9.33203125" style="7"/>
  </cols>
  <sheetData>
    <row r="4" spans="2:16" ht="22.5" customHeight="1" x14ac:dyDescent="0.2">
      <c r="C4" s="256"/>
      <c r="D4" s="256"/>
      <c r="E4" s="256"/>
      <c r="F4" s="256"/>
      <c r="G4" s="9"/>
    </row>
    <row r="5" spans="2:16" ht="27" customHeight="1" x14ac:dyDescent="0.2">
      <c r="B5" s="10" t="s">
        <v>45</v>
      </c>
      <c r="C5" s="80"/>
    </row>
    <row r="6" spans="2:16" ht="27" customHeight="1" thickBot="1" x14ac:dyDescent="0.25">
      <c r="B6" s="12" t="s">
        <v>81</v>
      </c>
      <c r="C6" s="81"/>
      <c r="D6" s="13"/>
      <c r="F6" s="82"/>
      <c r="G6" s="14" t="s">
        <v>41</v>
      </c>
      <c r="L6" s="15" t="s">
        <v>42</v>
      </c>
    </row>
    <row r="7" spans="2:16" ht="24" customHeight="1" x14ac:dyDescent="0.2">
      <c r="B7" s="237" t="s">
        <v>93</v>
      </c>
      <c r="C7" s="240" t="s">
        <v>92</v>
      </c>
      <c r="D7" s="242" t="s">
        <v>80</v>
      </c>
      <c r="E7" s="245"/>
      <c r="F7" s="245"/>
      <c r="G7" s="246"/>
      <c r="I7" s="242" t="s">
        <v>89</v>
      </c>
      <c r="J7" s="245"/>
      <c r="K7" s="245"/>
      <c r="L7" s="246"/>
      <c r="N7" s="222" t="s">
        <v>78</v>
      </c>
      <c r="O7" s="225" t="s">
        <v>79</v>
      </c>
      <c r="P7" s="17"/>
    </row>
    <row r="8" spans="2:16" ht="30.75" customHeight="1" x14ac:dyDescent="0.2">
      <c r="B8" s="238"/>
      <c r="C8" s="241"/>
      <c r="D8" s="84" t="s">
        <v>0</v>
      </c>
      <c r="E8" s="85" t="s">
        <v>28</v>
      </c>
      <c r="F8" s="86" t="s">
        <v>29</v>
      </c>
      <c r="G8" s="20" t="s">
        <v>46</v>
      </c>
      <c r="I8" s="18" t="s">
        <v>0</v>
      </c>
      <c r="J8" s="22" t="s">
        <v>28</v>
      </c>
      <c r="K8" s="23" t="s">
        <v>37</v>
      </c>
      <c r="L8" s="24" t="s">
        <v>33</v>
      </c>
      <c r="N8" s="223"/>
      <c r="O8" s="226"/>
      <c r="P8" s="17"/>
    </row>
    <row r="9" spans="2:16" ht="15.75" customHeight="1" thickBot="1" x14ac:dyDescent="0.25">
      <c r="B9" s="25"/>
      <c r="C9" s="108"/>
      <c r="D9" s="27"/>
      <c r="E9" s="28" t="s">
        <v>69</v>
      </c>
      <c r="F9" s="29" t="s">
        <v>70</v>
      </c>
      <c r="G9" s="30"/>
      <c r="I9" s="27"/>
      <c r="J9" s="28" t="s">
        <v>71</v>
      </c>
      <c r="K9" s="29" t="s">
        <v>72</v>
      </c>
      <c r="L9" s="30"/>
      <c r="N9" s="224"/>
      <c r="O9" s="227"/>
      <c r="P9" s="17"/>
    </row>
    <row r="10" spans="2:16" ht="21" customHeight="1" x14ac:dyDescent="0.2">
      <c r="B10" s="109" t="s">
        <v>47</v>
      </c>
      <c r="C10" s="89" t="s">
        <v>3</v>
      </c>
      <c r="D10" s="90">
        <v>56.8</v>
      </c>
      <c r="E10" s="37">
        <v>403.9</v>
      </c>
      <c r="F10" s="37">
        <v>362.2</v>
      </c>
      <c r="G10" s="38">
        <v>3.9</v>
      </c>
      <c r="H10" s="2"/>
      <c r="I10" s="190">
        <v>56.546280991735543</v>
      </c>
      <c r="J10" s="185">
        <v>213.81611570247935</v>
      </c>
      <c r="K10" s="185">
        <v>191.01115702479336</v>
      </c>
      <c r="L10" s="189">
        <v>80.666666666666671</v>
      </c>
      <c r="M10" s="2"/>
      <c r="N10" s="40">
        <f>E10/J10</f>
        <v>1.8890063486234985</v>
      </c>
      <c r="O10" s="41">
        <f>F10/K10</f>
        <v>1.8962243129755305</v>
      </c>
      <c r="P10" s="110"/>
    </row>
    <row r="11" spans="2:16" ht="21" customHeight="1" x14ac:dyDescent="0.2">
      <c r="B11" s="111" t="s">
        <v>49</v>
      </c>
      <c r="C11" s="92" t="s">
        <v>4</v>
      </c>
      <c r="D11" s="93">
        <v>56.8</v>
      </c>
      <c r="E11" s="37">
        <v>524.1</v>
      </c>
      <c r="F11" s="37">
        <v>444.6</v>
      </c>
      <c r="G11" s="38">
        <v>0.5</v>
      </c>
      <c r="H11" s="2"/>
      <c r="I11" s="191">
        <v>55.068650793650789</v>
      </c>
      <c r="J11" s="192">
        <v>221.8642857142857</v>
      </c>
      <c r="K11" s="192">
        <v>199.5313492063492</v>
      </c>
      <c r="L11" s="193">
        <v>84</v>
      </c>
      <c r="M11" s="2"/>
      <c r="N11" s="40">
        <f t="shared" ref="N11:N17" si="0">E11/J11</f>
        <v>2.362254917742507</v>
      </c>
      <c r="O11" s="41">
        <f t="shared" ref="O11:O17" si="1">F11/K11</f>
        <v>2.2282212883761354</v>
      </c>
      <c r="P11" s="110"/>
    </row>
    <row r="12" spans="2:16" ht="21" customHeight="1" x14ac:dyDescent="0.2">
      <c r="B12" s="111" t="s">
        <v>50</v>
      </c>
      <c r="C12" s="92" t="s">
        <v>5</v>
      </c>
      <c r="D12" s="93">
        <v>55.2</v>
      </c>
      <c r="E12" s="37">
        <v>522.29999999999995</v>
      </c>
      <c r="F12" s="37">
        <v>454.9</v>
      </c>
      <c r="G12" s="38">
        <v>0.6</v>
      </c>
      <c r="H12" s="2"/>
      <c r="I12" s="191">
        <v>61.26276595744681</v>
      </c>
      <c r="J12" s="192">
        <v>236.21276595744681</v>
      </c>
      <c r="K12" s="192">
        <v>224.60957446808513</v>
      </c>
      <c r="L12" s="193">
        <v>31.333333333333332</v>
      </c>
      <c r="M12" s="2"/>
      <c r="N12" s="40">
        <f t="shared" si="0"/>
        <v>2.2111421365519726</v>
      </c>
      <c r="O12" s="41">
        <f t="shared" si="1"/>
        <v>2.0252921144491856</v>
      </c>
      <c r="P12" s="110"/>
    </row>
    <row r="13" spans="2:16" ht="21" customHeight="1" x14ac:dyDescent="0.2">
      <c r="B13" s="111" t="s">
        <v>51</v>
      </c>
      <c r="C13" s="92" t="s">
        <v>6</v>
      </c>
      <c r="D13" s="93">
        <v>53.8</v>
      </c>
      <c r="E13" s="37">
        <v>493.6</v>
      </c>
      <c r="F13" s="37">
        <v>399.2</v>
      </c>
      <c r="G13" s="38">
        <v>1</v>
      </c>
      <c r="H13" s="2"/>
      <c r="I13" s="191">
        <v>60.443315508021385</v>
      </c>
      <c r="J13" s="192">
        <v>217.14705882352942</v>
      </c>
      <c r="K13" s="192">
        <v>201.91978609625667</v>
      </c>
      <c r="L13" s="193">
        <v>62.333333333333336</v>
      </c>
      <c r="M13" s="2"/>
      <c r="N13" s="40">
        <f t="shared" si="0"/>
        <v>2.2731139103345526</v>
      </c>
      <c r="O13" s="41">
        <f t="shared" si="1"/>
        <v>1.977022696575651</v>
      </c>
      <c r="P13" s="110"/>
    </row>
    <row r="14" spans="2:16" ht="21" customHeight="1" x14ac:dyDescent="0.2">
      <c r="B14" s="111" t="s">
        <v>52</v>
      </c>
      <c r="C14" s="92" t="s">
        <v>7</v>
      </c>
      <c r="D14" s="93">
        <v>55.8</v>
      </c>
      <c r="E14" s="37">
        <v>400.6</v>
      </c>
      <c r="F14" s="37">
        <v>391.1</v>
      </c>
      <c r="G14" s="38">
        <v>3.5</v>
      </c>
      <c r="H14" s="2"/>
      <c r="I14" s="267">
        <v>56.81511387163561</v>
      </c>
      <c r="J14" s="249">
        <v>238.67805383022775</v>
      </c>
      <c r="K14" s="249">
        <v>215.91325051759799</v>
      </c>
      <c r="L14" s="251">
        <v>161</v>
      </c>
      <c r="M14" s="2"/>
      <c r="N14" s="40">
        <f>E14/J14</f>
        <v>1.6784115404466458</v>
      </c>
      <c r="O14" s="41">
        <f>F14/K14</f>
        <v>1.8113756291586349</v>
      </c>
      <c r="P14" s="110"/>
    </row>
    <row r="15" spans="2:16" ht="21" customHeight="1" x14ac:dyDescent="0.2">
      <c r="B15" s="111" t="s">
        <v>53</v>
      </c>
      <c r="C15" s="92" t="s">
        <v>8</v>
      </c>
      <c r="D15" s="93">
        <v>50.8</v>
      </c>
      <c r="E15" s="37">
        <v>420.6</v>
      </c>
      <c r="F15" s="37">
        <v>399.9</v>
      </c>
      <c r="G15" s="38">
        <v>10.4</v>
      </c>
      <c r="H15" s="2"/>
      <c r="I15" s="268"/>
      <c r="J15" s="270"/>
      <c r="K15" s="270"/>
      <c r="L15" s="271"/>
      <c r="M15" s="2"/>
      <c r="N15" s="40">
        <f>E15/J14</f>
        <v>1.7622064251419352</v>
      </c>
      <c r="O15" s="41">
        <f>F15/K14</f>
        <v>1.8521327386871338</v>
      </c>
      <c r="P15" s="110"/>
    </row>
    <row r="16" spans="2:16" ht="21" customHeight="1" x14ac:dyDescent="0.2">
      <c r="B16" s="111">
        <v>141500</v>
      </c>
      <c r="C16" s="92" t="s">
        <v>110</v>
      </c>
      <c r="D16" s="93">
        <v>56.5</v>
      </c>
      <c r="E16" s="37">
        <v>474.9</v>
      </c>
      <c r="F16" s="37">
        <v>382.6</v>
      </c>
      <c r="G16" s="38">
        <v>0.7</v>
      </c>
      <c r="H16" s="2"/>
      <c r="I16" s="269"/>
      <c r="J16" s="250"/>
      <c r="K16" s="250"/>
      <c r="L16" s="252"/>
      <c r="M16" s="2"/>
      <c r="N16" s="40">
        <f>E16/J14</f>
        <v>1.9897095370896456</v>
      </c>
      <c r="O16" s="41">
        <f>F16/K14</f>
        <v>1.7720079665458801</v>
      </c>
      <c r="P16" s="110"/>
    </row>
    <row r="17" spans="1:16" ht="21" customHeight="1" x14ac:dyDescent="0.2">
      <c r="B17" s="111" t="s">
        <v>54</v>
      </c>
      <c r="C17" s="92" t="s">
        <v>65</v>
      </c>
      <c r="D17" s="93">
        <v>55.1</v>
      </c>
      <c r="E17" s="37">
        <v>419.5</v>
      </c>
      <c r="F17" s="37">
        <v>394.7</v>
      </c>
      <c r="G17" s="38" t="s">
        <v>121</v>
      </c>
      <c r="H17" s="2"/>
      <c r="I17" s="191">
        <v>59.624107142857142</v>
      </c>
      <c r="J17" s="192">
        <v>200.91339285714284</v>
      </c>
      <c r="K17" s="192">
        <v>185.91071428571428</v>
      </c>
      <c r="L17" s="193">
        <v>37.333333333333336</v>
      </c>
      <c r="M17" s="2"/>
      <c r="N17" s="40">
        <f t="shared" si="0"/>
        <v>2.087964341422877</v>
      </c>
      <c r="O17" s="41">
        <f t="shared" si="1"/>
        <v>2.1230621458073191</v>
      </c>
      <c r="P17" s="110"/>
    </row>
    <row r="18" spans="1:16" ht="21" customHeight="1" x14ac:dyDescent="0.2">
      <c r="B18" s="111" t="s">
        <v>55</v>
      </c>
      <c r="C18" s="92" t="s">
        <v>9</v>
      </c>
      <c r="D18" s="93" t="s">
        <v>96</v>
      </c>
      <c r="E18" s="37" t="s">
        <v>96</v>
      </c>
      <c r="F18" s="37" t="s">
        <v>96</v>
      </c>
      <c r="G18" s="38" t="s">
        <v>96</v>
      </c>
      <c r="H18" s="2"/>
      <c r="I18" s="267">
        <v>60.304545454545455</v>
      </c>
      <c r="J18" s="249">
        <v>254.12045454545452</v>
      </c>
      <c r="K18" s="249">
        <v>238.44318181818181</v>
      </c>
      <c r="L18" s="251">
        <v>58.666666666666664</v>
      </c>
      <c r="M18" s="2"/>
      <c r="N18" s="95" t="s">
        <v>124</v>
      </c>
      <c r="O18" s="96" t="s">
        <v>124</v>
      </c>
      <c r="P18" s="110"/>
    </row>
    <row r="19" spans="1:16" ht="21" customHeight="1" x14ac:dyDescent="0.2">
      <c r="B19" s="111" t="s">
        <v>56</v>
      </c>
      <c r="C19" s="92" t="s">
        <v>66</v>
      </c>
      <c r="D19" s="93" t="s">
        <v>48</v>
      </c>
      <c r="E19" s="37" t="s">
        <v>48</v>
      </c>
      <c r="F19" s="37" t="s">
        <v>48</v>
      </c>
      <c r="G19" s="38">
        <v>0</v>
      </c>
      <c r="H19" s="2"/>
      <c r="I19" s="269"/>
      <c r="J19" s="250"/>
      <c r="K19" s="250"/>
      <c r="L19" s="252"/>
      <c r="M19" s="2"/>
      <c r="N19" s="95" t="s">
        <v>48</v>
      </c>
      <c r="O19" s="96" t="s">
        <v>48</v>
      </c>
      <c r="P19" s="110"/>
    </row>
    <row r="20" spans="1:16" ht="21" customHeight="1" x14ac:dyDescent="0.2">
      <c r="B20" s="111" t="s">
        <v>57</v>
      </c>
      <c r="C20" s="92" t="s">
        <v>10</v>
      </c>
      <c r="D20" s="93">
        <v>55.4</v>
      </c>
      <c r="E20" s="37">
        <v>432.9</v>
      </c>
      <c r="F20" s="37">
        <v>424</v>
      </c>
      <c r="G20" s="38">
        <v>6.3</v>
      </c>
      <c r="H20" s="2"/>
      <c r="I20" s="191">
        <v>56.731061806656108</v>
      </c>
      <c r="J20" s="192">
        <v>277.83708399366083</v>
      </c>
      <c r="K20" s="192">
        <v>237.63724247226625</v>
      </c>
      <c r="L20" s="193">
        <v>210.33333333333334</v>
      </c>
      <c r="M20" s="2"/>
      <c r="N20" s="40">
        <f>E20/J20</f>
        <v>1.558107340378929</v>
      </c>
      <c r="O20" s="41">
        <f>F20/K20</f>
        <v>1.7842321160980625</v>
      </c>
      <c r="P20" s="110"/>
    </row>
    <row r="21" spans="1:16" ht="21" customHeight="1" x14ac:dyDescent="0.2">
      <c r="B21" s="111" t="s">
        <v>58</v>
      </c>
      <c r="C21" s="92" t="s">
        <v>11</v>
      </c>
      <c r="D21" s="93">
        <v>58.8</v>
      </c>
      <c r="E21" s="37">
        <v>360.2</v>
      </c>
      <c r="F21" s="37">
        <v>339.9</v>
      </c>
      <c r="G21" s="38">
        <v>3.5</v>
      </c>
      <c r="H21" s="2"/>
      <c r="I21" s="191">
        <v>59.647107438016533</v>
      </c>
      <c r="J21" s="192">
        <v>246.93801652892563</v>
      </c>
      <c r="K21" s="192">
        <v>221.44049586776862</v>
      </c>
      <c r="L21" s="193">
        <v>40.333333333333336</v>
      </c>
      <c r="M21" s="2"/>
      <c r="N21" s="40">
        <f>E21/J21</f>
        <v>1.4586656403219598</v>
      </c>
      <c r="O21" s="41">
        <f>F21/K21</f>
        <v>1.5349495974890179</v>
      </c>
      <c r="P21" s="110"/>
    </row>
    <row r="22" spans="1:16" ht="21" customHeight="1" x14ac:dyDescent="0.2">
      <c r="A22" s="2"/>
      <c r="B22" s="111" t="s">
        <v>59</v>
      </c>
      <c r="C22" s="92" t="s">
        <v>12</v>
      </c>
      <c r="D22" s="93" t="s">
        <v>48</v>
      </c>
      <c r="E22" s="37" t="s">
        <v>48</v>
      </c>
      <c r="F22" s="37" t="s">
        <v>48</v>
      </c>
      <c r="G22" s="38">
        <v>0</v>
      </c>
      <c r="H22" s="2"/>
      <c r="I22" s="267">
        <v>56.735580975316076</v>
      </c>
      <c r="J22" s="249">
        <v>286.76429861529198</v>
      </c>
      <c r="K22" s="249">
        <v>240.7114990969296</v>
      </c>
      <c r="L22" s="251">
        <v>553.66666666666663</v>
      </c>
      <c r="M22" s="2"/>
      <c r="N22" s="95" t="s">
        <v>91</v>
      </c>
      <c r="O22" s="96" t="s">
        <v>91</v>
      </c>
      <c r="P22" s="112"/>
    </row>
    <row r="23" spans="1:16" ht="21" customHeight="1" x14ac:dyDescent="0.2">
      <c r="B23" s="111" t="s">
        <v>60</v>
      </c>
      <c r="C23" s="92" t="s">
        <v>13</v>
      </c>
      <c r="D23" s="93" t="s">
        <v>48</v>
      </c>
      <c r="E23" s="37" t="s">
        <v>48</v>
      </c>
      <c r="F23" s="37" t="s">
        <v>48</v>
      </c>
      <c r="G23" s="38">
        <v>0</v>
      </c>
      <c r="H23" s="2"/>
      <c r="I23" s="269"/>
      <c r="J23" s="250"/>
      <c r="K23" s="250"/>
      <c r="L23" s="252"/>
      <c r="M23" s="2"/>
      <c r="N23" s="95" t="s">
        <v>91</v>
      </c>
      <c r="O23" s="96" t="s">
        <v>91</v>
      </c>
      <c r="P23" s="110"/>
    </row>
    <row r="24" spans="1:16" ht="21" customHeight="1" x14ac:dyDescent="0.2">
      <c r="B24" s="111" t="s">
        <v>61</v>
      </c>
      <c r="C24" s="92" t="s">
        <v>14</v>
      </c>
      <c r="D24" s="93">
        <v>53.7</v>
      </c>
      <c r="E24" s="37">
        <v>448.4</v>
      </c>
      <c r="F24" s="37">
        <v>421.3</v>
      </c>
      <c r="G24" s="38">
        <v>8.5</v>
      </c>
      <c r="H24" s="2"/>
      <c r="I24" s="191">
        <v>60.967857142857142</v>
      </c>
      <c r="J24" s="192">
        <v>179.69642857142858</v>
      </c>
      <c r="K24" s="192">
        <v>175.75</v>
      </c>
      <c r="L24" s="193">
        <v>37.333333333333336</v>
      </c>
      <c r="M24" s="2"/>
      <c r="N24" s="40">
        <f>E24/J24</f>
        <v>2.4953194872304478</v>
      </c>
      <c r="O24" s="41">
        <f>F24/K24</f>
        <v>2.3971550497866287</v>
      </c>
      <c r="P24" s="110"/>
    </row>
    <row r="25" spans="1:16" ht="21" customHeight="1" x14ac:dyDescent="0.2">
      <c r="B25" s="111">
        <v>331007</v>
      </c>
      <c r="C25" s="92" t="s">
        <v>107</v>
      </c>
      <c r="D25" s="93" t="s">
        <v>48</v>
      </c>
      <c r="E25" s="37" t="s">
        <v>48</v>
      </c>
      <c r="F25" s="37" t="s">
        <v>48</v>
      </c>
      <c r="G25" s="38">
        <v>0</v>
      </c>
      <c r="H25" s="2"/>
      <c r="I25" s="191">
        <v>55.994736842105254</v>
      </c>
      <c r="J25" s="192">
        <v>248.14210526315787</v>
      </c>
      <c r="K25" s="192">
        <v>235.22105263157894</v>
      </c>
      <c r="L25" s="193">
        <v>12.666666666666666</v>
      </c>
      <c r="M25" s="2"/>
      <c r="N25" s="95" t="s">
        <v>48</v>
      </c>
      <c r="O25" s="96" t="s">
        <v>48</v>
      </c>
      <c r="P25" s="110"/>
    </row>
    <row r="26" spans="1:16" ht="21" customHeight="1" x14ac:dyDescent="0.2">
      <c r="B26" s="111" t="s">
        <v>62</v>
      </c>
      <c r="C26" s="92" t="s">
        <v>15</v>
      </c>
      <c r="D26" s="93" t="s">
        <v>96</v>
      </c>
      <c r="E26" s="37" t="s">
        <v>96</v>
      </c>
      <c r="F26" s="37" t="s">
        <v>96</v>
      </c>
      <c r="G26" s="38" t="s">
        <v>96</v>
      </c>
      <c r="H26" s="2"/>
      <c r="I26" s="191">
        <v>44.647199999999998</v>
      </c>
      <c r="J26" s="192">
        <v>231.50960000000001</v>
      </c>
      <c r="K26" s="192">
        <v>228.60239999999999</v>
      </c>
      <c r="L26" s="193">
        <v>41.666666666666664</v>
      </c>
      <c r="M26" s="2"/>
      <c r="N26" s="95" t="s">
        <v>96</v>
      </c>
      <c r="O26" s="96" t="s">
        <v>96</v>
      </c>
      <c r="P26" s="110"/>
    </row>
    <row r="27" spans="1:16" ht="21" customHeight="1" x14ac:dyDescent="0.2">
      <c r="B27" s="111" t="s">
        <v>63</v>
      </c>
      <c r="C27" s="92" t="s">
        <v>16</v>
      </c>
      <c r="D27" s="93" t="s">
        <v>48</v>
      </c>
      <c r="E27" s="37" t="s">
        <v>48</v>
      </c>
      <c r="F27" s="37" t="s">
        <v>48</v>
      </c>
      <c r="G27" s="38">
        <v>0</v>
      </c>
      <c r="H27" s="2"/>
      <c r="I27" s="267">
        <v>54.207662835249046</v>
      </c>
      <c r="J27" s="249">
        <v>259.4712643678161</v>
      </c>
      <c r="K27" s="249">
        <v>216.44406130268197</v>
      </c>
      <c r="L27" s="251">
        <v>87</v>
      </c>
      <c r="M27" s="2"/>
      <c r="N27" s="95" t="s">
        <v>131</v>
      </c>
      <c r="O27" s="96" t="s">
        <v>131</v>
      </c>
      <c r="P27" s="110"/>
    </row>
    <row r="28" spans="1:16" ht="21" customHeight="1" x14ac:dyDescent="0.2">
      <c r="B28" s="43" t="s">
        <v>64</v>
      </c>
      <c r="C28" s="44" t="s">
        <v>17</v>
      </c>
      <c r="D28" s="93">
        <v>56</v>
      </c>
      <c r="E28" s="37">
        <v>430.1</v>
      </c>
      <c r="F28" s="37">
        <v>415.6</v>
      </c>
      <c r="G28" s="38">
        <v>3.8</v>
      </c>
      <c r="H28" s="2"/>
      <c r="I28" s="269"/>
      <c r="J28" s="250"/>
      <c r="K28" s="250"/>
      <c r="L28" s="252"/>
      <c r="M28" s="2"/>
      <c r="N28" s="40">
        <f>E28/J27</f>
        <v>1.6576016656330292</v>
      </c>
      <c r="O28" s="41">
        <f>F28/K27</f>
        <v>1.9201266022208496</v>
      </c>
      <c r="P28" s="110"/>
    </row>
    <row r="29" spans="1:16" ht="21" customHeight="1" thickBot="1" x14ac:dyDescent="0.25">
      <c r="B29" s="43" t="s">
        <v>119</v>
      </c>
      <c r="C29" s="44" t="s">
        <v>120</v>
      </c>
      <c r="D29" s="97">
        <v>54.3</v>
      </c>
      <c r="E29" s="37">
        <v>399.4</v>
      </c>
      <c r="F29" s="37">
        <v>392</v>
      </c>
      <c r="G29" s="38">
        <v>3.7</v>
      </c>
      <c r="H29" s="2"/>
      <c r="I29" s="194">
        <v>56.177192982456141</v>
      </c>
      <c r="J29" s="195">
        <v>186.21929824561403</v>
      </c>
      <c r="K29" s="195">
        <v>181.07894736842104</v>
      </c>
      <c r="L29" s="196">
        <v>38</v>
      </c>
      <c r="M29" s="2"/>
      <c r="N29" s="113">
        <f>E29/J29</f>
        <v>2.1447830797493994</v>
      </c>
      <c r="O29" s="114">
        <f>F29/K29</f>
        <v>2.1648016276703967</v>
      </c>
      <c r="P29" s="110"/>
    </row>
    <row r="30" spans="1:16" ht="11.5" customHeight="1" thickTop="1" x14ac:dyDescent="0.2">
      <c r="B30" s="17"/>
      <c r="C30" s="281" t="s">
        <v>43</v>
      </c>
      <c r="D30" s="283">
        <v>54.4</v>
      </c>
      <c r="E30" s="285">
        <v>424.1</v>
      </c>
      <c r="F30" s="285">
        <v>400.4</v>
      </c>
      <c r="G30" s="287">
        <v>47.1</v>
      </c>
      <c r="H30" s="2"/>
      <c r="I30" s="117">
        <v>56.779822087220658</v>
      </c>
      <c r="J30" s="115">
        <v>256.43916250813623</v>
      </c>
      <c r="K30" s="118">
        <v>224.20282056845303</v>
      </c>
      <c r="L30" s="116">
        <v>1536.3333333333333</v>
      </c>
      <c r="M30" s="2"/>
      <c r="N30" s="216">
        <f>E30/J30</f>
        <v>1.6538035604703876</v>
      </c>
      <c r="O30" s="119">
        <f>F30/K30</f>
        <v>1.7858829741071471</v>
      </c>
      <c r="P30" s="110"/>
    </row>
    <row r="31" spans="1:16" ht="11.5" customHeight="1" thickBot="1" x14ac:dyDescent="0.25">
      <c r="B31" s="17"/>
      <c r="C31" s="282"/>
      <c r="D31" s="284"/>
      <c r="E31" s="286"/>
      <c r="F31" s="286"/>
      <c r="G31" s="288"/>
      <c r="H31" s="2"/>
      <c r="I31" s="120">
        <v>56.815326460481103</v>
      </c>
      <c r="J31" s="121">
        <v>239.23821305841923</v>
      </c>
      <c r="K31" s="122">
        <v>214.63594501718211</v>
      </c>
      <c r="L31" s="123">
        <v>970</v>
      </c>
      <c r="M31" s="2"/>
      <c r="N31" s="131">
        <f>E30/J31</f>
        <v>1.7727101142342994</v>
      </c>
      <c r="O31" s="132">
        <f>F30/K31</f>
        <v>1.865484366879681</v>
      </c>
      <c r="P31" s="110"/>
    </row>
    <row r="32" spans="1:16" ht="18.75" customHeight="1" thickBot="1" x14ac:dyDescent="0.25">
      <c r="C32" s="58"/>
      <c r="D32" s="6"/>
      <c r="E32" s="60"/>
      <c r="F32" s="60"/>
      <c r="G32" s="61"/>
      <c r="H32" s="2"/>
      <c r="I32" s="6"/>
      <c r="J32" s="60"/>
      <c r="K32" s="60"/>
      <c r="L32" s="61"/>
      <c r="M32" s="2"/>
      <c r="N32" s="42"/>
      <c r="O32" s="42"/>
      <c r="P32" s="110"/>
    </row>
    <row r="33" spans="2:16" ht="23.25" customHeight="1" thickBot="1" x14ac:dyDescent="0.25">
      <c r="C33" s="219" t="s">
        <v>44</v>
      </c>
      <c r="D33" s="217">
        <v>53.8</v>
      </c>
      <c r="E33" s="218">
        <v>374.6</v>
      </c>
      <c r="F33" s="218">
        <v>357.8</v>
      </c>
      <c r="G33" s="63">
        <v>396.3</v>
      </c>
      <c r="H33" s="101"/>
      <c r="I33" s="65">
        <v>57.192455858747991</v>
      </c>
      <c r="J33" s="66">
        <v>249.24256821829854</v>
      </c>
      <c r="K33" s="66">
        <v>220.34394863563404</v>
      </c>
      <c r="L33" s="63">
        <v>2076.6666666666665</v>
      </c>
      <c r="M33" s="67"/>
      <c r="N33" s="124">
        <f>E33/J33</f>
        <v>1.5029535391077637</v>
      </c>
      <c r="O33" s="125">
        <f>F33/K33</f>
        <v>1.6238249437549408</v>
      </c>
      <c r="P33" s="126"/>
    </row>
    <row r="34" spans="2:16" ht="19.5" customHeight="1" x14ac:dyDescent="0.2">
      <c r="B34" s="2"/>
      <c r="C34" s="5"/>
      <c r="D34" s="6"/>
      <c r="E34" s="71"/>
      <c r="F34" s="239" t="str">
        <f>'指定都市（清掃）'!F33:G33</f>
        <v>「令和２年地方公務員給与実態調査」より</v>
      </c>
      <c r="G34" s="239"/>
      <c r="H34" s="72"/>
      <c r="I34" s="247" t="str">
        <f>'指定都市（清掃）'!I33:L33</f>
        <v>「賃金構造基本統計調査」（平成２９、３０、３１年の３ヶ年平均）による</v>
      </c>
      <c r="J34" s="248"/>
      <c r="K34" s="248"/>
      <c r="L34" s="248"/>
      <c r="M34" s="2"/>
      <c r="N34" s="71"/>
      <c r="O34" s="71"/>
      <c r="P34" s="2"/>
    </row>
    <row r="35" spans="2:16" ht="7.9" customHeight="1" x14ac:dyDescent="0.2">
      <c r="B35" s="104"/>
      <c r="C35" s="73"/>
      <c r="D35" s="74"/>
      <c r="E35" s="72"/>
      <c r="F35" s="71"/>
      <c r="G35" s="71"/>
      <c r="H35" s="2"/>
      <c r="I35" s="102"/>
      <c r="J35" s="1"/>
      <c r="K35" s="1"/>
      <c r="L35" s="1"/>
      <c r="M35" s="2"/>
      <c r="N35" s="71"/>
      <c r="O35" s="71"/>
    </row>
    <row r="36" spans="2:16" x14ac:dyDescent="0.2">
      <c r="B36" s="75" t="s">
        <v>100</v>
      </c>
      <c r="D36" s="74"/>
      <c r="E36" s="72"/>
      <c r="F36" s="71"/>
      <c r="G36" s="71"/>
      <c r="H36" s="2"/>
      <c r="I36" s="1"/>
      <c r="J36" s="1"/>
      <c r="K36" s="1"/>
      <c r="L36" s="1"/>
      <c r="M36" s="2"/>
      <c r="N36" s="71"/>
      <c r="O36" s="71"/>
    </row>
    <row r="37" spans="2:16" x14ac:dyDescent="0.2">
      <c r="B37" s="104" t="s">
        <v>127</v>
      </c>
      <c r="E37" s="72"/>
      <c r="F37" s="72"/>
      <c r="G37" s="71"/>
      <c r="I37" s="76"/>
      <c r="J37" s="76"/>
      <c r="K37" s="76"/>
      <c r="L37" s="76"/>
      <c r="N37" s="72"/>
      <c r="O37" s="72"/>
    </row>
    <row r="38" spans="2:16" x14ac:dyDescent="0.2">
      <c r="B38" s="75" t="s">
        <v>130</v>
      </c>
      <c r="E38" s="72"/>
      <c r="F38" s="72"/>
      <c r="G38" s="71"/>
      <c r="I38" s="76"/>
      <c r="J38" s="76"/>
      <c r="K38" s="76"/>
      <c r="L38" s="76"/>
      <c r="N38" s="72"/>
      <c r="O38" s="72"/>
    </row>
    <row r="39" spans="2:16" x14ac:dyDescent="0.2">
      <c r="B39" s="7" t="s">
        <v>111</v>
      </c>
      <c r="E39" s="72"/>
      <c r="F39" s="72"/>
      <c r="G39" s="71"/>
      <c r="I39" s="76"/>
      <c r="J39" s="76"/>
      <c r="K39" s="76"/>
      <c r="L39" s="76"/>
      <c r="N39" s="72"/>
      <c r="O39" s="72"/>
    </row>
    <row r="40" spans="2:16" x14ac:dyDescent="0.2">
      <c r="B40" s="7" t="s">
        <v>112</v>
      </c>
      <c r="E40" s="72"/>
      <c r="F40" s="72"/>
      <c r="G40" s="71"/>
      <c r="I40" s="76"/>
      <c r="J40" s="76"/>
      <c r="K40" s="76"/>
      <c r="L40" s="76"/>
      <c r="N40" s="72"/>
      <c r="O40" s="72"/>
    </row>
    <row r="41" spans="2:16" x14ac:dyDescent="0.2">
      <c r="B41" s="7" t="s">
        <v>113</v>
      </c>
      <c r="E41" s="72"/>
      <c r="F41" s="72"/>
      <c r="G41" s="71"/>
      <c r="I41" s="76"/>
      <c r="J41" s="76"/>
      <c r="K41" s="76"/>
      <c r="L41" s="76"/>
      <c r="N41" s="72"/>
      <c r="O41" s="72"/>
    </row>
    <row r="42" spans="2:16" x14ac:dyDescent="0.2">
      <c r="B42" s="7" t="s">
        <v>114</v>
      </c>
      <c r="E42" s="72"/>
      <c r="F42" s="72"/>
      <c r="G42" s="71"/>
      <c r="I42" s="76"/>
      <c r="J42" s="76"/>
      <c r="K42" s="76"/>
      <c r="L42" s="76"/>
      <c r="N42" s="72"/>
      <c r="O42" s="72"/>
    </row>
    <row r="43" spans="2:16" x14ac:dyDescent="0.2">
      <c r="B43" s="7" t="s">
        <v>115</v>
      </c>
      <c r="D43" s="72"/>
      <c r="E43" s="72"/>
      <c r="F43" s="72"/>
      <c r="G43" s="71"/>
      <c r="H43" s="72"/>
      <c r="I43" s="72"/>
      <c r="J43" s="72"/>
      <c r="K43" s="72"/>
      <c r="M43" s="72"/>
      <c r="N43" s="72"/>
      <c r="O43" s="72"/>
    </row>
    <row r="44" spans="2:16" x14ac:dyDescent="0.2">
      <c r="B44" s="7" t="s">
        <v>116</v>
      </c>
      <c r="D44" s="72"/>
      <c r="E44" s="72"/>
      <c r="F44" s="72"/>
      <c r="G44" s="71"/>
      <c r="H44" s="72"/>
      <c r="I44" s="72"/>
      <c r="J44" s="72"/>
      <c r="K44" s="72"/>
      <c r="M44" s="72"/>
      <c r="N44" s="72"/>
      <c r="O44" s="72"/>
    </row>
    <row r="45" spans="2:16" x14ac:dyDescent="0.2">
      <c r="B45" s="7" t="s">
        <v>123</v>
      </c>
      <c r="D45" s="72"/>
      <c r="E45" s="72"/>
      <c r="F45" s="72"/>
      <c r="G45" s="71"/>
      <c r="H45" s="72"/>
      <c r="I45" s="72"/>
      <c r="J45" s="72"/>
      <c r="K45" s="72"/>
      <c r="M45" s="72"/>
      <c r="N45" s="72"/>
      <c r="O45" s="72"/>
    </row>
    <row r="46" spans="2:16" ht="18" customHeight="1" x14ac:dyDescent="0.2">
      <c r="B46" s="77" t="s">
        <v>99</v>
      </c>
      <c r="D46" s="72"/>
      <c r="E46" s="72"/>
      <c r="F46" s="72"/>
      <c r="G46" s="71"/>
      <c r="H46" s="72"/>
      <c r="I46" s="72"/>
      <c r="J46" s="72"/>
      <c r="K46" s="72"/>
      <c r="M46" s="72"/>
      <c r="N46" s="72"/>
      <c r="O46" s="72"/>
    </row>
    <row r="53" spans="8:12" x14ac:dyDescent="0.2">
      <c r="L53" s="105"/>
    </row>
    <row r="54" spans="8:12" x14ac:dyDescent="0.2">
      <c r="L54" s="105"/>
    </row>
    <row r="55" spans="8:12" x14ac:dyDescent="0.2">
      <c r="L55" s="105"/>
    </row>
    <row r="56" spans="8:12" x14ac:dyDescent="0.2">
      <c r="L56" s="105"/>
    </row>
    <row r="57" spans="8:12" x14ac:dyDescent="0.2">
      <c r="L57" s="105"/>
    </row>
    <row r="58" spans="8:12" x14ac:dyDescent="0.2">
      <c r="L58" s="105"/>
    </row>
    <row r="59" spans="8:12" x14ac:dyDescent="0.2">
      <c r="L59" s="105"/>
    </row>
    <row r="60" spans="8:12" x14ac:dyDescent="0.2">
      <c r="L60" s="105"/>
    </row>
    <row r="61" spans="8:12" x14ac:dyDescent="0.2">
      <c r="L61" s="105"/>
    </row>
    <row r="62" spans="8:12" x14ac:dyDescent="0.2">
      <c r="L62" s="105"/>
    </row>
    <row r="63" spans="8:12" x14ac:dyDescent="0.2">
      <c r="L63" s="105"/>
    </row>
    <row r="64" spans="8:12" x14ac:dyDescent="0.2">
      <c r="H64" s="2"/>
      <c r="L64" s="105"/>
    </row>
    <row r="65" spans="12:12" x14ac:dyDescent="0.2">
      <c r="L65" s="105"/>
    </row>
    <row r="66" spans="12:12" x14ac:dyDescent="0.2">
      <c r="L66" s="105"/>
    </row>
    <row r="67" spans="12:12" x14ac:dyDescent="0.2">
      <c r="L67" s="105"/>
    </row>
    <row r="68" spans="12:12" x14ac:dyDescent="0.2">
      <c r="L68" s="105"/>
    </row>
    <row r="69" spans="12:12" x14ac:dyDescent="0.2">
      <c r="L69" s="105"/>
    </row>
    <row r="73" spans="12:12" x14ac:dyDescent="0.2">
      <c r="L73" s="105"/>
    </row>
  </sheetData>
  <mergeCells count="30">
    <mergeCell ref="F34:G34"/>
    <mergeCell ref="J22:J23"/>
    <mergeCell ref="L22:L23"/>
    <mergeCell ref="I18:I19"/>
    <mergeCell ref="K18:K19"/>
    <mergeCell ref="I27:I28"/>
    <mergeCell ref="J27:J28"/>
    <mergeCell ref="C30:C31"/>
    <mergeCell ref="D30:D31"/>
    <mergeCell ref="E30:E31"/>
    <mergeCell ref="F30:F31"/>
    <mergeCell ref="G30:G31"/>
    <mergeCell ref="B7:B8"/>
    <mergeCell ref="K27:K28"/>
    <mergeCell ref="C4:F4"/>
    <mergeCell ref="C7:C8"/>
    <mergeCell ref="D7:G7"/>
    <mergeCell ref="I7:L7"/>
    <mergeCell ref="L18:L19"/>
    <mergeCell ref="I22:I23"/>
    <mergeCell ref="L27:L28"/>
    <mergeCell ref="K22:K23"/>
    <mergeCell ref="O7:O9"/>
    <mergeCell ref="N7:N9"/>
    <mergeCell ref="I34:L34"/>
    <mergeCell ref="I14:I16"/>
    <mergeCell ref="J14:J16"/>
    <mergeCell ref="K14:K16"/>
    <mergeCell ref="L14:L16"/>
    <mergeCell ref="J18:J19"/>
  </mergeCells>
  <phoneticPr fontId="4"/>
  <printOptions horizontalCentered="1" verticalCentered="1"/>
  <pageMargins left="0.27559055118110237" right="0.31496062992125984" top="0.59055118110236227" bottom="0.55118110236220474" header="0.51181102362204722" footer="0.31496062992125984"/>
  <pageSetup paperSize="9" scale="69"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4:P78"/>
  <sheetViews>
    <sheetView view="pageBreakPreview" topLeftCell="A5" zoomScale="85" zoomScaleNormal="100" zoomScaleSheetLayoutView="85" workbookViewId="0">
      <pane xSplit="3" ySplit="5" topLeftCell="D10" activePane="bottomRight" state="frozen"/>
      <selection activeCell="K10" sqref="K10:K29"/>
      <selection pane="topRight" activeCell="K10" sqref="K10:K29"/>
      <selection pane="bottomLeft" activeCell="K10" sqref="K10:K29"/>
      <selection pane="bottomRight" activeCell="G36" sqref="G36"/>
    </sheetView>
  </sheetViews>
  <sheetFormatPr defaultColWidth="9.33203125" defaultRowHeight="13" x14ac:dyDescent="0.2"/>
  <cols>
    <col min="1" max="1" width="4.33203125" style="7" hidden="1" customWidth="1"/>
    <col min="2" max="2" width="17.77734375" style="7" customWidth="1"/>
    <col min="3" max="3" width="16.6640625" style="7" customWidth="1"/>
    <col min="4" max="4" width="13.77734375" style="7" customWidth="1"/>
    <col min="5" max="5" width="20.77734375" style="7" customWidth="1"/>
    <col min="6" max="6" width="23.6640625" style="7" customWidth="1"/>
    <col min="7" max="7" width="20.77734375" style="2" customWidth="1"/>
    <col min="8" max="8" width="5.77734375" style="7" customWidth="1"/>
    <col min="9" max="9" width="13.77734375" style="7" customWidth="1"/>
    <col min="10" max="10" width="20.77734375" style="7" customWidth="1"/>
    <col min="11" max="11" width="23.6640625" style="7" customWidth="1"/>
    <col min="12" max="12" width="20.77734375" style="7" customWidth="1"/>
    <col min="13" max="13" width="5.77734375" style="7" customWidth="1"/>
    <col min="14" max="15" width="13" style="7" customWidth="1"/>
    <col min="16" max="16" width="2.77734375" style="7" customWidth="1"/>
    <col min="17" max="16384" width="9.33203125" style="7"/>
  </cols>
  <sheetData>
    <row r="4" spans="1:16" ht="22.5" customHeight="1" x14ac:dyDescent="0.2">
      <c r="C4" s="256"/>
      <c r="D4" s="256"/>
      <c r="E4" s="256"/>
      <c r="F4" s="256"/>
      <c r="G4" s="9"/>
    </row>
    <row r="5" spans="1:16" ht="27" customHeight="1" x14ac:dyDescent="0.2">
      <c r="B5" s="10" t="s">
        <v>45</v>
      </c>
      <c r="C5" s="80"/>
    </row>
    <row r="6" spans="1:16" ht="27" customHeight="1" thickBot="1" x14ac:dyDescent="0.25">
      <c r="B6" s="12" t="s">
        <v>74</v>
      </c>
      <c r="C6" s="81"/>
      <c r="D6" s="13"/>
      <c r="F6" s="82"/>
      <c r="G6" s="14" t="s">
        <v>41</v>
      </c>
      <c r="L6" s="15" t="s">
        <v>42</v>
      </c>
    </row>
    <row r="7" spans="1:16" ht="24" customHeight="1" x14ac:dyDescent="0.2">
      <c r="B7" s="265" t="s">
        <v>93</v>
      </c>
      <c r="C7" s="257" t="s">
        <v>92</v>
      </c>
      <c r="D7" s="259" t="s">
        <v>73</v>
      </c>
      <c r="E7" s="260"/>
      <c r="F7" s="260"/>
      <c r="G7" s="261"/>
      <c r="H7" s="2"/>
      <c r="I7" s="259" t="s">
        <v>73</v>
      </c>
      <c r="J7" s="260"/>
      <c r="K7" s="260"/>
      <c r="L7" s="261"/>
      <c r="M7" s="2"/>
      <c r="N7" s="262" t="s">
        <v>67</v>
      </c>
      <c r="O7" s="253" t="s">
        <v>68</v>
      </c>
      <c r="P7" s="17"/>
    </row>
    <row r="8" spans="1:16" ht="30.75" customHeight="1" x14ac:dyDescent="0.2">
      <c r="B8" s="266"/>
      <c r="C8" s="258"/>
      <c r="D8" s="84" t="s">
        <v>0</v>
      </c>
      <c r="E8" s="85" t="s">
        <v>28</v>
      </c>
      <c r="F8" s="86" t="s">
        <v>29</v>
      </c>
      <c r="G8" s="20" t="s">
        <v>46</v>
      </c>
      <c r="H8" s="2"/>
      <c r="I8" s="18" t="s">
        <v>0</v>
      </c>
      <c r="J8" s="22" t="s">
        <v>28</v>
      </c>
      <c r="K8" s="23" t="s">
        <v>37</v>
      </c>
      <c r="L8" s="24" t="s">
        <v>33</v>
      </c>
      <c r="M8" s="2"/>
      <c r="N8" s="263"/>
      <c r="O8" s="254"/>
      <c r="P8" s="17"/>
    </row>
    <row r="9" spans="1:16" ht="15.75" customHeight="1" thickBot="1" x14ac:dyDescent="0.25">
      <c r="B9" s="87"/>
      <c r="C9" s="88"/>
      <c r="D9" s="27"/>
      <c r="E9" s="28" t="s">
        <v>69</v>
      </c>
      <c r="F9" s="29" t="s">
        <v>70</v>
      </c>
      <c r="G9" s="30"/>
      <c r="H9" s="2"/>
      <c r="I9" s="27"/>
      <c r="J9" s="28" t="s">
        <v>71</v>
      </c>
      <c r="K9" s="29" t="s">
        <v>72</v>
      </c>
      <c r="L9" s="30"/>
      <c r="M9" s="2"/>
      <c r="N9" s="264"/>
      <c r="O9" s="255"/>
      <c r="P9" s="17"/>
    </row>
    <row r="10" spans="1:16" ht="21" customHeight="1" x14ac:dyDescent="0.2">
      <c r="A10" s="2"/>
      <c r="B10" s="34" t="s">
        <v>47</v>
      </c>
      <c r="C10" s="89" t="s">
        <v>3</v>
      </c>
      <c r="D10" s="90" t="s">
        <v>48</v>
      </c>
      <c r="E10" s="37" t="s">
        <v>48</v>
      </c>
      <c r="F10" s="37" t="s">
        <v>48</v>
      </c>
      <c r="G10" s="38">
        <v>0</v>
      </c>
      <c r="H10" s="2"/>
      <c r="I10" s="210">
        <v>62.163281249999997</v>
      </c>
      <c r="J10" s="211">
        <v>210.8046875</v>
      </c>
      <c r="K10" s="211">
        <v>193.13437499999998</v>
      </c>
      <c r="L10" s="212">
        <v>85.333333333333329</v>
      </c>
      <c r="M10" s="2"/>
      <c r="N10" s="95" t="s">
        <v>48</v>
      </c>
      <c r="O10" s="96" t="s">
        <v>48</v>
      </c>
      <c r="P10" s="112"/>
    </row>
    <row r="11" spans="1:16" ht="21" customHeight="1" x14ac:dyDescent="0.2">
      <c r="A11" s="2"/>
      <c r="B11" s="43" t="s">
        <v>49</v>
      </c>
      <c r="C11" s="92" t="s">
        <v>4</v>
      </c>
      <c r="D11" s="127" t="s">
        <v>48</v>
      </c>
      <c r="E11" s="37" t="s">
        <v>48</v>
      </c>
      <c r="F11" s="37" t="s">
        <v>48</v>
      </c>
      <c r="G11" s="38">
        <v>0</v>
      </c>
      <c r="H11" s="2"/>
      <c r="I11" s="191">
        <v>61.854545454545452</v>
      </c>
      <c r="J11" s="192">
        <v>199.27727272727273</v>
      </c>
      <c r="K11" s="192">
        <v>173.51136363636363</v>
      </c>
      <c r="L11" s="193">
        <v>14.666666666666666</v>
      </c>
      <c r="M11" s="2"/>
      <c r="N11" s="95" t="s">
        <v>91</v>
      </c>
      <c r="O11" s="96" t="s">
        <v>91</v>
      </c>
      <c r="P11" s="60"/>
    </row>
    <row r="12" spans="1:16" ht="21" customHeight="1" x14ac:dyDescent="0.2">
      <c r="A12" s="2"/>
      <c r="B12" s="43" t="s">
        <v>50</v>
      </c>
      <c r="C12" s="92" t="s">
        <v>5</v>
      </c>
      <c r="D12" s="127" t="s">
        <v>48</v>
      </c>
      <c r="E12" s="37" t="s">
        <v>48</v>
      </c>
      <c r="F12" s="37" t="s">
        <v>48</v>
      </c>
      <c r="G12" s="38">
        <v>0</v>
      </c>
      <c r="H12" s="2"/>
      <c r="I12" s="191">
        <v>55.491011235955057</v>
      </c>
      <c r="J12" s="192">
        <v>226.93146067415731</v>
      </c>
      <c r="K12" s="192">
        <v>200.57528089887637</v>
      </c>
      <c r="L12" s="193">
        <v>29.666666666666668</v>
      </c>
      <c r="M12" s="2"/>
      <c r="N12" s="95" t="s">
        <v>91</v>
      </c>
      <c r="O12" s="96" t="s">
        <v>91</v>
      </c>
      <c r="P12" s="60"/>
    </row>
    <row r="13" spans="1:16" ht="21" customHeight="1" x14ac:dyDescent="0.2">
      <c r="A13" s="2"/>
      <c r="B13" s="43" t="s">
        <v>51</v>
      </c>
      <c r="C13" s="92" t="s">
        <v>6</v>
      </c>
      <c r="D13" s="127" t="s">
        <v>48</v>
      </c>
      <c r="E13" s="37" t="s">
        <v>48</v>
      </c>
      <c r="F13" s="37" t="s">
        <v>48</v>
      </c>
      <c r="G13" s="38">
        <v>0</v>
      </c>
      <c r="H13" s="2"/>
      <c r="I13" s="191">
        <v>59.830487804878054</v>
      </c>
      <c r="J13" s="192">
        <v>238.1219512195122</v>
      </c>
      <c r="K13" s="192">
        <v>224.70853658536583</v>
      </c>
      <c r="L13" s="193">
        <v>27.333333333333332</v>
      </c>
      <c r="M13" s="2"/>
      <c r="N13" s="95" t="s">
        <v>91</v>
      </c>
      <c r="O13" s="96" t="s">
        <v>91</v>
      </c>
      <c r="P13" s="60"/>
    </row>
    <row r="14" spans="1:16" ht="21" customHeight="1" x14ac:dyDescent="0.2">
      <c r="A14" s="2"/>
      <c r="B14" s="43" t="s">
        <v>52</v>
      </c>
      <c r="C14" s="92" t="s">
        <v>7</v>
      </c>
      <c r="D14" s="93">
        <v>44.2</v>
      </c>
      <c r="E14" s="37">
        <v>423.8</v>
      </c>
      <c r="F14" s="37">
        <v>385</v>
      </c>
      <c r="G14" s="38">
        <v>1.5</v>
      </c>
      <c r="H14" s="2"/>
      <c r="I14" s="267">
        <v>54.621487603305781</v>
      </c>
      <c r="J14" s="249">
        <v>272.06115702479337</v>
      </c>
      <c r="K14" s="249">
        <v>242.72066115702478</v>
      </c>
      <c r="L14" s="251">
        <v>40.333333333333336</v>
      </c>
      <c r="M14" s="2"/>
      <c r="N14" s="95">
        <f>E14/J14</f>
        <v>1.5577379903643445</v>
      </c>
      <c r="O14" s="96">
        <f>F14/K14</f>
        <v>1.5861855276956813</v>
      </c>
      <c r="P14" s="110"/>
    </row>
    <row r="15" spans="1:16" ht="21" customHeight="1" x14ac:dyDescent="0.2">
      <c r="A15" s="2"/>
      <c r="B15" s="43" t="s">
        <v>53</v>
      </c>
      <c r="C15" s="92" t="s">
        <v>8</v>
      </c>
      <c r="D15" s="93">
        <v>55.3</v>
      </c>
      <c r="E15" s="37">
        <v>371.6</v>
      </c>
      <c r="F15" s="37">
        <v>371.6</v>
      </c>
      <c r="G15" s="38">
        <v>0.9</v>
      </c>
      <c r="H15" s="2"/>
      <c r="I15" s="268"/>
      <c r="J15" s="270"/>
      <c r="K15" s="270"/>
      <c r="L15" s="271"/>
      <c r="M15" s="2"/>
      <c r="N15" s="95">
        <f>E15/J14</f>
        <v>1.3658693657843097</v>
      </c>
      <c r="O15" s="96">
        <f>F15/K14</f>
        <v>1.5309780314070525</v>
      </c>
      <c r="P15" s="110"/>
    </row>
    <row r="16" spans="1:16" ht="21" customHeight="1" x14ac:dyDescent="0.2">
      <c r="A16" s="2"/>
      <c r="B16" s="43">
        <v>141500</v>
      </c>
      <c r="C16" s="92" t="s">
        <v>110</v>
      </c>
      <c r="D16" s="90" t="s">
        <v>48</v>
      </c>
      <c r="E16" s="37" t="s">
        <v>48</v>
      </c>
      <c r="F16" s="37" t="s">
        <v>48</v>
      </c>
      <c r="G16" s="38">
        <v>0</v>
      </c>
      <c r="H16" s="2"/>
      <c r="I16" s="269"/>
      <c r="J16" s="250"/>
      <c r="K16" s="250"/>
      <c r="L16" s="252"/>
      <c r="M16" s="2"/>
      <c r="N16" s="95" t="s">
        <v>117</v>
      </c>
      <c r="O16" s="96" t="s">
        <v>117</v>
      </c>
      <c r="P16" s="110"/>
    </row>
    <row r="17" spans="1:16" ht="21" customHeight="1" x14ac:dyDescent="0.2">
      <c r="A17" s="2"/>
      <c r="B17" s="43" t="s">
        <v>54</v>
      </c>
      <c r="C17" s="92" t="s">
        <v>65</v>
      </c>
      <c r="D17" s="90" t="s">
        <v>48</v>
      </c>
      <c r="E17" s="37" t="s">
        <v>48</v>
      </c>
      <c r="F17" s="37" t="s">
        <v>48</v>
      </c>
      <c r="G17" s="38">
        <v>0</v>
      </c>
      <c r="H17" s="2"/>
      <c r="I17" s="191">
        <v>53.429411764705883</v>
      </c>
      <c r="J17" s="192">
        <v>224.24705882352941</v>
      </c>
      <c r="K17" s="192">
        <v>199.40588235294118</v>
      </c>
      <c r="L17" s="193">
        <v>5.666666666666667</v>
      </c>
      <c r="M17" s="2"/>
      <c r="N17" s="95" t="s">
        <v>91</v>
      </c>
      <c r="O17" s="96" t="s">
        <v>91</v>
      </c>
      <c r="P17" s="60"/>
    </row>
    <row r="18" spans="1:16" ht="21" customHeight="1" x14ac:dyDescent="0.2">
      <c r="A18" s="2"/>
      <c r="B18" s="43" t="s">
        <v>55</v>
      </c>
      <c r="C18" s="92" t="s">
        <v>9</v>
      </c>
      <c r="D18" s="90" t="s">
        <v>48</v>
      </c>
      <c r="E18" s="37" t="s">
        <v>48</v>
      </c>
      <c r="F18" s="37" t="s">
        <v>48</v>
      </c>
      <c r="G18" s="38">
        <v>0</v>
      </c>
      <c r="H18" s="2"/>
      <c r="I18" s="267">
        <v>60.108955223880599</v>
      </c>
      <c r="J18" s="249">
        <v>238.13731343283584</v>
      </c>
      <c r="K18" s="249">
        <v>230.7776119402985</v>
      </c>
      <c r="L18" s="251">
        <v>22.333333333333332</v>
      </c>
      <c r="M18" s="2"/>
      <c r="N18" s="95" t="s">
        <v>91</v>
      </c>
      <c r="O18" s="96" t="s">
        <v>91</v>
      </c>
      <c r="P18" s="60"/>
    </row>
    <row r="19" spans="1:16" ht="21" customHeight="1" x14ac:dyDescent="0.2">
      <c r="A19" s="2"/>
      <c r="B19" s="43" t="s">
        <v>56</v>
      </c>
      <c r="C19" s="92" t="s">
        <v>66</v>
      </c>
      <c r="D19" s="90" t="s">
        <v>48</v>
      </c>
      <c r="E19" s="37" t="s">
        <v>48</v>
      </c>
      <c r="F19" s="37" t="s">
        <v>48</v>
      </c>
      <c r="G19" s="38">
        <v>0</v>
      </c>
      <c r="H19" s="2"/>
      <c r="I19" s="269"/>
      <c r="J19" s="250"/>
      <c r="K19" s="250"/>
      <c r="L19" s="252"/>
      <c r="M19" s="2"/>
      <c r="N19" s="95" t="s">
        <v>91</v>
      </c>
      <c r="O19" s="96" t="s">
        <v>91</v>
      </c>
      <c r="P19" s="60"/>
    </row>
    <row r="20" spans="1:16" ht="21" customHeight="1" x14ac:dyDescent="0.2">
      <c r="A20" s="2"/>
      <c r="B20" s="43" t="s">
        <v>57</v>
      </c>
      <c r="C20" s="92" t="s">
        <v>10</v>
      </c>
      <c r="D20" s="93">
        <v>55.2</v>
      </c>
      <c r="E20" s="37">
        <v>422.9</v>
      </c>
      <c r="F20" s="37">
        <v>407</v>
      </c>
      <c r="G20" s="38">
        <v>0.8</v>
      </c>
      <c r="H20" s="2"/>
      <c r="I20" s="191">
        <v>55.315999999999995</v>
      </c>
      <c r="J20" s="192">
        <v>303.38266666666669</v>
      </c>
      <c r="K20" s="192">
        <v>276.86933333333332</v>
      </c>
      <c r="L20" s="193">
        <v>50</v>
      </c>
      <c r="M20" s="2"/>
      <c r="N20" s="95">
        <f>E20/J20</f>
        <v>1.3939491159679522</v>
      </c>
      <c r="O20" s="96">
        <f>F20/K20</f>
        <v>1.4700075125691061</v>
      </c>
      <c r="P20" s="110"/>
    </row>
    <row r="21" spans="1:16" ht="21" customHeight="1" x14ac:dyDescent="0.2">
      <c r="A21" s="2"/>
      <c r="B21" s="43" t="s">
        <v>58</v>
      </c>
      <c r="C21" s="92" t="s">
        <v>11</v>
      </c>
      <c r="D21" s="93">
        <v>53.3</v>
      </c>
      <c r="E21" s="37">
        <v>426.6</v>
      </c>
      <c r="F21" s="37">
        <v>391.3</v>
      </c>
      <c r="G21" s="38">
        <v>0.9</v>
      </c>
      <c r="H21" s="2"/>
      <c r="I21" s="191">
        <v>60.73474576271186</v>
      </c>
      <c r="J21" s="192">
        <v>216.94830508474578</v>
      </c>
      <c r="K21" s="192">
        <v>204.62966101694914</v>
      </c>
      <c r="L21" s="193">
        <v>39.333333333333336</v>
      </c>
      <c r="M21" s="2"/>
      <c r="N21" s="95">
        <f>E21/J21</f>
        <v>1.9663670561213129</v>
      </c>
      <c r="O21" s="96">
        <f>F21/K21</f>
        <v>1.9122350008075772</v>
      </c>
      <c r="P21" s="110"/>
    </row>
    <row r="22" spans="1:16" ht="21" customHeight="1" x14ac:dyDescent="0.2">
      <c r="A22" s="2"/>
      <c r="B22" s="43" t="s">
        <v>59</v>
      </c>
      <c r="C22" s="92" t="s">
        <v>12</v>
      </c>
      <c r="D22" s="127" t="s">
        <v>48</v>
      </c>
      <c r="E22" s="37" t="s">
        <v>48</v>
      </c>
      <c r="F22" s="37" t="s">
        <v>48</v>
      </c>
      <c r="G22" s="38">
        <v>0</v>
      </c>
      <c r="H22" s="2"/>
      <c r="I22" s="267">
        <v>60.771859296482404</v>
      </c>
      <c r="J22" s="249">
        <v>223.12462311557789</v>
      </c>
      <c r="K22" s="249">
        <v>200.58944723618092</v>
      </c>
      <c r="L22" s="251">
        <v>66.333333333333329</v>
      </c>
      <c r="M22" s="2"/>
      <c r="N22" s="95" t="s">
        <v>91</v>
      </c>
      <c r="O22" s="96" t="s">
        <v>91</v>
      </c>
      <c r="P22" s="60"/>
    </row>
    <row r="23" spans="1:16" ht="21" customHeight="1" x14ac:dyDescent="0.2">
      <c r="A23" s="2"/>
      <c r="B23" s="43" t="s">
        <v>60</v>
      </c>
      <c r="C23" s="92" t="s">
        <v>13</v>
      </c>
      <c r="D23" s="127" t="s">
        <v>48</v>
      </c>
      <c r="E23" s="37" t="s">
        <v>48</v>
      </c>
      <c r="F23" s="37" t="s">
        <v>48</v>
      </c>
      <c r="G23" s="38">
        <v>0</v>
      </c>
      <c r="H23" s="2"/>
      <c r="I23" s="269"/>
      <c r="J23" s="250"/>
      <c r="K23" s="250"/>
      <c r="L23" s="252"/>
      <c r="M23" s="2"/>
      <c r="N23" s="95" t="s">
        <v>91</v>
      </c>
      <c r="O23" s="96" t="s">
        <v>91</v>
      </c>
      <c r="P23" s="60"/>
    </row>
    <row r="24" spans="1:16" ht="21" customHeight="1" x14ac:dyDescent="0.2">
      <c r="A24" s="2"/>
      <c r="B24" s="43" t="s">
        <v>61</v>
      </c>
      <c r="C24" s="92" t="s">
        <v>14</v>
      </c>
      <c r="D24" s="93">
        <v>53.4</v>
      </c>
      <c r="E24" s="37">
        <v>491.4</v>
      </c>
      <c r="F24" s="37">
        <v>436.4</v>
      </c>
      <c r="G24" s="38">
        <v>1.9</v>
      </c>
      <c r="H24" s="2"/>
      <c r="I24" s="191">
        <v>56.638709677419349</v>
      </c>
      <c r="J24" s="192">
        <v>283.56451612903226</v>
      </c>
      <c r="K24" s="192">
        <v>258.49569892473119</v>
      </c>
      <c r="L24" s="193">
        <v>31</v>
      </c>
      <c r="M24" s="2"/>
      <c r="N24" s="95">
        <f>E24/J24</f>
        <v>1.7329389682043115</v>
      </c>
      <c r="O24" s="96">
        <f>F24/K24</f>
        <v>1.6882292502942999</v>
      </c>
      <c r="P24" s="110"/>
    </row>
    <row r="25" spans="1:16" ht="21" customHeight="1" x14ac:dyDescent="0.2">
      <c r="A25" s="2"/>
      <c r="B25" s="43">
        <v>331007</v>
      </c>
      <c r="C25" s="92" t="s">
        <v>107</v>
      </c>
      <c r="D25" s="93" t="s">
        <v>48</v>
      </c>
      <c r="E25" s="37" t="s">
        <v>48</v>
      </c>
      <c r="F25" s="37" t="s">
        <v>48</v>
      </c>
      <c r="G25" s="38">
        <v>0</v>
      </c>
      <c r="H25" s="2"/>
      <c r="I25" s="191">
        <v>48.742307692307691</v>
      </c>
      <c r="J25" s="192">
        <v>286.84230769230766</v>
      </c>
      <c r="K25" s="192">
        <v>243.10384615384615</v>
      </c>
      <c r="L25" s="193">
        <v>8.6666666666666661</v>
      </c>
      <c r="M25" s="2"/>
      <c r="N25" s="95" t="s">
        <v>91</v>
      </c>
      <c r="O25" s="96" t="s">
        <v>91</v>
      </c>
      <c r="P25" s="110"/>
    </row>
    <row r="26" spans="1:16" ht="21" customHeight="1" x14ac:dyDescent="0.2">
      <c r="A26" s="2"/>
      <c r="B26" s="43" t="s">
        <v>62</v>
      </c>
      <c r="C26" s="92" t="s">
        <v>15</v>
      </c>
      <c r="D26" s="127" t="s">
        <v>48</v>
      </c>
      <c r="E26" s="37" t="s">
        <v>48</v>
      </c>
      <c r="F26" s="37" t="s">
        <v>48</v>
      </c>
      <c r="G26" s="38">
        <v>0</v>
      </c>
      <c r="H26" s="2"/>
      <c r="I26" s="191">
        <v>59.981250000000003</v>
      </c>
      <c r="J26" s="192">
        <v>271.58125000000001</v>
      </c>
      <c r="K26" s="192">
        <v>236.67124999999996</v>
      </c>
      <c r="L26" s="193">
        <v>26.666666666666668</v>
      </c>
      <c r="M26" s="2"/>
      <c r="N26" s="95" t="s">
        <v>91</v>
      </c>
      <c r="O26" s="96" t="s">
        <v>91</v>
      </c>
      <c r="P26" s="60"/>
    </row>
    <row r="27" spans="1:16" ht="21" customHeight="1" x14ac:dyDescent="0.2">
      <c r="A27" s="2"/>
      <c r="B27" s="43" t="s">
        <v>63</v>
      </c>
      <c r="C27" s="92" t="s">
        <v>16</v>
      </c>
      <c r="D27" s="93" t="s">
        <v>48</v>
      </c>
      <c r="E27" s="37" t="s">
        <v>48</v>
      </c>
      <c r="F27" s="37" t="s">
        <v>48</v>
      </c>
      <c r="G27" s="38">
        <v>0</v>
      </c>
      <c r="H27" s="2"/>
      <c r="I27" s="267">
        <v>50.774576271186447</v>
      </c>
      <c r="J27" s="249">
        <v>226.65423728813556</v>
      </c>
      <c r="K27" s="249">
        <v>199.5220338983051</v>
      </c>
      <c r="L27" s="251">
        <v>19.666666666666668</v>
      </c>
      <c r="M27" s="2"/>
      <c r="N27" s="95" t="s">
        <v>131</v>
      </c>
      <c r="O27" s="96" t="s">
        <v>131</v>
      </c>
      <c r="P27" s="110"/>
    </row>
    <row r="28" spans="1:16" ht="21" customHeight="1" x14ac:dyDescent="0.2">
      <c r="A28" s="2"/>
      <c r="B28" s="43" t="s">
        <v>64</v>
      </c>
      <c r="C28" s="44" t="s">
        <v>17</v>
      </c>
      <c r="D28" s="127">
        <v>49.8</v>
      </c>
      <c r="E28" s="37">
        <v>480</v>
      </c>
      <c r="F28" s="37">
        <v>416</v>
      </c>
      <c r="G28" s="38">
        <v>1.3</v>
      </c>
      <c r="H28" s="2"/>
      <c r="I28" s="269"/>
      <c r="J28" s="250"/>
      <c r="K28" s="250"/>
      <c r="L28" s="252"/>
      <c r="M28" s="2"/>
      <c r="N28" s="95">
        <f>E28/J27</f>
        <v>2.1177631874130687</v>
      </c>
      <c r="O28" s="96">
        <f>F28/K27</f>
        <v>2.0849827553984945</v>
      </c>
      <c r="P28" s="110"/>
    </row>
    <row r="29" spans="1:16" ht="21" customHeight="1" thickBot="1" x14ac:dyDescent="0.25">
      <c r="A29" s="2"/>
      <c r="B29" s="43" t="s">
        <v>119</v>
      </c>
      <c r="C29" s="44" t="s">
        <v>120</v>
      </c>
      <c r="D29" s="97">
        <v>53.3</v>
      </c>
      <c r="E29" s="37">
        <v>455.9</v>
      </c>
      <c r="F29" s="37">
        <v>395.7</v>
      </c>
      <c r="G29" s="38">
        <v>1.4</v>
      </c>
      <c r="H29" s="2"/>
      <c r="I29" s="191">
        <v>58.430555555555557</v>
      </c>
      <c r="J29" s="192">
        <v>204.73055555555553</v>
      </c>
      <c r="K29" s="192">
        <v>191.13611111111109</v>
      </c>
      <c r="L29" s="193">
        <v>12</v>
      </c>
      <c r="M29" s="2"/>
      <c r="N29" s="95">
        <f>E29/J29</f>
        <v>2.22682930138529</v>
      </c>
      <c r="O29" s="128">
        <f>F29/K29</f>
        <v>2.0702524379078318</v>
      </c>
      <c r="P29" s="110"/>
    </row>
    <row r="30" spans="1:16" ht="21" customHeight="1" thickTop="1" x14ac:dyDescent="0.2">
      <c r="B30" s="2"/>
      <c r="C30" s="281" t="s">
        <v>43</v>
      </c>
      <c r="D30" s="283">
        <v>51.6</v>
      </c>
      <c r="E30" s="285">
        <v>446.9</v>
      </c>
      <c r="F30" s="285">
        <v>403.9</v>
      </c>
      <c r="G30" s="287">
        <v>8.6999999999999993</v>
      </c>
      <c r="H30" s="2"/>
      <c r="I30" s="117">
        <v>58.465622825330541</v>
      </c>
      <c r="J30" s="115">
        <v>241.44175365344466</v>
      </c>
      <c r="K30" s="118">
        <v>219.28782185107863</v>
      </c>
      <c r="L30" s="116">
        <v>479</v>
      </c>
      <c r="M30" s="2"/>
      <c r="N30" s="129">
        <f>E30/J30</f>
        <v>1.8509640243976253</v>
      </c>
      <c r="O30" s="130">
        <f>F30/K30</f>
        <v>1.8418715484998252</v>
      </c>
      <c r="P30" s="110"/>
    </row>
    <row r="31" spans="1:16" ht="12.65" customHeight="1" thickBot="1" x14ac:dyDescent="0.25">
      <c r="B31" s="2"/>
      <c r="C31" s="282"/>
      <c r="D31" s="284"/>
      <c r="E31" s="286"/>
      <c r="F31" s="286"/>
      <c r="G31" s="288"/>
      <c r="H31" s="2"/>
      <c r="I31" s="120">
        <v>56.221663778162906</v>
      </c>
      <c r="J31" s="121">
        <v>261.94298093587525</v>
      </c>
      <c r="K31" s="122">
        <v>238.71525129982672</v>
      </c>
      <c r="L31" s="123">
        <v>192.33333333333334</v>
      </c>
      <c r="M31" s="2"/>
      <c r="N31" s="131">
        <f>E30/J31</f>
        <v>1.706096488645378</v>
      </c>
      <c r="O31" s="132">
        <f>F30/K31</f>
        <v>1.6919740058531114</v>
      </c>
      <c r="P31" s="133"/>
    </row>
    <row r="32" spans="1:16" ht="15" customHeight="1" thickBot="1" x14ac:dyDescent="0.25">
      <c r="B32" s="2"/>
      <c r="C32" s="58"/>
      <c r="D32" s="6"/>
      <c r="E32" s="60"/>
      <c r="F32" s="60"/>
      <c r="G32" s="61"/>
      <c r="H32" s="2"/>
      <c r="I32" s="6"/>
      <c r="J32" s="60"/>
      <c r="K32" s="60"/>
      <c r="L32" s="61"/>
      <c r="M32" s="2"/>
      <c r="N32" s="42"/>
      <c r="O32" s="42"/>
      <c r="P32" s="110"/>
    </row>
    <row r="33" spans="2:16" ht="22.9" customHeight="1" thickBot="1" x14ac:dyDescent="0.25">
      <c r="B33" s="2"/>
      <c r="C33" s="219" t="s">
        <v>44</v>
      </c>
      <c r="D33" s="217">
        <v>53.3</v>
      </c>
      <c r="E33" s="218">
        <v>419.7</v>
      </c>
      <c r="F33" s="218">
        <v>381.7</v>
      </c>
      <c r="G33" s="63">
        <v>51.7</v>
      </c>
      <c r="H33" s="101"/>
      <c r="I33" s="65">
        <v>58.103603305785128</v>
      </c>
      <c r="J33" s="66">
        <v>232.01242975206614</v>
      </c>
      <c r="K33" s="66">
        <v>211.09692561983471</v>
      </c>
      <c r="L33" s="63">
        <v>1008.3333333333334</v>
      </c>
      <c r="M33" s="67"/>
      <c r="N33" s="124">
        <f>E33/J33</f>
        <v>1.8089548066390284</v>
      </c>
      <c r="O33" s="125">
        <f>F33/K33</f>
        <v>1.8081741308132788</v>
      </c>
      <c r="P33" s="126"/>
    </row>
    <row r="34" spans="2:16" ht="19.5" customHeight="1" x14ac:dyDescent="0.2">
      <c r="B34" s="2"/>
      <c r="C34" s="5"/>
      <c r="D34" s="6"/>
      <c r="E34" s="71"/>
      <c r="F34" s="239" t="str">
        <f>'指定都市（清掃）'!F33:G33</f>
        <v>「令和２年地方公務員給与実態調査」より</v>
      </c>
      <c r="G34" s="239"/>
      <c r="H34" s="72"/>
      <c r="I34" s="247" t="str">
        <f>'指定都市（清掃）'!I33:L33</f>
        <v>「賃金構造基本統計調査」（平成２９、３０、３１年の３ヶ年平均）による</v>
      </c>
      <c r="J34" s="248"/>
      <c r="K34" s="248"/>
      <c r="L34" s="248"/>
      <c r="M34" s="2"/>
      <c r="N34" s="71"/>
      <c r="O34" s="71"/>
      <c r="P34" s="2"/>
    </row>
    <row r="35" spans="2:16" ht="7.9" customHeight="1" x14ac:dyDescent="0.2">
      <c r="C35" s="73"/>
      <c r="D35" s="74"/>
      <c r="E35" s="72"/>
      <c r="F35" s="72"/>
      <c r="G35" s="71"/>
      <c r="I35" s="76"/>
      <c r="J35" s="76"/>
      <c r="K35" s="76"/>
      <c r="L35" s="76"/>
      <c r="N35" s="72"/>
      <c r="O35" s="72"/>
    </row>
    <row r="36" spans="2:16" x14ac:dyDescent="0.2">
      <c r="B36" s="75" t="s">
        <v>100</v>
      </c>
      <c r="D36" s="74"/>
      <c r="E36" s="72"/>
      <c r="F36" s="72"/>
      <c r="G36" s="71"/>
      <c r="I36" s="76"/>
      <c r="J36" s="76"/>
      <c r="K36" s="76"/>
      <c r="L36" s="76"/>
      <c r="N36" s="72"/>
      <c r="O36" s="72"/>
    </row>
    <row r="37" spans="2:16" x14ac:dyDescent="0.2">
      <c r="B37" s="104" t="s">
        <v>128</v>
      </c>
      <c r="E37" s="72"/>
      <c r="F37" s="72"/>
      <c r="G37" s="71"/>
      <c r="I37" s="76"/>
      <c r="J37" s="76"/>
      <c r="K37" s="76"/>
      <c r="L37" s="76"/>
      <c r="N37" s="72"/>
      <c r="O37" s="72"/>
    </row>
    <row r="38" spans="2:16" x14ac:dyDescent="0.2">
      <c r="B38" s="75" t="s">
        <v>130</v>
      </c>
      <c r="E38" s="72"/>
      <c r="F38" s="72"/>
      <c r="G38" s="71"/>
      <c r="I38" s="76"/>
      <c r="J38" s="76"/>
      <c r="K38" s="76"/>
      <c r="L38" s="76"/>
      <c r="N38" s="72"/>
      <c r="O38" s="72"/>
    </row>
    <row r="39" spans="2:16" x14ac:dyDescent="0.2">
      <c r="B39" s="7" t="s">
        <v>111</v>
      </c>
      <c r="E39" s="72"/>
      <c r="F39" s="72"/>
      <c r="G39" s="71"/>
      <c r="I39" s="76"/>
      <c r="J39" s="76"/>
      <c r="K39" s="76"/>
      <c r="L39" s="76"/>
      <c r="N39" s="72"/>
      <c r="O39" s="72"/>
    </row>
    <row r="40" spans="2:16" x14ac:dyDescent="0.2">
      <c r="B40" s="7" t="s">
        <v>112</v>
      </c>
      <c r="E40" s="72"/>
      <c r="F40" s="72"/>
      <c r="G40" s="71"/>
      <c r="I40" s="76"/>
      <c r="J40" s="76"/>
      <c r="K40" s="76"/>
      <c r="L40" s="76"/>
      <c r="N40" s="72"/>
      <c r="O40" s="72"/>
    </row>
    <row r="41" spans="2:16" x14ac:dyDescent="0.2">
      <c r="B41" s="7" t="s">
        <v>113</v>
      </c>
      <c r="E41" s="72"/>
      <c r="F41" s="72"/>
      <c r="G41" s="71"/>
      <c r="I41" s="76"/>
      <c r="J41" s="76"/>
      <c r="K41" s="76"/>
      <c r="L41" s="76"/>
      <c r="N41" s="72"/>
      <c r="O41" s="72"/>
    </row>
    <row r="42" spans="2:16" x14ac:dyDescent="0.2">
      <c r="B42" s="7" t="s">
        <v>114</v>
      </c>
      <c r="E42" s="72"/>
      <c r="F42" s="72"/>
      <c r="G42" s="71"/>
      <c r="I42" s="76"/>
      <c r="J42" s="76"/>
      <c r="K42" s="76"/>
      <c r="L42" s="76"/>
      <c r="N42" s="72"/>
      <c r="O42" s="72"/>
    </row>
    <row r="43" spans="2:16" x14ac:dyDescent="0.2">
      <c r="B43" s="7" t="s">
        <v>115</v>
      </c>
      <c r="D43" s="72"/>
      <c r="E43" s="72"/>
      <c r="F43" s="72"/>
      <c r="G43" s="71"/>
      <c r="H43" s="72"/>
      <c r="I43" s="72"/>
      <c r="J43" s="72"/>
      <c r="K43" s="72"/>
      <c r="M43" s="72"/>
      <c r="N43" s="72"/>
      <c r="O43" s="72"/>
    </row>
    <row r="44" spans="2:16" x14ac:dyDescent="0.2">
      <c r="B44" s="7" t="s">
        <v>116</v>
      </c>
      <c r="D44" s="72"/>
      <c r="E44" s="72"/>
      <c r="F44" s="72"/>
      <c r="G44" s="71"/>
      <c r="H44" s="72"/>
      <c r="I44" s="72"/>
      <c r="J44" s="72"/>
      <c r="K44" s="72"/>
      <c r="M44" s="72"/>
      <c r="N44" s="72"/>
      <c r="O44" s="72"/>
    </row>
    <row r="45" spans="2:16" x14ac:dyDescent="0.2">
      <c r="B45" s="7" t="s">
        <v>123</v>
      </c>
      <c r="D45" s="72"/>
      <c r="E45" s="72"/>
      <c r="F45" s="72"/>
      <c r="G45" s="71"/>
      <c r="H45" s="72"/>
      <c r="I45" s="72"/>
      <c r="J45" s="72"/>
      <c r="K45" s="72"/>
      <c r="M45" s="72"/>
      <c r="N45" s="72"/>
      <c r="O45" s="72"/>
    </row>
    <row r="46" spans="2:16" ht="18" customHeight="1" x14ac:dyDescent="0.2">
      <c r="B46" s="77" t="s">
        <v>99</v>
      </c>
      <c r="D46" s="72"/>
      <c r="E46" s="72"/>
      <c r="F46" s="72"/>
      <c r="G46" s="71"/>
      <c r="H46" s="72"/>
      <c r="I46" s="72"/>
      <c r="J46" s="72"/>
      <c r="K46" s="72"/>
      <c r="M46" s="72"/>
      <c r="N46" s="72"/>
      <c r="O46" s="72"/>
    </row>
    <row r="52" spans="8:14" x14ac:dyDescent="0.2">
      <c r="H52" s="2"/>
      <c r="I52" s="2"/>
      <c r="J52" s="2"/>
      <c r="K52" s="2"/>
      <c r="L52" s="2"/>
      <c r="M52" s="2"/>
      <c r="N52" s="2"/>
    </row>
    <row r="53" spans="8:14" x14ac:dyDescent="0.2">
      <c r="H53" s="2"/>
      <c r="I53" s="2"/>
      <c r="J53" s="2"/>
      <c r="K53" s="2"/>
      <c r="L53" s="134"/>
      <c r="M53" s="2"/>
      <c r="N53" s="2"/>
    </row>
    <row r="54" spans="8:14" x14ac:dyDescent="0.2">
      <c r="H54" s="2"/>
      <c r="I54" s="2"/>
      <c r="J54" s="2"/>
      <c r="K54" s="2"/>
      <c r="L54" s="134"/>
      <c r="M54" s="2"/>
      <c r="N54" s="2"/>
    </row>
    <row r="55" spans="8:14" x14ac:dyDescent="0.2">
      <c r="H55" s="2"/>
      <c r="I55" s="2"/>
      <c r="J55" s="2"/>
      <c r="K55" s="2"/>
      <c r="L55" s="134"/>
      <c r="M55" s="2"/>
      <c r="N55" s="2"/>
    </row>
    <row r="56" spans="8:14" x14ac:dyDescent="0.2">
      <c r="H56" s="2"/>
      <c r="I56" s="2"/>
      <c r="J56" s="2"/>
      <c r="K56" s="2"/>
      <c r="L56" s="134"/>
      <c r="M56" s="2"/>
      <c r="N56" s="2"/>
    </row>
    <row r="57" spans="8:14" x14ac:dyDescent="0.2">
      <c r="H57" s="2"/>
      <c r="I57" s="2"/>
      <c r="J57" s="2"/>
      <c r="K57" s="2"/>
      <c r="L57" s="134"/>
      <c r="M57" s="2"/>
      <c r="N57" s="2"/>
    </row>
    <row r="58" spans="8:14" x14ac:dyDescent="0.2">
      <c r="H58" s="2"/>
      <c r="I58" s="2"/>
      <c r="J58" s="2"/>
      <c r="K58" s="2"/>
      <c r="L58" s="134"/>
      <c r="M58" s="2"/>
      <c r="N58" s="2"/>
    </row>
    <row r="59" spans="8:14" x14ac:dyDescent="0.2">
      <c r="H59" s="2"/>
      <c r="I59" s="2"/>
      <c r="J59" s="2"/>
      <c r="K59" s="2"/>
      <c r="L59" s="134"/>
      <c r="M59" s="2"/>
      <c r="N59" s="2"/>
    </row>
    <row r="60" spans="8:14" x14ac:dyDescent="0.2">
      <c r="H60" s="2"/>
      <c r="I60" s="2"/>
      <c r="J60" s="2"/>
      <c r="K60" s="2"/>
      <c r="L60" s="134"/>
      <c r="M60" s="2"/>
      <c r="N60" s="2"/>
    </row>
    <row r="61" spans="8:14" x14ac:dyDescent="0.2">
      <c r="H61" s="2"/>
      <c r="I61" s="2"/>
      <c r="J61" s="2"/>
      <c r="K61" s="2"/>
      <c r="L61" s="134"/>
      <c r="M61" s="2"/>
      <c r="N61" s="2"/>
    </row>
    <row r="62" spans="8:14" x14ac:dyDescent="0.2">
      <c r="H62" s="2"/>
      <c r="I62" s="2"/>
      <c r="J62" s="2"/>
      <c r="K62" s="2"/>
      <c r="L62" s="134"/>
      <c r="M62" s="2"/>
      <c r="N62" s="2"/>
    </row>
    <row r="63" spans="8:14" x14ac:dyDescent="0.2">
      <c r="H63" s="2"/>
      <c r="I63" s="2"/>
      <c r="J63" s="2"/>
      <c r="K63" s="2"/>
      <c r="L63" s="134"/>
      <c r="M63" s="2"/>
      <c r="N63" s="2"/>
    </row>
    <row r="64" spans="8:14" x14ac:dyDescent="0.2">
      <c r="H64" s="2"/>
      <c r="I64" s="2"/>
      <c r="J64" s="2"/>
      <c r="K64" s="2"/>
      <c r="L64" s="134"/>
      <c r="M64" s="2"/>
      <c r="N64" s="2"/>
    </row>
    <row r="65" spans="8:14" x14ac:dyDescent="0.2">
      <c r="H65" s="2"/>
      <c r="I65" s="2"/>
      <c r="J65" s="2"/>
      <c r="K65" s="2"/>
      <c r="L65" s="134"/>
      <c r="M65" s="2"/>
      <c r="N65" s="2"/>
    </row>
    <row r="66" spans="8:14" x14ac:dyDescent="0.2">
      <c r="H66" s="2"/>
      <c r="I66" s="2"/>
      <c r="J66" s="2"/>
      <c r="K66" s="2"/>
      <c r="L66" s="134"/>
      <c r="M66" s="2"/>
      <c r="N66" s="2"/>
    </row>
    <row r="67" spans="8:14" x14ac:dyDescent="0.2">
      <c r="H67" s="2"/>
      <c r="I67" s="2"/>
      <c r="J67" s="2"/>
      <c r="K67" s="2"/>
      <c r="L67" s="134"/>
      <c r="M67" s="2"/>
      <c r="N67" s="2"/>
    </row>
    <row r="68" spans="8:14" x14ac:dyDescent="0.2">
      <c r="H68" s="2"/>
      <c r="I68" s="2"/>
      <c r="J68" s="2"/>
      <c r="K68" s="2"/>
      <c r="L68" s="134"/>
      <c r="M68" s="2"/>
      <c r="N68" s="2"/>
    </row>
    <row r="69" spans="8:14" x14ac:dyDescent="0.2">
      <c r="H69" s="2"/>
      <c r="I69" s="2"/>
      <c r="J69" s="2"/>
      <c r="K69" s="2"/>
      <c r="L69" s="134"/>
      <c r="M69" s="2"/>
      <c r="N69" s="2"/>
    </row>
    <row r="70" spans="8:14" x14ac:dyDescent="0.2">
      <c r="H70" s="2"/>
      <c r="I70" s="2"/>
      <c r="J70" s="2"/>
      <c r="K70" s="2"/>
      <c r="L70" s="2"/>
      <c r="M70" s="2"/>
      <c r="N70" s="2"/>
    </row>
    <row r="71" spans="8:14" x14ac:dyDescent="0.2">
      <c r="H71" s="2"/>
      <c r="I71" s="2"/>
      <c r="J71" s="2"/>
      <c r="K71" s="2"/>
      <c r="L71" s="2"/>
      <c r="M71" s="2"/>
      <c r="N71" s="2"/>
    </row>
    <row r="72" spans="8:14" x14ac:dyDescent="0.2">
      <c r="H72" s="2"/>
      <c r="I72" s="2"/>
      <c r="J72" s="2"/>
      <c r="K72" s="2"/>
      <c r="L72" s="2"/>
      <c r="M72" s="2"/>
      <c r="N72" s="2"/>
    </row>
    <row r="73" spans="8:14" x14ac:dyDescent="0.2">
      <c r="H73" s="2"/>
      <c r="I73" s="2"/>
      <c r="J73" s="2"/>
      <c r="K73" s="2"/>
      <c r="L73" s="134"/>
      <c r="M73" s="2"/>
      <c r="N73" s="2"/>
    </row>
    <row r="74" spans="8:14" x14ac:dyDescent="0.2">
      <c r="H74" s="2"/>
      <c r="I74" s="2"/>
      <c r="J74" s="2"/>
      <c r="K74" s="2"/>
      <c r="L74" s="2"/>
      <c r="M74" s="2"/>
      <c r="N74" s="2"/>
    </row>
    <row r="75" spans="8:14" x14ac:dyDescent="0.2">
      <c r="H75" s="2"/>
      <c r="I75" s="2"/>
      <c r="J75" s="2"/>
      <c r="K75" s="2"/>
      <c r="L75" s="2"/>
      <c r="M75" s="2"/>
      <c r="N75" s="2"/>
    </row>
    <row r="76" spans="8:14" x14ac:dyDescent="0.2">
      <c r="H76" s="2"/>
      <c r="I76" s="2"/>
      <c r="J76" s="2"/>
      <c r="K76" s="2"/>
      <c r="L76" s="2"/>
      <c r="M76" s="2"/>
      <c r="N76" s="2"/>
    </row>
    <row r="77" spans="8:14" x14ac:dyDescent="0.2">
      <c r="H77" s="2"/>
      <c r="I77" s="2"/>
      <c r="J77" s="2"/>
      <c r="K77" s="2"/>
      <c r="L77" s="2"/>
      <c r="M77" s="2"/>
      <c r="N77" s="2"/>
    </row>
    <row r="78" spans="8:14" x14ac:dyDescent="0.2">
      <c r="H78" s="2"/>
      <c r="I78" s="2"/>
      <c r="J78" s="2"/>
      <c r="K78" s="2"/>
      <c r="L78" s="2"/>
      <c r="M78" s="2"/>
      <c r="N78" s="2"/>
    </row>
  </sheetData>
  <mergeCells count="30">
    <mergeCell ref="C4:F4"/>
    <mergeCell ref="C7:C8"/>
    <mergeCell ref="D7:G7"/>
    <mergeCell ref="J27:J28"/>
    <mergeCell ref="L18:L19"/>
    <mergeCell ref="K27:K28"/>
    <mergeCell ref="L27:L28"/>
    <mergeCell ref="C30:C31"/>
    <mergeCell ref="D30:D31"/>
    <mergeCell ref="E30:E31"/>
    <mergeCell ref="F30:F31"/>
    <mergeCell ref="G30:G31"/>
    <mergeCell ref="O7:O9"/>
    <mergeCell ref="F34:G34"/>
    <mergeCell ref="I34:L34"/>
    <mergeCell ref="I14:I16"/>
    <mergeCell ref="J14:J16"/>
    <mergeCell ref="I22:I23"/>
    <mergeCell ref="J22:J23"/>
    <mergeCell ref="K22:K23"/>
    <mergeCell ref="L22:L23"/>
    <mergeCell ref="I27:I28"/>
    <mergeCell ref="B7:B8"/>
    <mergeCell ref="N7:N9"/>
    <mergeCell ref="I18:I19"/>
    <mergeCell ref="J18:J19"/>
    <mergeCell ref="K18:K19"/>
    <mergeCell ref="L14:L16"/>
    <mergeCell ref="I7:L7"/>
    <mergeCell ref="K14:K16"/>
  </mergeCells>
  <phoneticPr fontId="4"/>
  <printOptions horizontalCentered="1" verticalCentered="1"/>
  <pageMargins left="0.27559055118110237" right="0.31496062992125984" top="0.62992125984251968" bottom="0.51181102362204722" header="0.51181102362204722" footer="0.35433070866141736"/>
  <pageSetup paperSize="9" scale="69" orientation="landscape" r:id="rId1"/>
  <headerFooter alignWithMargins="0"/>
  <ignoredErrors>
    <ignoredError sqref="N28:O28" 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4:P43"/>
  <sheetViews>
    <sheetView view="pageBreakPreview" topLeftCell="A5" zoomScale="85" zoomScaleNormal="100" zoomScaleSheetLayoutView="85" workbookViewId="0">
      <pane xSplit="3" ySplit="5" topLeftCell="D10" activePane="bottomRight" state="frozen"/>
      <selection activeCell="K10" sqref="K10:K29"/>
      <selection pane="topRight" activeCell="K10" sqref="K10:K29"/>
      <selection pane="bottomLeft" activeCell="K10" sqref="K10:K29"/>
      <selection pane="bottomRight" activeCell="G36" sqref="G36"/>
    </sheetView>
  </sheetViews>
  <sheetFormatPr defaultColWidth="9.33203125" defaultRowHeight="13" x14ac:dyDescent="0.2"/>
  <cols>
    <col min="1" max="1" width="4.33203125" style="7" hidden="1" customWidth="1"/>
    <col min="2" max="2" width="17.77734375" style="7" customWidth="1"/>
    <col min="3" max="3" width="16.6640625" style="7" customWidth="1"/>
    <col min="4" max="4" width="13.77734375" style="7" customWidth="1"/>
    <col min="5" max="5" width="20.77734375" style="7" customWidth="1"/>
    <col min="6" max="6" width="23.77734375" style="7" customWidth="1"/>
    <col min="7" max="7" width="20.77734375" style="2" customWidth="1"/>
    <col min="8" max="8" width="5.77734375" style="7" customWidth="1"/>
    <col min="9" max="9" width="13.77734375" style="2" customWidth="1"/>
    <col min="10" max="10" width="20.77734375" style="2" customWidth="1"/>
    <col min="11" max="11" width="23.77734375" style="2" customWidth="1"/>
    <col min="12" max="12" width="20.77734375" style="2" customWidth="1"/>
    <col min="13" max="13" width="5.77734375" style="7" customWidth="1"/>
    <col min="14" max="15" width="13" style="7" customWidth="1"/>
    <col min="16" max="16" width="2.77734375" style="7" customWidth="1"/>
    <col min="17" max="16384" width="9.33203125" style="7"/>
  </cols>
  <sheetData>
    <row r="4" spans="2:16" ht="22.5" customHeight="1" x14ac:dyDescent="0.2">
      <c r="C4" s="256"/>
      <c r="D4" s="256"/>
      <c r="E4" s="256"/>
      <c r="F4" s="256"/>
      <c r="G4" s="9"/>
    </row>
    <row r="5" spans="2:16" ht="27" customHeight="1" x14ac:dyDescent="0.2">
      <c r="B5" s="135" t="s">
        <v>45</v>
      </c>
      <c r="C5" s="67"/>
      <c r="D5" s="2"/>
      <c r="E5" s="2"/>
      <c r="F5" s="2"/>
      <c r="H5" s="2"/>
      <c r="M5" s="2"/>
      <c r="N5" s="2"/>
      <c r="O5" s="2"/>
      <c r="P5" s="2"/>
    </row>
    <row r="6" spans="2:16" ht="27" customHeight="1" thickBot="1" x14ac:dyDescent="0.25">
      <c r="B6" s="136" t="s">
        <v>85</v>
      </c>
      <c r="C6" s="137"/>
      <c r="D6" s="138"/>
      <c r="E6" s="2"/>
      <c r="F6" s="139"/>
      <c r="G6" s="14" t="s">
        <v>41</v>
      </c>
      <c r="H6" s="2"/>
      <c r="L6" s="83" t="s">
        <v>42</v>
      </c>
      <c r="M6" s="2"/>
      <c r="N6" s="2"/>
      <c r="O6" s="2"/>
      <c r="P6" s="2"/>
    </row>
    <row r="7" spans="2:16" ht="24" customHeight="1" x14ac:dyDescent="0.2">
      <c r="B7" s="265" t="s">
        <v>93</v>
      </c>
      <c r="C7" s="257" t="s">
        <v>92</v>
      </c>
      <c r="D7" s="259" t="s">
        <v>84</v>
      </c>
      <c r="E7" s="260"/>
      <c r="F7" s="260"/>
      <c r="G7" s="261"/>
      <c r="H7" s="2"/>
      <c r="I7" s="259" t="s">
        <v>90</v>
      </c>
      <c r="J7" s="260"/>
      <c r="K7" s="260"/>
      <c r="L7" s="261"/>
      <c r="M7" s="2"/>
      <c r="N7" s="262" t="s">
        <v>82</v>
      </c>
      <c r="O7" s="253" t="s">
        <v>83</v>
      </c>
      <c r="P7" s="50"/>
    </row>
    <row r="8" spans="2:16" ht="30.75" customHeight="1" x14ac:dyDescent="0.2">
      <c r="B8" s="266"/>
      <c r="C8" s="258"/>
      <c r="D8" s="84" t="s">
        <v>0</v>
      </c>
      <c r="E8" s="85" t="s">
        <v>28</v>
      </c>
      <c r="F8" s="86" t="s">
        <v>29</v>
      </c>
      <c r="G8" s="20" t="s">
        <v>46</v>
      </c>
      <c r="H8" s="2"/>
      <c r="I8" s="18" t="s">
        <v>0</v>
      </c>
      <c r="J8" s="22" t="s">
        <v>28</v>
      </c>
      <c r="K8" s="23" t="s">
        <v>37</v>
      </c>
      <c r="L8" s="24" t="s">
        <v>33</v>
      </c>
      <c r="M8" s="2"/>
      <c r="N8" s="263"/>
      <c r="O8" s="254"/>
      <c r="P8" s="50"/>
    </row>
    <row r="9" spans="2:16" ht="15.75" customHeight="1" thickBot="1" x14ac:dyDescent="0.25">
      <c r="B9" s="87"/>
      <c r="C9" s="88"/>
      <c r="D9" s="27"/>
      <c r="E9" s="28" t="s">
        <v>69</v>
      </c>
      <c r="F9" s="29" t="s">
        <v>70</v>
      </c>
      <c r="G9" s="30"/>
      <c r="H9" s="2"/>
      <c r="I9" s="27"/>
      <c r="J9" s="28" t="s">
        <v>71</v>
      </c>
      <c r="K9" s="29" t="s">
        <v>72</v>
      </c>
      <c r="L9" s="30"/>
      <c r="M9" s="2"/>
      <c r="N9" s="264"/>
      <c r="O9" s="255"/>
      <c r="P9" s="50"/>
    </row>
    <row r="10" spans="2:16" ht="21" customHeight="1" x14ac:dyDescent="0.2">
      <c r="B10" s="34" t="s">
        <v>47</v>
      </c>
      <c r="C10" s="89" t="s">
        <v>3</v>
      </c>
      <c r="D10" s="127" t="s">
        <v>48</v>
      </c>
      <c r="E10" s="37" t="s">
        <v>48</v>
      </c>
      <c r="F10" s="37" t="s">
        <v>48</v>
      </c>
      <c r="G10" s="38">
        <v>0</v>
      </c>
      <c r="H10" s="2"/>
      <c r="I10" s="275">
        <v>41.2</v>
      </c>
      <c r="J10" s="231">
        <v>211.6</v>
      </c>
      <c r="K10" s="231">
        <v>204.1</v>
      </c>
      <c r="L10" s="293">
        <v>594</v>
      </c>
      <c r="M10" s="2"/>
      <c r="N10" s="140" t="s">
        <v>91</v>
      </c>
      <c r="O10" s="141" t="s">
        <v>91</v>
      </c>
      <c r="P10" s="142"/>
    </row>
    <row r="11" spans="2:16" ht="21" customHeight="1" x14ac:dyDescent="0.2">
      <c r="B11" s="43" t="s">
        <v>49</v>
      </c>
      <c r="C11" s="92" t="s">
        <v>4</v>
      </c>
      <c r="D11" s="127" t="s">
        <v>48</v>
      </c>
      <c r="E11" s="37" t="s">
        <v>48</v>
      </c>
      <c r="F11" s="37" t="s">
        <v>48</v>
      </c>
      <c r="G11" s="38">
        <v>0</v>
      </c>
      <c r="H11" s="2"/>
      <c r="I11" s="289"/>
      <c r="J11" s="291"/>
      <c r="K11" s="291"/>
      <c r="L11" s="294"/>
      <c r="M11" s="2"/>
      <c r="N11" s="95" t="s">
        <v>91</v>
      </c>
      <c r="O11" s="96" t="s">
        <v>91</v>
      </c>
      <c r="P11" s="142"/>
    </row>
    <row r="12" spans="2:16" ht="21" customHeight="1" x14ac:dyDescent="0.2">
      <c r="B12" s="43" t="s">
        <v>50</v>
      </c>
      <c r="C12" s="92" t="s">
        <v>5</v>
      </c>
      <c r="D12" s="127" t="s">
        <v>48</v>
      </c>
      <c r="E12" s="37" t="s">
        <v>48</v>
      </c>
      <c r="F12" s="37" t="s">
        <v>48</v>
      </c>
      <c r="G12" s="38">
        <v>0</v>
      </c>
      <c r="H12" s="2"/>
      <c r="I12" s="289"/>
      <c r="J12" s="291"/>
      <c r="K12" s="291"/>
      <c r="L12" s="294"/>
      <c r="M12" s="2"/>
      <c r="N12" s="95" t="s">
        <v>91</v>
      </c>
      <c r="O12" s="96" t="s">
        <v>91</v>
      </c>
      <c r="P12" s="142"/>
    </row>
    <row r="13" spans="2:16" ht="21" customHeight="1" x14ac:dyDescent="0.2">
      <c r="B13" s="43" t="s">
        <v>51</v>
      </c>
      <c r="C13" s="92" t="s">
        <v>6</v>
      </c>
      <c r="D13" s="93" t="s">
        <v>48</v>
      </c>
      <c r="E13" s="37" t="s">
        <v>48</v>
      </c>
      <c r="F13" s="37" t="s">
        <v>48</v>
      </c>
      <c r="G13" s="38">
        <v>0</v>
      </c>
      <c r="H13" s="2"/>
      <c r="I13" s="289"/>
      <c r="J13" s="291"/>
      <c r="K13" s="291"/>
      <c r="L13" s="294"/>
      <c r="M13" s="2"/>
      <c r="N13" s="95" t="s">
        <v>48</v>
      </c>
      <c r="O13" s="96" t="s">
        <v>48</v>
      </c>
      <c r="P13" s="142"/>
    </row>
    <row r="14" spans="2:16" ht="21" customHeight="1" x14ac:dyDescent="0.2">
      <c r="B14" s="43" t="s">
        <v>52</v>
      </c>
      <c r="C14" s="92" t="s">
        <v>7</v>
      </c>
      <c r="D14" s="93" t="s">
        <v>96</v>
      </c>
      <c r="E14" s="37" t="s">
        <v>96</v>
      </c>
      <c r="F14" s="37" t="s">
        <v>96</v>
      </c>
      <c r="G14" s="38" t="s">
        <v>96</v>
      </c>
      <c r="H14" s="2"/>
      <c r="I14" s="289"/>
      <c r="J14" s="291"/>
      <c r="K14" s="291"/>
      <c r="L14" s="294"/>
      <c r="M14" s="2"/>
      <c r="N14" s="95" t="s">
        <v>132</v>
      </c>
      <c r="O14" s="96" t="s">
        <v>133</v>
      </c>
      <c r="P14" s="42"/>
    </row>
    <row r="15" spans="2:16" ht="21" customHeight="1" x14ac:dyDescent="0.2">
      <c r="B15" s="43" t="s">
        <v>53</v>
      </c>
      <c r="C15" s="92" t="s">
        <v>8</v>
      </c>
      <c r="D15" s="93" t="s">
        <v>48</v>
      </c>
      <c r="E15" s="37" t="s">
        <v>48</v>
      </c>
      <c r="F15" s="37" t="s">
        <v>48</v>
      </c>
      <c r="G15" s="38">
        <v>0</v>
      </c>
      <c r="H15" s="2"/>
      <c r="I15" s="289"/>
      <c r="J15" s="291"/>
      <c r="K15" s="291"/>
      <c r="L15" s="294"/>
      <c r="M15" s="2"/>
      <c r="N15" s="95" t="s">
        <v>48</v>
      </c>
      <c r="O15" s="96" t="s">
        <v>48</v>
      </c>
      <c r="P15" s="42"/>
    </row>
    <row r="16" spans="2:16" ht="21" customHeight="1" x14ac:dyDescent="0.2">
      <c r="B16" s="43">
        <v>141500</v>
      </c>
      <c r="C16" s="92" t="s">
        <v>110</v>
      </c>
      <c r="D16" s="90">
        <v>59.5</v>
      </c>
      <c r="E16" s="37">
        <v>402.6</v>
      </c>
      <c r="F16" s="37">
        <v>401.5</v>
      </c>
      <c r="G16" s="38" t="s">
        <v>121</v>
      </c>
      <c r="H16" s="2"/>
      <c r="I16" s="289"/>
      <c r="J16" s="291"/>
      <c r="K16" s="291"/>
      <c r="L16" s="294"/>
      <c r="M16" s="2"/>
      <c r="N16" s="95">
        <f>E16/$J$10</f>
        <v>1.9026465028355388</v>
      </c>
      <c r="O16" s="96">
        <f>F16/$K$10</f>
        <v>1.967172954434101</v>
      </c>
      <c r="P16" s="42"/>
    </row>
    <row r="17" spans="2:16" ht="21" customHeight="1" x14ac:dyDescent="0.2">
      <c r="B17" s="43" t="s">
        <v>54</v>
      </c>
      <c r="C17" s="92" t="s">
        <v>65</v>
      </c>
      <c r="D17" s="127" t="s">
        <v>48</v>
      </c>
      <c r="E17" s="37" t="s">
        <v>48</v>
      </c>
      <c r="F17" s="37" t="s">
        <v>48</v>
      </c>
      <c r="G17" s="38">
        <v>0</v>
      </c>
      <c r="H17" s="2"/>
      <c r="I17" s="289"/>
      <c r="J17" s="291"/>
      <c r="K17" s="291"/>
      <c r="L17" s="294"/>
      <c r="M17" s="2"/>
      <c r="N17" s="95" t="s">
        <v>91</v>
      </c>
      <c r="O17" s="96" t="s">
        <v>91</v>
      </c>
      <c r="P17" s="142"/>
    </row>
    <row r="18" spans="2:16" ht="21" customHeight="1" x14ac:dyDescent="0.2">
      <c r="B18" s="43" t="s">
        <v>55</v>
      </c>
      <c r="C18" s="92" t="s">
        <v>9</v>
      </c>
      <c r="D18" s="127" t="s">
        <v>48</v>
      </c>
      <c r="E18" s="37" t="s">
        <v>48</v>
      </c>
      <c r="F18" s="37" t="s">
        <v>48</v>
      </c>
      <c r="G18" s="38">
        <v>0</v>
      </c>
      <c r="H18" s="2"/>
      <c r="I18" s="289"/>
      <c r="J18" s="291"/>
      <c r="K18" s="291"/>
      <c r="L18" s="294"/>
      <c r="M18" s="2"/>
      <c r="N18" s="95" t="s">
        <v>91</v>
      </c>
      <c r="O18" s="96" t="s">
        <v>91</v>
      </c>
      <c r="P18" s="142"/>
    </row>
    <row r="19" spans="2:16" ht="21" customHeight="1" x14ac:dyDescent="0.2">
      <c r="B19" s="43" t="s">
        <v>56</v>
      </c>
      <c r="C19" s="92" t="s">
        <v>66</v>
      </c>
      <c r="D19" s="127" t="s">
        <v>48</v>
      </c>
      <c r="E19" s="37" t="s">
        <v>48</v>
      </c>
      <c r="F19" s="37" t="s">
        <v>48</v>
      </c>
      <c r="G19" s="38">
        <v>0</v>
      </c>
      <c r="H19" s="2"/>
      <c r="I19" s="289"/>
      <c r="J19" s="291"/>
      <c r="K19" s="291"/>
      <c r="L19" s="294"/>
      <c r="M19" s="2"/>
      <c r="N19" s="95" t="s">
        <v>91</v>
      </c>
      <c r="O19" s="96" t="s">
        <v>91</v>
      </c>
      <c r="P19" s="142"/>
    </row>
    <row r="20" spans="2:16" ht="21" customHeight="1" x14ac:dyDescent="0.2">
      <c r="B20" s="43" t="s">
        <v>57</v>
      </c>
      <c r="C20" s="92" t="s">
        <v>10</v>
      </c>
      <c r="D20" s="93">
        <v>58.4</v>
      </c>
      <c r="E20" s="37">
        <v>338.4</v>
      </c>
      <c r="F20" s="37">
        <v>338.4</v>
      </c>
      <c r="G20" s="38" t="s">
        <v>121</v>
      </c>
      <c r="H20" s="2"/>
      <c r="I20" s="289"/>
      <c r="J20" s="291"/>
      <c r="K20" s="291"/>
      <c r="L20" s="294"/>
      <c r="M20" s="2"/>
      <c r="N20" s="95">
        <f>E20/$J$10</f>
        <v>1.5992438563327032</v>
      </c>
      <c r="O20" s="96">
        <f>F20/$K$10</f>
        <v>1.6580107790298872</v>
      </c>
      <c r="P20" s="42"/>
    </row>
    <row r="21" spans="2:16" ht="21" customHeight="1" x14ac:dyDescent="0.2">
      <c r="B21" s="43" t="s">
        <v>58</v>
      </c>
      <c r="C21" s="92" t="s">
        <v>11</v>
      </c>
      <c r="D21" s="93">
        <v>52.9</v>
      </c>
      <c r="E21" s="37">
        <v>385.4</v>
      </c>
      <c r="F21" s="37">
        <v>385.4</v>
      </c>
      <c r="G21" s="38">
        <v>1.5</v>
      </c>
      <c r="H21" s="2"/>
      <c r="I21" s="289"/>
      <c r="J21" s="291"/>
      <c r="K21" s="291"/>
      <c r="L21" s="294"/>
      <c r="M21" s="2"/>
      <c r="N21" s="95">
        <f>E21/$J$10</f>
        <v>1.8213610586011342</v>
      </c>
      <c r="O21" s="96">
        <f>F21/$K$10</f>
        <v>1.8882900538951495</v>
      </c>
      <c r="P21" s="42"/>
    </row>
    <row r="22" spans="2:16" ht="21" customHeight="1" x14ac:dyDescent="0.2">
      <c r="B22" s="43" t="s">
        <v>59</v>
      </c>
      <c r="C22" s="92" t="s">
        <v>12</v>
      </c>
      <c r="D22" s="127" t="s">
        <v>48</v>
      </c>
      <c r="E22" s="37" t="s">
        <v>48</v>
      </c>
      <c r="F22" s="37" t="s">
        <v>48</v>
      </c>
      <c r="G22" s="38">
        <v>0</v>
      </c>
      <c r="H22" s="2"/>
      <c r="I22" s="289"/>
      <c r="J22" s="291"/>
      <c r="K22" s="291"/>
      <c r="L22" s="294"/>
      <c r="M22" s="2"/>
      <c r="N22" s="95" t="s">
        <v>91</v>
      </c>
      <c r="O22" s="96" t="s">
        <v>91</v>
      </c>
      <c r="P22" s="142"/>
    </row>
    <row r="23" spans="2:16" ht="21" customHeight="1" x14ac:dyDescent="0.2">
      <c r="B23" s="43" t="s">
        <v>60</v>
      </c>
      <c r="C23" s="92" t="s">
        <v>13</v>
      </c>
      <c r="D23" s="127" t="s">
        <v>48</v>
      </c>
      <c r="E23" s="37" t="s">
        <v>48</v>
      </c>
      <c r="F23" s="37" t="s">
        <v>48</v>
      </c>
      <c r="G23" s="38">
        <v>0</v>
      </c>
      <c r="H23" s="2"/>
      <c r="I23" s="289"/>
      <c r="J23" s="291"/>
      <c r="K23" s="291"/>
      <c r="L23" s="294"/>
      <c r="M23" s="2"/>
      <c r="N23" s="95" t="s">
        <v>91</v>
      </c>
      <c r="O23" s="96" t="s">
        <v>91</v>
      </c>
      <c r="P23" s="142"/>
    </row>
    <row r="24" spans="2:16" ht="21" customHeight="1" x14ac:dyDescent="0.2">
      <c r="B24" s="43" t="s">
        <v>61</v>
      </c>
      <c r="C24" s="92" t="s">
        <v>14</v>
      </c>
      <c r="D24" s="93">
        <v>52.1</v>
      </c>
      <c r="E24" s="37">
        <v>428.4</v>
      </c>
      <c r="F24" s="37">
        <v>412.4</v>
      </c>
      <c r="G24" s="38">
        <v>2.2999999999999998</v>
      </c>
      <c r="H24" s="2"/>
      <c r="I24" s="289"/>
      <c r="J24" s="291"/>
      <c r="K24" s="291"/>
      <c r="L24" s="294"/>
      <c r="M24" s="2"/>
      <c r="N24" s="95">
        <f>E24/$J$10</f>
        <v>2.0245746691871456</v>
      </c>
      <c r="O24" s="96">
        <f>F24/$K$10</f>
        <v>2.0205781479666829</v>
      </c>
      <c r="P24" s="42"/>
    </row>
    <row r="25" spans="2:16" ht="21" customHeight="1" x14ac:dyDescent="0.2">
      <c r="B25" s="43">
        <v>331007</v>
      </c>
      <c r="C25" s="92" t="s">
        <v>108</v>
      </c>
      <c r="D25" s="93" t="s">
        <v>48</v>
      </c>
      <c r="E25" s="37" t="s">
        <v>48</v>
      </c>
      <c r="F25" s="37" t="s">
        <v>48</v>
      </c>
      <c r="G25" s="38">
        <v>0</v>
      </c>
      <c r="H25" s="2"/>
      <c r="I25" s="289"/>
      <c r="J25" s="291"/>
      <c r="K25" s="291"/>
      <c r="L25" s="294"/>
      <c r="M25" s="2"/>
      <c r="N25" s="95" t="s">
        <v>48</v>
      </c>
      <c r="O25" s="96" t="s">
        <v>48</v>
      </c>
      <c r="P25" s="42"/>
    </row>
    <row r="26" spans="2:16" ht="21" customHeight="1" x14ac:dyDescent="0.2">
      <c r="B26" s="43" t="s">
        <v>62</v>
      </c>
      <c r="C26" s="92" t="s">
        <v>15</v>
      </c>
      <c r="D26" s="127" t="s">
        <v>48</v>
      </c>
      <c r="E26" s="37" t="s">
        <v>48</v>
      </c>
      <c r="F26" s="37" t="s">
        <v>48</v>
      </c>
      <c r="G26" s="38">
        <v>0</v>
      </c>
      <c r="H26" s="2"/>
      <c r="I26" s="289"/>
      <c r="J26" s="291"/>
      <c r="K26" s="291"/>
      <c r="L26" s="294"/>
      <c r="M26" s="2"/>
      <c r="N26" s="95" t="s">
        <v>91</v>
      </c>
      <c r="O26" s="96" t="s">
        <v>91</v>
      </c>
      <c r="P26" s="142"/>
    </row>
    <row r="27" spans="2:16" ht="21" customHeight="1" x14ac:dyDescent="0.2">
      <c r="B27" s="43" t="s">
        <v>63</v>
      </c>
      <c r="C27" s="92" t="s">
        <v>16</v>
      </c>
      <c r="D27" s="127" t="s">
        <v>48</v>
      </c>
      <c r="E27" s="37" t="s">
        <v>48</v>
      </c>
      <c r="F27" s="37" t="s">
        <v>48</v>
      </c>
      <c r="G27" s="38">
        <v>0</v>
      </c>
      <c r="H27" s="2"/>
      <c r="I27" s="289"/>
      <c r="J27" s="291"/>
      <c r="K27" s="291"/>
      <c r="L27" s="294"/>
      <c r="M27" s="2"/>
      <c r="N27" s="95" t="s">
        <v>91</v>
      </c>
      <c r="O27" s="96" t="s">
        <v>91</v>
      </c>
      <c r="P27" s="142"/>
    </row>
    <row r="28" spans="2:16" ht="21" customHeight="1" x14ac:dyDescent="0.2">
      <c r="B28" s="43" t="s">
        <v>64</v>
      </c>
      <c r="C28" s="44" t="s">
        <v>17</v>
      </c>
      <c r="D28" s="127" t="s">
        <v>48</v>
      </c>
      <c r="E28" s="37" t="s">
        <v>48</v>
      </c>
      <c r="F28" s="37" t="s">
        <v>48</v>
      </c>
      <c r="G28" s="38">
        <v>0</v>
      </c>
      <c r="H28" s="2"/>
      <c r="I28" s="289"/>
      <c r="J28" s="291"/>
      <c r="K28" s="291"/>
      <c r="L28" s="294"/>
      <c r="M28" s="2"/>
      <c r="N28" s="95" t="s">
        <v>91</v>
      </c>
      <c r="O28" s="96" t="s">
        <v>91</v>
      </c>
      <c r="P28" s="142"/>
    </row>
    <row r="29" spans="2:16" ht="21" customHeight="1" thickBot="1" x14ac:dyDescent="0.25">
      <c r="B29" s="43" t="s">
        <v>119</v>
      </c>
      <c r="C29" s="44" t="s">
        <v>120</v>
      </c>
      <c r="D29" s="143" t="s">
        <v>48</v>
      </c>
      <c r="E29" s="37" t="s">
        <v>48</v>
      </c>
      <c r="F29" s="37" t="s">
        <v>48</v>
      </c>
      <c r="G29" s="38">
        <v>0</v>
      </c>
      <c r="H29" s="2"/>
      <c r="I29" s="290"/>
      <c r="J29" s="292"/>
      <c r="K29" s="292"/>
      <c r="L29" s="295"/>
      <c r="M29" s="2"/>
      <c r="N29" s="95" t="s">
        <v>91</v>
      </c>
      <c r="O29" s="96" t="s">
        <v>91</v>
      </c>
      <c r="P29" s="142"/>
    </row>
    <row r="30" spans="2:16" ht="21" customHeight="1" thickTop="1" thickBot="1" x14ac:dyDescent="0.25">
      <c r="B30" s="2"/>
      <c r="C30" s="51" t="s">
        <v>43</v>
      </c>
      <c r="D30" s="144">
        <v>53.4</v>
      </c>
      <c r="E30" s="145">
        <v>407.5</v>
      </c>
      <c r="F30" s="145">
        <v>399.2</v>
      </c>
      <c r="G30" s="54">
        <v>4.5</v>
      </c>
      <c r="H30" s="2"/>
      <c r="I30" s="146">
        <v>41.2</v>
      </c>
      <c r="J30" s="147">
        <v>211.6</v>
      </c>
      <c r="K30" s="147">
        <v>204.1</v>
      </c>
      <c r="L30" s="54">
        <v>594</v>
      </c>
      <c r="M30" s="2"/>
      <c r="N30" s="148">
        <f>E30/J30</f>
        <v>1.925803402646503</v>
      </c>
      <c r="O30" s="149">
        <f>F30/K30</f>
        <v>1.9559039686428221</v>
      </c>
      <c r="P30" s="42"/>
    </row>
    <row r="31" spans="2:16" ht="15" customHeight="1" thickBot="1" x14ac:dyDescent="0.25">
      <c r="B31" s="2"/>
      <c r="C31" s="58"/>
      <c r="D31" s="6"/>
      <c r="E31" s="142"/>
      <c r="F31" s="142"/>
      <c r="G31" s="61"/>
      <c r="H31" s="2"/>
      <c r="I31" s="6"/>
      <c r="J31" s="60"/>
      <c r="K31" s="60"/>
      <c r="L31" s="61"/>
      <c r="M31" s="2"/>
      <c r="N31" s="42"/>
      <c r="O31" s="42"/>
      <c r="P31" s="42"/>
    </row>
    <row r="32" spans="2:16" ht="23.25" customHeight="1" thickBot="1" x14ac:dyDescent="0.25">
      <c r="B32" s="2"/>
      <c r="C32" s="219" t="s">
        <v>44</v>
      </c>
      <c r="D32" s="217">
        <v>50.9</v>
      </c>
      <c r="E32" s="220">
        <v>375.5</v>
      </c>
      <c r="F32" s="220">
        <v>361.8</v>
      </c>
      <c r="G32" s="63">
        <v>29.4</v>
      </c>
      <c r="H32" s="101"/>
      <c r="I32" s="65">
        <v>41.2</v>
      </c>
      <c r="J32" s="66">
        <v>211.6</v>
      </c>
      <c r="K32" s="66">
        <v>204.1</v>
      </c>
      <c r="L32" s="63">
        <v>594</v>
      </c>
      <c r="M32" s="67"/>
      <c r="N32" s="68">
        <f>E32/J32</f>
        <v>1.7745746691871456</v>
      </c>
      <c r="O32" s="69">
        <f>F32/K32</f>
        <v>1.7726604605585499</v>
      </c>
      <c r="P32" s="70"/>
    </row>
    <row r="33" spans="2:16" ht="19.5" customHeight="1" x14ac:dyDescent="0.2">
      <c r="B33" s="2"/>
      <c r="C33" s="5"/>
      <c r="D33" s="6"/>
      <c r="E33" s="71"/>
      <c r="F33" s="239" t="str">
        <f>'指定都市（清掃）'!F33:G33</f>
        <v>「令和２年地方公務員給与実態調査」より</v>
      </c>
      <c r="G33" s="239"/>
      <c r="H33" s="72"/>
      <c r="I33" s="247" t="s">
        <v>122</v>
      </c>
      <c r="J33" s="248"/>
      <c r="K33" s="248"/>
      <c r="L33" s="248"/>
      <c r="M33" s="2"/>
      <c r="N33" s="71"/>
      <c r="O33" s="71"/>
      <c r="P33" s="2"/>
    </row>
    <row r="34" spans="2:16" ht="5.5" customHeight="1" x14ac:dyDescent="0.2">
      <c r="B34" s="2"/>
      <c r="C34" s="73"/>
      <c r="D34" s="74"/>
      <c r="E34" s="71"/>
      <c r="F34" s="71"/>
      <c r="G34" s="71"/>
      <c r="H34" s="2"/>
      <c r="I34" s="1"/>
      <c r="J34" s="1"/>
      <c r="K34" s="1"/>
      <c r="L34" s="1"/>
      <c r="M34" s="2"/>
      <c r="N34" s="71"/>
      <c r="O34" s="71"/>
      <c r="P34" s="2"/>
    </row>
    <row r="35" spans="2:16" x14ac:dyDescent="0.2">
      <c r="B35" s="75" t="s">
        <v>100</v>
      </c>
      <c r="D35" s="74"/>
      <c r="E35" s="72"/>
      <c r="F35" s="72"/>
      <c r="G35" s="71"/>
      <c r="I35" s="1"/>
      <c r="J35" s="1"/>
      <c r="K35" s="1"/>
      <c r="L35" s="1"/>
      <c r="N35" s="72"/>
      <c r="O35" s="72"/>
    </row>
    <row r="36" spans="2:16" x14ac:dyDescent="0.2">
      <c r="B36" s="7" t="s">
        <v>106</v>
      </c>
      <c r="E36" s="72"/>
      <c r="F36" s="72"/>
      <c r="G36" s="71"/>
      <c r="I36" s="1"/>
      <c r="J36" s="1"/>
      <c r="K36" s="1"/>
      <c r="L36" s="1"/>
      <c r="N36" s="72"/>
      <c r="O36" s="72"/>
    </row>
    <row r="37" spans="2:16" x14ac:dyDescent="0.2">
      <c r="B37" s="7" t="s">
        <v>102</v>
      </c>
      <c r="E37" s="72"/>
      <c r="F37" s="72"/>
      <c r="G37" s="71"/>
      <c r="I37" s="1"/>
      <c r="J37" s="1"/>
      <c r="K37" s="1"/>
      <c r="L37" s="1"/>
      <c r="N37" s="72"/>
      <c r="O37" s="72"/>
    </row>
    <row r="38" spans="2:16" x14ac:dyDescent="0.2">
      <c r="B38" s="7" t="s">
        <v>103</v>
      </c>
      <c r="E38" s="72"/>
      <c r="F38" s="72"/>
      <c r="G38" s="71"/>
      <c r="I38" s="1"/>
      <c r="J38" s="1"/>
      <c r="K38" s="1"/>
      <c r="L38" s="1"/>
      <c r="N38" s="72"/>
      <c r="O38" s="72"/>
    </row>
    <row r="39" spans="2:16" x14ac:dyDescent="0.2">
      <c r="B39" s="7" t="s">
        <v>104</v>
      </c>
      <c r="E39" s="72"/>
      <c r="F39" s="72"/>
      <c r="G39" s="71"/>
      <c r="I39" s="1"/>
      <c r="J39" s="1"/>
      <c r="K39" s="1"/>
      <c r="L39" s="1"/>
      <c r="N39" s="72"/>
      <c r="O39" s="72"/>
    </row>
    <row r="40" spans="2:16" x14ac:dyDescent="0.2">
      <c r="B40" s="7" t="s">
        <v>97</v>
      </c>
      <c r="D40" s="72"/>
      <c r="E40" s="72"/>
      <c r="F40" s="72"/>
      <c r="G40" s="71"/>
      <c r="H40" s="72"/>
      <c r="I40" s="71"/>
      <c r="J40" s="71"/>
      <c r="K40" s="71"/>
      <c r="M40" s="72"/>
      <c r="N40" s="72"/>
      <c r="O40" s="72"/>
    </row>
    <row r="41" spans="2:16" x14ac:dyDescent="0.2">
      <c r="B41" s="7" t="s">
        <v>98</v>
      </c>
      <c r="D41" s="72"/>
      <c r="E41" s="72"/>
      <c r="F41" s="72"/>
      <c r="G41" s="71"/>
      <c r="H41" s="72"/>
      <c r="I41" s="71"/>
      <c r="J41" s="71"/>
      <c r="K41" s="71"/>
      <c r="M41" s="72"/>
      <c r="N41" s="72"/>
      <c r="O41" s="72"/>
    </row>
    <row r="42" spans="2:16" x14ac:dyDescent="0.2">
      <c r="B42" s="7" t="s">
        <v>123</v>
      </c>
      <c r="D42" s="72"/>
      <c r="E42" s="72"/>
      <c r="F42" s="72"/>
      <c r="G42" s="71"/>
      <c r="H42" s="72"/>
      <c r="I42" s="71"/>
      <c r="J42" s="71"/>
      <c r="K42" s="71"/>
      <c r="M42" s="72"/>
      <c r="N42" s="72"/>
      <c r="O42" s="72"/>
    </row>
    <row r="43" spans="2:16" ht="18" customHeight="1" x14ac:dyDescent="0.2">
      <c r="B43" s="77" t="s">
        <v>99</v>
      </c>
      <c r="D43" s="72"/>
      <c r="E43" s="72"/>
      <c r="F43" s="72"/>
      <c r="G43" s="71"/>
      <c r="H43" s="72"/>
      <c r="I43" s="71"/>
      <c r="J43" s="71"/>
      <c r="K43" s="71"/>
      <c r="M43" s="72"/>
      <c r="N43" s="72"/>
      <c r="O43" s="72"/>
    </row>
  </sheetData>
  <mergeCells count="13">
    <mergeCell ref="I33:L33"/>
    <mergeCell ref="B7:B8"/>
    <mergeCell ref="F33:G33"/>
    <mergeCell ref="I10:I29"/>
    <mergeCell ref="J10:J29"/>
    <mergeCell ref="K10:K29"/>
    <mergeCell ref="L10:L29"/>
    <mergeCell ref="O7:O9"/>
    <mergeCell ref="C4:F4"/>
    <mergeCell ref="C7:C8"/>
    <mergeCell ref="D7:G7"/>
    <mergeCell ref="I7:L7"/>
    <mergeCell ref="N7:N9"/>
  </mergeCells>
  <phoneticPr fontId="4"/>
  <printOptions horizontalCentered="1" verticalCentered="1"/>
  <pageMargins left="0.35433070866141736" right="0.31496062992125984" top="0.55118110236220474" bottom="0.31496062992125984" header="0.51181102362204722" footer="0.19685039370078741"/>
  <pageSetup paperSize="9" scale="74"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4:P73"/>
  <sheetViews>
    <sheetView view="pageBreakPreview" topLeftCell="A5" zoomScale="85" zoomScaleNormal="70" zoomScaleSheetLayoutView="85" workbookViewId="0">
      <pane xSplit="3" ySplit="5" topLeftCell="D10" activePane="bottomRight" state="frozen"/>
      <selection activeCell="K10" sqref="K10:K29"/>
      <selection pane="topRight" activeCell="K10" sqref="K10:K29"/>
      <selection pane="bottomLeft" activeCell="K10" sqref="K10:K29"/>
      <selection pane="bottomRight" activeCell="G29" sqref="G29"/>
    </sheetView>
  </sheetViews>
  <sheetFormatPr defaultColWidth="9.33203125" defaultRowHeight="13" x14ac:dyDescent="0.2"/>
  <cols>
    <col min="1" max="1" width="4.33203125" style="2" hidden="1" customWidth="1"/>
    <col min="2" max="2" width="17.77734375" style="2" customWidth="1"/>
    <col min="3" max="3" width="16.6640625" style="2" customWidth="1"/>
    <col min="4" max="4" width="13.77734375" style="2" customWidth="1"/>
    <col min="5" max="5" width="24" style="2" customWidth="1"/>
    <col min="6" max="6" width="23.6640625" style="2" customWidth="1"/>
    <col min="7" max="7" width="20.77734375" style="2" customWidth="1"/>
    <col min="8" max="8" width="5.77734375" style="4" customWidth="1"/>
    <col min="9" max="9" width="13.77734375" style="2" customWidth="1"/>
    <col min="10" max="10" width="20.77734375" style="2" customWidth="1"/>
    <col min="11" max="11" width="23.6640625" style="2" customWidth="1"/>
    <col min="12" max="12" width="20.77734375" style="2" customWidth="1"/>
    <col min="13" max="13" width="5.77734375" style="2" customWidth="1"/>
    <col min="14" max="15" width="13" style="2" customWidth="1"/>
    <col min="16" max="16" width="2.77734375" style="2" customWidth="1"/>
    <col min="17" max="16384" width="9.33203125" style="2"/>
  </cols>
  <sheetData>
    <row r="4" spans="2:16" ht="22.5" customHeight="1" x14ac:dyDescent="0.2">
      <c r="C4" s="310"/>
      <c r="D4" s="310"/>
      <c r="E4" s="310"/>
      <c r="F4" s="310"/>
      <c r="G4" s="310"/>
      <c r="H4" s="310"/>
      <c r="I4" s="310"/>
      <c r="J4" s="310"/>
      <c r="K4" s="310"/>
      <c r="L4" s="310"/>
    </row>
    <row r="5" spans="2:16" ht="27" customHeight="1" x14ac:dyDescent="0.2">
      <c r="B5" s="135" t="s">
        <v>45</v>
      </c>
      <c r="C5" s="67"/>
      <c r="D5" s="67"/>
      <c r="F5" s="67"/>
    </row>
    <row r="6" spans="2:16" ht="27" customHeight="1" thickBot="1" x14ac:dyDescent="0.25">
      <c r="B6" s="136" t="s">
        <v>40</v>
      </c>
      <c r="C6" s="137"/>
      <c r="D6" s="137"/>
      <c r="F6" s="67"/>
      <c r="G6" s="14" t="s">
        <v>41</v>
      </c>
      <c r="L6" s="83" t="s">
        <v>42</v>
      </c>
    </row>
    <row r="7" spans="2:16" ht="24" customHeight="1" x14ac:dyDescent="0.2">
      <c r="B7" s="265" t="s">
        <v>93</v>
      </c>
      <c r="C7" s="257" t="s">
        <v>92</v>
      </c>
      <c r="D7" s="259" t="s">
        <v>32</v>
      </c>
      <c r="E7" s="260"/>
      <c r="F7" s="260"/>
      <c r="G7" s="261"/>
      <c r="H7" s="58"/>
      <c r="I7" s="259" t="s">
        <v>34</v>
      </c>
      <c r="J7" s="311"/>
      <c r="K7" s="311"/>
      <c r="L7" s="312"/>
      <c r="N7" s="296" t="s">
        <v>87</v>
      </c>
      <c r="O7" s="253" t="s">
        <v>88</v>
      </c>
      <c r="P7" s="50"/>
    </row>
    <row r="8" spans="2:16" ht="30.75" customHeight="1" x14ac:dyDescent="0.2">
      <c r="B8" s="266"/>
      <c r="C8" s="258"/>
      <c r="D8" s="150" t="s">
        <v>0</v>
      </c>
      <c r="E8" s="19" t="s">
        <v>35</v>
      </c>
      <c r="F8" s="86" t="s">
        <v>29</v>
      </c>
      <c r="G8" s="151" t="s">
        <v>46</v>
      </c>
      <c r="H8" s="152"/>
      <c r="I8" s="18" t="s">
        <v>0</v>
      </c>
      <c r="J8" s="22" t="s">
        <v>28</v>
      </c>
      <c r="K8" s="23" t="s">
        <v>37</v>
      </c>
      <c r="L8" s="24" t="s">
        <v>86</v>
      </c>
      <c r="N8" s="297"/>
      <c r="O8" s="254"/>
      <c r="P8" s="50"/>
    </row>
    <row r="9" spans="2:16" ht="15.75" customHeight="1" thickBot="1" x14ac:dyDescent="0.25">
      <c r="B9" s="87"/>
      <c r="C9" s="88"/>
      <c r="D9" s="153" t="s">
        <v>91</v>
      </c>
      <c r="E9" s="28" t="s">
        <v>18</v>
      </c>
      <c r="F9" s="154" t="s">
        <v>27</v>
      </c>
      <c r="G9" s="30"/>
      <c r="H9" s="152"/>
      <c r="I9" s="155"/>
      <c r="J9" s="156" t="s">
        <v>30</v>
      </c>
      <c r="K9" s="157" t="s">
        <v>31</v>
      </c>
      <c r="L9" s="158"/>
      <c r="N9" s="298"/>
      <c r="O9" s="255"/>
      <c r="P9" s="50"/>
    </row>
    <row r="10" spans="2:16" ht="21" customHeight="1" x14ac:dyDescent="0.2">
      <c r="B10" s="34" t="s">
        <v>47</v>
      </c>
      <c r="C10" s="89" t="s">
        <v>3</v>
      </c>
      <c r="D10" s="159" t="s">
        <v>48</v>
      </c>
      <c r="E10" s="160" t="s">
        <v>48</v>
      </c>
      <c r="F10" s="161" t="s">
        <v>48</v>
      </c>
      <c r="G10" s="162">
        <v>0</v>
      </c>
      <c r="H10" s="61"/>
      <c r="I10" s="188">
        <v>53.696095076400681</v>
      </c>
      <c r="J10" s="186">
        <v>252.42258064516128</v>
      </c>
      <c r="K10" s="197">
        <v>209.97470288624788</v>
      </c>
      <c r="L10" s="187">
        <v>196.33333333333334</v>
      </c>
      <c r="N10" s="163" t="s">
        <v>91</v>
      </c>
      <c r="O10" s="164" t="s">
        <v>91</v>
      </c>
      <c r="P10" s="60"/>
    </row>
    <row r="11" spans="2:16" ht="21" customHeight="1" x14ac:dyDescent="0.2">
      <c r="B11" s="43" t="s">
        <v>49</v>
      </c>
      <c r="C11" s="92" t="s">
        <v>4</v>
      </c>
      <c r="D11" s="165">
        <v>52.4</v>
      </c>
      <c r="E11" s="166">
        <v>350.1</v>
      </c>
      <c r="F11" s="167">
        <v>323.60000000000002</v>
      </c>
      <c r="G11" s="168">
        <v>23.7</v>
      </c>
      <c r="H11" s="61"/>
      <c r="I11" s="198">
        <v>51.343324937027703</v>
      </c>
      <c r="J11" s="199">
        <v>277.52972292191436</v>
      </c>
      <c r="K11" s="200">
        <v>221.30705289672542</v>
      </c>
      <c r="L11" s="201">
        <v>264.66666666666669</v>
      </c>
      <c r="N11" s="169">
        <f>E11/J11</f>
        <v>1.2614865042707659</v>
      </c>
      <c r="O11" s="41">
        <f>F11/K11</f>
        <v>1.4622218124743198</v>
      </c>
      <c r="P11" s="42"/>
    </row>
    <row r="12" spans="2:16" ht="21" customHeight="1" x14ac:dyDescent="0.2">
      <c r="B12" s="43" t="s">
        <v>50</v>
      </c>
      <c r="C12" s="92" t="s">
        <v>5</v>
      </c>
      <c r="D12" s="159" t="s">
        <v>48</v>
      </c>
      <c r="E12" s="166" t="s">
        <v>48</v>
      </c>
      <c r="F12" s="167" t="s">
        <v>48</v>
      </c>
      <c r="G12" s="168">
        <v>0</v>
      </c>
      <c r="H12" s="61"/>
      <c r="I12" s="198">
        <v>51.807513555383423</v>
      </c>
      <c r="J12" s="199">
        <v>331.8616576297444</v>
      </c>
      <c r="K12" s="200">
        <v>248.55251742835011</v>
      </c>
      <c r="L12" s="201">
        <v>430.33333333333331</v>
      </c>
      <c r="N12" s="170" t="s">
        <v>91</v>
      </c>
      <c r="O12" s="171" t="s">
        <v>91</v>
      </c>
      <c r="P12" s="60"/>
    </row>
    <row r="13" spans="2:16" ht="21" customHeight="1" x14ac:dyDescent="0.2">
      <c r="B13" s="43" t="s">
        <v>51</v>
      </c>
      <c r="C13" s="92" t="s">
        <v>6</v>
      </c>
      <c r="D13" s="159" t="s">
        <v>48</v>
      </c>
      <c r="E13" s="166" t="s">
        <v>48</v>
      </c>
      <c r="F13" s="167" t="s">
        <v>48</v>
      </c>
      <c r="G13" s="168">
        <v>0</v>
      </c>
      <c r="H13" s="61"/>
      <c r="I13" s="198">
        <v>50.595136921624174</v>
      </c>
      <c r="J13" s="199">
        <v>359.44603399433424</v>
      </c>
      <c r="K13" s="200">
        <v>282.54782813975453</v>
      </c>
      <c r="L13" s="201">
        <v>706</v>
      </c>
      <c r="N13" s="170" t="s">
        <v>91</v>
      </c>
      <c r="O13" s="171" t="s">
        <v>91</v>
      </c>
      <c r="P13" s="60"/>
    </row>
    <row r="14" spans="2:16" ht="21" customHeight="1" x14ac:dyDescent="0.2">
      <c r="B14" s="43" t="s">
        <v>52</v>
      </c>
      <c r="C14" s="92" t="s">
        <v>7</v>
      </c>
      <c r="D14" s="165">
        <v>49.1</v>
      </c>
      <c r="E14" s="166">
        <v>442.4</v>
      </c>
      <c r="F14" s="167">
        <v>351.8</v>
      </c>
      <c r="G14" s="168">
        <v>113.9</v>
      </c>
      <c r="H14" s="61"/>
      <c r="I14" s="301">
        <v>50.979558652729388</v>
      </c>
      <c r="J14" s="303">
        <v>413.9430894308943</v>
      </c>
      <c r="K14" s="303">
        <v>288.73960511033675</v>
      </c>
      <c r="L14" s="305">
        <v>861</v>
      </c>
      <c r="N14" s="169">
        <f>E14/J14</f>
        <v>1.0687459491309044</v>
      </c>
      <c r="O14" s="41">
        <f>F14/K14</f>
        <v>1.2183988402476544</v>
      </c>
      <c r="P14" s="42"/>
    </row>
    <row r="15" spans="2:16" ht="21" customHeight="1" x14ac:dyDescent="0.2">
      <c r="B15" s="43" t="s">
        <v>53</v>
      </c>
      <c r="C15" s="92" t="s">
        <v>8</v>
      </c>
      <c r="D15" s="165">
        <v>51.3</v>
      </c>
      <c r="E15" s="166">
        <v>471.1</v>
      </c>
      <c r="F15" s="167">
        <v>377.2</v>
      </c>
      <c r="G15" s="168">
        <v>34.6</v>
      </c>
      <c r="H15" s="61"/>
      <c r="I15" s="229"/>
      <c r="J15" s="232"/>
      <c r="K15" s="232"/>
      <c r="L15" s="306"/>
      <c r="N15" s="169">
        <f>E15/J14</f>
        <v>1.138079151527055</v>
      </c>
      <c r="O15" s="41">
        <f>F15/K14</f>
        <v>1.3063673750466607</v>
      </c>
      <c r="P15" s="42"/>
    </row>
    <row r="16" spans="2:16" ht="21" customHeight="1" x14ac:dyDescent="0.2">
      <c r="B16" s="43">
        <v>141500</v>
      </c>
      <c r="C16" s="92" t="s">
        <v>110</v>
      </c>
      <c r="D16" s="159" t="s">
        <v>48</v>
      </c>
      <c r="E16" s="166" t="s">
        <v>48</v>
      </c>
      <c r="F16" s="167" t="s">
        <v>48</v>
      </c>
      <c r="G16" s="168">
        <v>0</v>
      </c>
      <c r="H16" s="61"/>
      <c r="I16" s="302"/>
      <c r="J16" s="304"/>
      <c r="K16" s="304"/>
      <c r="L16" s="307"/>
      <c r="N16" s="172" t="s">
        <v>118</v>
      </c>
      <c r="O16" s="96" t="s">
        <v>118</v>
      </c>
      <c r="P16" s="42"/>
    </row>
    <row r="17" spans="2:16" ht="21" customHeight="1" x14ac:dyDescent="0.2">
      <c r="B17" s="43" t="s">
        <v>54</v>
      </c>
      <c r="C17" s="92" t="s">
        <v>65</v>
      </c>
      <c r="D17" s="159" t="s">
        <v>48</v>
      </c>
      <c r="E17" s="166" t="s">
        <v>48</v>
      </c>
      <c r="F17" s="167" t="s">
        <v>48</v>
      </c>
      <c r="G17" s="168">
        <v>0</v>
      </c>
      <c r="H17" s="61"/>
      <c r="I17" s="198">
        <v>50.694040524433852</v>
      </c>
      <c r="J17" s="199">
        <v>281.82884386174015</v>
      </c>
      <c r="K17" s="200">
        <v>231.98510131108463</v>
      </c>
      <c r="L17" s="201">
        <v>279.66666666666669</v>
      </c>
      <c r="N17" s="170" t="s">
        <v>91</v>
      </c>
      <c r="O17" s="171" t="s">
        <v>91</v>
      </c>
      <c r="P17" s="60"/>
    </row>
    <row r="18" spans="2:16" ht="21" customHeight="1" x14ac:dyDescent="0.2">
      <c r="B18" s="43" t="s">
        <v>55</v>
      </c>
      <c r="C18" s="92" t="s">
        <v>9</v>
      </c>
      <c r="D18" s="159" t="s">
        <v>48</v>
      </c>
      <c r="E18" s="166" t="s">
        <v>48</v>
      </c>
      <c r="F18" s="167" t="s">
        <v>48</v>
      </c>
      <c r="G18" s="168">
        <v>0</v>
      </c>
      <c r="H18" s="61"/>
      <c r="I18" s="301">
        <v>49.470822281167109</v>
      </c>
      <c r="J18" s="303">
        <v>302.01432360742706</v>
      </c>
      <c r="K18" s="303">
        <v>268.093899204244</v>
      </c>
      <c r="L18" s="305">
        <v>125.66666666666667</v>
      </c>
      <c r="N18" s="170" t="s">
        <v>91</v>
      </c>
      <c r="O18" s="171" t="s">
        <v>91</v>
      </c>
      <c r="P18" s="60"/>
    </row>
    <row r="19" spans="2:16" ht="21" customHeight="1" x14ac:dyDescent="0.2">
      <c r="B19" s="43" t="s">
        <v>56</v>
      </c>
      <c r="C19" s="92" t="s">
        <v>66</v>
      </c>
      <c r="D19" s="159" t="s">
        <v>48</v>
      </c>
      <c r="E19" s="166" t="s">
        <v>48</v>
      </c>
      <c r="F19" s="167" t="s">
        <v>48</v>
      </c>
      <c r="G19" s="168">
        <v>0</v>
      </c>
      <c r="H19" s="61"/>
      <c r="I19" s="302"/>
      <c r="J19" s="304"/>
      <c r="K19" s="304"/>
      <c r="L19" s="307"/>
      <c r="N19" s="170" t="s">
        <v>91</v>
      </c>
      <c r="O19" s="171" t="s">
        <v>95</v>
      </c>
      <c r="P19" s="60"/>
    </row>
    <row r="20" spans="2:16" ht="21" customHeight="1" x14ac:dyDescent="0.2">
      <c r="B20" s="43" t="s">
        <v>57</v>
      </c>
      <c r="C20" s="92" t="s">
        <v>10</v>
      </c>
      <c r="D20" s="165">
        <v>46.4</v>
      </c>
      <c r="E20" s="166">
        <v>418.1</v>
      </c>
      <c r="F20" s="167">
        <v>344.7</v>
      </c>
      <c r="G20" s="168">
        <v>109.7</v>
      </c>
      <c r="H20" s="61"/>
      <c r="I20" s="198">
        <v>50.734792626728108</v>
      </c>
      <c r="J20" s="199">
        <v>333.32857142857148</v>
      </c>
      <c r="K20" s="200">
        <v>231.83279569892471</v>
      </c>
      <c r="L20" s="201">
        <v>434</v>
      </c>
      <c r="N20" s="169">
        <f>E20/J20</f>
        <v>1.2543179188274116</v>
      </c>
      <c r="O20" s="41">
        <f>F20/K20</f>
        <v>1.4868474452063849</v>
      </c>
      <c r="P20" s="42"/>
    </row>
    <row r="21" spans="2:16" ht="21" customHeight="1" x14ac:dyDescent="0.2">
      <c r="B21" s="43" t="s">
        <v>58</v>
      </c>
      <c r="C21" s="92" t="s">
        <v>11</v>
      </c>
      <c r="D21" s="165">
        <v>43.2</v>
      </c>
      <c r="E21" s="166">
        <v>354.1</v>
      </c>
      <c r="F21" s="167">
        <v>290.3</v>
      </c>
      <c r="G21" s="168">
        <v>87.1</v>
      </c>
      <c r="H21" s="61"/>
      <c r="I21" s="198">
        <v>48.77102473498234</v>
      </c>
      <c r="J21" s="199">
        <v>317.88869257950529</v>
      </c>
      <c r="K21" s="200">
        <v>232.60212014134277</v>
      </c>
      <c r="L21" s="201">
        <v>283</v>
      </c>
      <c r="N21" s="169">
        <f>E21/J21</f>
        <v>1.113911907739336</v>
      </c>
      <c r="O21" s="41">
        <f>F21/K21</f>
        <v>1.2480539722664463</v>
      </c>
      <c r="P21" s="42"/>
    </row>
    <row r="22" spans="2:16" ht="21" customHeight="1" x14ac:dyDescent="0.2">
      <c r="B22" s="43" t="s">
        <v>59</v>
      </c>
      <c r="C22" s="92" t="s">
        <v>12</v>
      </c>
      <c r="D22" s="165" t="s">
        <v>48</v>
      </c>
      <c r="E22" s="166" t="s">
        <v>48</v>
      </c>
      <c r="F22" s="167" t="s">
        <v>48</v>
      </c>
      <c r="G22" s="168">
        <v>0</v>
      </c>
      <c r="H22" s="61"/>
      <c r="I22" s="301">
        <v>47.884279191128513</v>
      </c>
      <c r="J22" s="303">
        <v>331.16784083496418</v>
      </c>
      <c r="K22" s="303">
        <v>227.63509458577951</v>
      </c>
      <c r="L22" s="305">
        <v>511</v>
      </c>
      <c r="N22" s="172" t="s">
        <v>131</v>
      </c>
      <c r="O22" s="96" t="s">
        <v>131</v>
      </c>
      <c r="P22" s="42"/>
    </row>
    <row r="23" spans="2:16" ht="21" customHeight="1" x14ac:dyDescent="0.2">
      <c r="B23" s="43" t="s">
        <v>60</v>
      </c>
      <c r="C23" s="92" t="s">
        <v>13</v>
      </c>
      <c r="D23" s="159" t="s">
        <v>48</v>
      </c>
      <c r="E23" s="166" t="s">
        <v>48</v>
      </c>
      <c r="F23" s="167" t="s">
        <v>48</v>
      </c>
      <c r="G23" s="168">
        <v>0</v>
      </c>
      <c r="H23" s="61"/>
      <c r="I23" s="302"/>
      <c r="J23" s="304"/>
      <c r="K23" s="304"/>
      <c r="L23" s="307"/>
      <c r="N23" s="170" t="s">
        <v>95</v>
      </c>
      <c r="O23" s="171" t="s">
        <v>91</v>
      </c>
      <c r="P23" s="60"/>
    </row>
    <row r="24" spans="2:16" ht="21" customHeight="1" x14ac:dyDescent="0.2">
      <c r="B24" s="43" t="s">
        <v>61</v>
      </c>
      <c r="C24" s="92" t="s">
        <v>14</v>
      </c>
      <c r="D24" s="165">
        <v>52.8</v>
      </c>
      <c r="E24" s="166">
        <v>491</v>
      </c>
      <c r="F24" s="167">
        <v>386.6</v>
      </c>
      <c r="G24" s="168">
        <v>24.4</v>
      </c>
      <c r="H24" s="61"/>
      <c r="I24" s="198">
        <v>47.54036186499652</v>
      </c>
      <c r="J24" s="199">
        <v>333.50041753653448</v>
      </c>
      <c r="K24" s="200">
        <v>254.12477383437718</v>
      </c>
      <c r="L24" s="201">
        <v>479</v>
      </c>
      <c r="N24" s="169">
        <f>E24/J24</f>
        <v>1.4722620248180398</v>
      </c>
      <c r="O24" s="41">
        <f>F24/K24</f>
        <v>1.5212999274598942</v>
      </c>
      <c r="P24" s="42"/>
    </row>
    <row r="25" spans="2:16" ht="21" customHeight="1" x14ac:dyDescent="0.2">
      <c r="B25" s="43">
        <v>331007</v>
      </c>
      <c r="C25" s="92" t="s">
        <v>107</v>
      </c>
      <c r="D25" s="159" t="s">
        <v>48</v>
      </c>
      <c r="E25" s="166" t="s">
        <v>48</v>
      </c>
      <c r="F25" s="167" t="s">
        <v>48</v>
      </c>
      <c r="G25" s="168">
        <v>0</v>
      </c>
      <c r="H25" s="61"/>
      <c r="I25" s="198">
        <v>52.482945736434111</v>
      </c>
      <c r="J25" s="199">
        <v>272.11627906976742</v>
      </c>
      <c r="K25" s="200">
        <v>247.5124031007752</v>
      </c>
      <c r="L25" s="201">
        <v>129</v>
      </c>
      <c r="N25" s="170" t="s">
        <v>91</v>
      </c>
      <c r="O25" s="171" t="s">
        <v>91</v>
      </c>
      <c r="P25" s="42"/>
    </row>
    <row r="26" spans="2:16" ht="21" customHeight="1" x14ac:dyDescent="0.2">
      <c r="B26" s="43" t="s">
        <v>62</v>
      </c>
      <c r="C26" s="92" t="s">
        <v>15</v>
      </c>
      <c r="D26" s="159" t="s">
        <v>48</v>
      </c>
      <c r="E26" s="166" t="s">
        <v>48</v>
      </c>
      <c r="F26" s="167" t="s">
        <v>48</v>
      </c>
      <c r="G26" s="168">
        <v>0</v>
      </c>
      <c r="H26" s="61"/>
      <c r="I26" s="198">
        <v>49.107894736842098</v>
      </c>
      <c r="J26" s="199">
        <v>335.21081871345029</v>
      </c>
      <c r="K26" s="200">
        <v>251.12192982456139</v>
      </c>
      <c r="L26" s="201">
        <v>114</v>
      </c>
      <c r="N26" s="170" t="s">
        <v>91</v>
      </c>
      <c r="O26" s="171" t="s">
        <v>91</v>
      </c>
      <c r="P26" s="60"/>
    </row>
    <row r="27" spans="2:16" ht="21" customHeight="1" x14ac:dyDescent="0.2">
      <c r="B27" s="43" t="s">
        <v>63</v>
      </c>
      <c r="C27" s="92" t="s">
        <v>16</v>
      </c>
      <c r="D27" s="165">
        <v>49.3</v>
      </c>
      <c r="E27" s="166">
        <v>361.5</v>
      </c>
      <c r="F27" s="167">
        <v>321.5</v>
      </c>
      <c r="G27" s="168">
        <v>3.9</v>
      </c>
      <c r="H27" s="61"/>
      <c r="I27" s="301">
        <v>50.367064846416383</v>
      </c>
      <c r="J27" s="303">
        <v>315.32832764505116</v>
      </c>
      <c r="K27" s="303">
        <v>249.51638225255979</v>
      </c>
      <c r="L27" s="305">
        <v>390.66666666666669</v>
      </c>
      <c r="N27" s="169">
        <f>E27/J27</f>
        <v>1.1464241183142985</v>
      </c>
      <c r="O27" s="41">
        <f>F27/K27</f>
        <v>1.2884925514613248</v>
      </c>
      <c r="P27" s="42"/>
    </row>
    <row r="28" spans="2:16" ht="21" customHeight="1" x14ac:dyDescent="0.2">
      <c r="B28" s="43" t="s">
        <v>64</v>
      </c>
      <c r="C28" s="44" t="s">
        <v>17</v>
      </c>
      <c r="D28" s="159" t="s">
        <v>48</v>
      </c>
      <c r="E28" s="166" t="s">
        <v>48</v>
      </c>
      <c r="F28" s="167" t="s">
        <v>48</v>
      </c>
      <c r="G28" s="168">
        <v>0</v>
      </c>
      <c r="H28" s="61"/>
      <c r="I28" s="302"/>
      <c r="J28" s="304"/>
      <c r="K28" s="304"/>
      <c r="L28" s="307"/>
      <c r="N28" s="170" t="s">
        <v>91</v>
      </c>
      <c r="O28" s="171" t="s">
        <v>91</v>
      </c>
      <c r="P28" s="42"/>
    </row>
    <row r="29" spans="2:16" ht="21" customHeight="1" thickBot="1" x14ac:dyDescent="0.25">
      <c r="B29" s="43" t="s">
        <v>119</v>
      </c>
      <c r="C29" s="44" t="s">
        <v>120</v>
      </c>
      <c r="D29" s="173" t="s">
        <v>48</v>
      </c>
      <c r="E29" s="213" t="s">
        <v>48</v>
      </c>
      <c r="F29" s="214" t="s">
        <v>48</v>
      </c>
      <c r="G29" s="215">
        <v>0</v>
      </c>
      <c r="H29" s="61"/>
      <c r="I29" s="198">
        <v>52.558673469387756</v>
      </c>
      <c r="J29" s="199">
        <v>269.89234693877552</v>
      </c>
      <c r="K29" s="200">
        <v>235.71785714285721</v>
      </c>
      <c r="L29" s="201">
        <v>65.333333333333329</v>
      </c>
      <c r="N29" s="170" t="s">
        <v>91</v>
      </c>
      <c r="O29" s="171" t="s">
        <v>91</v>
      </c>
      <c r="P29" s="60"/>
    </row>
    <row r="30" spans="2:16" ht="21" customHeight="1" thickTop="1" x14ac:dyDescent="0.2">
      <c r="C30" s="281" t="s">
        <v>43</v>
      </c>
      <c r="D30" s="308">
        <v>47.7</v>
      </c>
      <c r="E30" s="299">
        <v>415.5</v>
      </c>
      <c r="F30" s="299">
        <v>338.7</v>
      </c>
      <c r="G30" s="287">
        <v>397.3</v>
      </c>
      <c r="H30" s="61"/>
      <c r="I30" s="117">
        <v>50.282971724966792</v>
      </c>
      <c r="J30" s="204">
        <v>335.98082737681068</v>
      </c>
      <c r="K30" s="118">
        <v>252.64116009867797</v>
      </c>
      <c r="L30" s="205">
        <v>5269.666666666667</v>
      </c>
      <c r="N30" s="129">
        <f>E30/J30</f>
        <v>1.23667770939205</v>
      </c>
      <c r="O30" s="130">
        <f>F30/K30</f>
        <v>1.3406366558311744</v>
      </c>
      <c r="P30" s="42"/>
    </row>
    <row r="31" spans="2:16" ht="13.5" thickBot="1" x14ac:dyDescent="0.25">
      <c r="C31" s="282"/>
      <c r="D31" s="309"/>
      <c r="E31" s="300"/>
      <c r="F31" s="300"/>
      <c r="G31" s="288"/>
      <c r="H31" s="61"/>
      <c r="I31" s="207">
        <v>50.049870959813198</v>
      </c>
      <c r="J31" s="208">
        <v>349.30070050387116</v>
      </c>
      <c r="K31" s="209">
        <v>255.43421408381465</v>
      </c>
      <c r="L31" s="206">
        <v>2712.3333333333335</v>
      </c>
      <c r="M31" s="174"/>
      <c r="N31" s="131">
        <f>E30/J31</f>
        <v>1.1895195154222005</v>
      </c>
      <c r="O31" s="132">
        <f>F30/K31</f>
        <v>1.3259774193321794</v>
      </c>
      <c r="P31" s="175"/>
    </row>
    <row r="32" spans="2:16" ht="15" customHeight="1" thickBot="1" x14ac:dyDescent="0.25">
      <c r="C32" s="58"/>
      <c r="D32" s="6"/>
      <c r="E32" s="60"/>
      <c r="F32" s="60"/>
      <c r="G32" s="61"/>
      <c r="H32" s="61"/>
      <c r="I32" s="60"/>
      <c r="J32" s="60"/>
      <c r="K32" s="60"/>
      <c r="L32" s="62"/>
      <c r="N32" s="42"/>
      <c r="O32" s="42"/>
      <c r="P32" s="42"/>
    </row>
    <row r="33" spans="2:16" ht="23.25" customHeight="1" thickBot="1" x14ac:dyDescent="0.25">
      <c r="C33" s="219" t="s">
        <v>44</v>
      </c>
      <c r="D33" s="221">
        <v>48.3</v>
      </c>
      <c r="E33" s="176">
        <v>413.9</v>
      </c>
      <c r="F33" s="177">
        <v>339.5</v>
      </c>
      <c r="G33" s="63">
        <v>695.8</v>
      </c>
      <c r="H33" s="178"/>
      <c r="I33" s="179">
        <v>50.545212705829151</v>
      </c>
      <c r="J33" s="176">
        <v>326.2207279852293</v>
      </c>
      <c r="K33" s="177">
        <v>249.85662232940203</v>
      </c>
      <c r="L33" s="63">
        <v>8846.3333333333303</v>
      </c>
      <c r="M33" s="178"/>
      <c r="N33" s="180">
        <f>E33/J33</f>
        <v>1.268772841493814</v>
      </c>
      <c r="O33" s="69">
        <f>F33/K33</f>
        <v>1.3587792744288976</v>
      </c>
      <c r="P33" s="70"/>
    </row>
    <row r="34" spans="2:16" s="7" customFormat="1" ht="19.5" customHeight="1" x14ac:dyDescent="0.2">
      <c r="B34" s="2"/>
      <c r="C34" s="5"/>
      <c r="D34" s="6"/>
      <c r="E34" s="71"/>
      <c r="F34" s="239" t="str">
        <f>'指定都市（清掃）'!F33:G33</f>
        <v>「令和２年地方公務員給与実態調査」より</v>
      </c>
      <c r="G34" s="239"/>
      <c r="H34" s="72"/>
      <c r="I34" s="247" t="str">
        <f>'指定都市（清掃）'!I33:L33</f>
        <v>「賃金構造基本統計調査」（平成２９、３０、３１年の３ヶ年平均）による</v>
      </c>
      <c r="J34" s="248"/>
      <c r="K34" s="248"/>
      <c r="L34" s="248"/>
      <c r="M34" s="2"/>
      <c r="N34" s="71"/>
      <c r="O34" s="71"/>
      <c r="P34" s="2"/>
    </row>
    <row r="35" spans="2:16" ht="6.65" customHeight="1" x14ac:dyDescent="0.2">
      <c r="C35" s="181"/>
      <c r="D35" s="1"/>
      <c r="E35" s="1"/>
      <c r="F35" s="71"/>
      <c r="G35" s="1"/>
      <c r="H35" s="1"/>
      <c r="I35" s="1"/>
      <c r="J35" s="1"/>
      <c r="K35" s="1"/>
      <c r="L35" s="71"/>
      <c r="N35" s="71"/>
      <c r="O35" s="71"/>
    </row>
    <row r="36" spans="2:16" ht="13.5" customHeight="1" x14ac:dyDescent="0.2">
      <c r="B36" s="75" t="s">
        <v>100</v>
      </c>
      <c r="D36" s="1"/>
      <c r="E36" s="1"/>
      <c r="F36" s="71"/>
      <c r="G36" s="1"/>
      <c r="H36" s="1"/>
      <c r="I36" s="1"/>
      <c r="J36" s="1"/>
      <c r="K36" s="1"/>
    </row>
    <row r="37" spans="2:16" ht="13.5" customHeight="1" x14ac:dyDescent="0.2">
      <c r="B37" s="104" t="s">
        <v>129</v>
      </c>
      <c r="D37" s="1"/>
      <c r="E37" s="1"/>
      <c r="F37" s="71"/>
      <c r="G37" s="1"/>
      <c r="H37" s="1"/>
      <c r="I37" s="1"/>
      <c r="J37" s="1"/>
      <c r="K37" s="1"/>
    </row>
    <row r="38" spans="2:16" x14ac:dyDescent="0.2">
      <c r="B38" s="75" t="s">
        <v>130</v>
      </c>
      <c r="D38" s="3"/>
      <c r="E38" s="3"/>
      <c r="F38" s="3"/>
      <c r="G38" s="3"/>
      <c r="H38" s="3"/>
      <c r="I38" s="3"/>
      <c r="J38" s="3"/>
      <c r="K38" s="3"/>
      <c r="L38" s="3"/>
      <c r="M38" s="3"/>
      <c r="N38" s="3"/>
      <c r="O38" s="3"/>
      <c r="P38" s="3"/>
    </row>
    <row r="39" spans="2:16" x14ac:dyDescent="0.2">
      <c r="B39" s="2" t="s">
        <v>111</v>
      </c>
      <c r="F39" s="71"/>
    </row>
    <row r="40" spans="2:16" x14ac:dyDescent="0.2">
      <c r="B40" s="2" t="s">
        <v>112</v>
      </c>
      <c r="F40" s="71"/>
    </row>
    <row r="41" spans="2:16" x14ac:dyDescent="0.2">
      <c r="B41" s="2" t="s">
        <v>113</v>
      </c>
      <c r="E41" s="71"/>
      <c r="F41" s="71"/>
      <c r="G41" s="71"/>
      <c r="H41" s="182"/>
      <c r="I41" s="71"/>
      <c r="J41" s="71"/>
      <c r="K41" s="71"/>
      <c r="L41" s="71"/>
      <c r="N41" s="71"/>
      <c r="O41" s="71"/>
    </row>
    <row r="42" spans="2:16" x14ac:dyDescent="0.2">
      <c r="B42" s="2" t="s">
        <v>114</v>
      </c>
      <c r="E42" s="71"/>
      <c r="F42" s="71"/>
      <c r="G42" s="71"/>
      <c r="H42" s="182"/>
      <c r="I42" s="71"/>
      <c r="J42" s="71"/>
      <c r="K42" s="71"/>
      <c r="L42" s="71"/>
      <c r="N42" s="71"/>
      <c r="O42" s="71"/>
    </row>
    <row r="43" spans="2:16" s="7" customFormat="1" x14ac:dyDescent="0.2">
      <c r="B43" s="7" t="s">
        <v>115</v>
      </c>
      <c r="D43" s="72"/>
      <c r="E43" s="72"/>
      <c r="F43" s="72"/>
      <c r="G43" s="71"/>
      <c r="H43" s="72"/>
      <c r="I43" s="72"/>
      <c r="J43" s="72"/>
      <c r="K43" s="72"/>
      <c r="M43" s="72"/>
      <c r="N43" s="72"/>
      <c r="O43" s="72"/>
    </row>
    <row r="44" spans="2:16" s="7" customFormat="1" x14ac:dyDescent="0.2">
      <c r="B44" s="7" t="s">
        <v>116</v>
      </c>
      <c r="D44" s="72"/>
      <c r="E44" s="72"/>
      <c r="F44" s="72"/>
      <c r="G44" s="71"/>
      <c r="H44" s="72"/>
      <c r="I44" s="72"/>
      <c r="J44" s="72"/>
      <c r="K44" s="72"/>
      <c r="M44" s="72"/>
      <c r="N44" s="72"/>
      <c r="O44" s="72"/>
    </row>
    <row r="45" spans="2:16" s="7" customFormat="1" x14ac:dyDescent="0.2">
      <c r="B45" s="7" t="s">
        <v>123</v>
      </c>
      <c r="D45" s="72"/>
      <c r="E45" s="72"/>
      <c r="F45" s="72"/>
      <c r="G45" s="71"/>
      <c r="H45" s="72"/>
      <c r="I45" s="72"/>
      <c r="J45" s="72"/>
      <c r="K45" s="72"/>
      <c r="M45" s="72"/>
      <c r="N45" s="72"/>
      <c r="O45" s="72"/>
    </row>
    <row r="46" spans="2:16" s="7" customFormat="1" ht="18" customHeight="1" x14ac:dyDescent="0.2">
      <c r="B46" s="77" t="s">
        <v>99</v>
      </c>
      <c r="D46" s="72"/>
      <c r="E46" s="72"/>
      <c r="F46" s="72"/>
      <c r="G46" s="71"/>
      <c r="H46" s="72"/>
      <c r="I46" s="72"/>
      <c r="J46" s="72"/>
      <c r="K46" s="72"/>
      <c r="M46" s="72"/>
      <c r="N46" s="72"/>
      <c r="O46" s="72"/>
    </row>
    <row r="47" spans="2:16" x14ac:dyDescent="0.2">
      <c r="C47" s="182"/>
    </row>
    <row r="49" spans="3:12" x14ac:dyDescent="0.2">
      <c r="C49" s="183"/>
    </row>
    <row r="50" spans="3:12" x14ac:dyDescent="0.2">
      <c r="C50" s="183"/>
    </row>
    <row r="51" spans="3:12" x14ac:dyDescent="0.2">
      <c r="C51" s="183"/>
    </row>
    <row r="53" spans="3:12" x14ac:dyDescent="0.2">
      <c r="C53" s="184"/>
      <c r="H53" s="2"/>
      <c r="L53" s="134"/>
    </row>
    <row r="54" spans="3:12" x14ac:dyDescent="0.2">
      <c r="H54" s="2"/>
      <c r="L54" s="134"/>
    </row>
    <row r="55" spans="3:12" x14ac:dyDescent="0.2">
      <c r="H55" s="2"/>
      <c r="L55" s="134"/>
    </row>
    <row r="56" spans="3:12" x14ac:dyDescent="0.2">
      <c r="H56" s="2"/>
      <c r="L56" s="134"/>
    </row>
    <row r="57" spans="3:12" x14ac:dyDescent="0.2">
      <c r="H57" s="2"/>
      <c r="L57" s="134"/>
    </row>
    <row r="58" spans="3:12" x14ac:dyDescent="0.2">
      <c r="H58" s="2"/>
      <c r="L58" s="134"/>
    </row>
    <row r="59" spans="3:12" x14ac:dyDescent="0.2">
      <c r="H59" s="2"/>
      <c r="L59" s="134"/>
    </row>
    <row r="60" spans="3:12" x14ac:dyDescent="0.2">
      <c r="H60" s="2"/>
      <c r="L60" s="134"/>
    </row>
    <row r="61" spans="3:12" x14ac:dyDescent="0.2">
      <c r="H61" s="2"/>
      <c r="L61" s="134"/>
    </row>
    <row r="62" spans="3:12" x14ac:dyDescent="0.2">
      <c r="H62" s="2"/>
      <c r="L62" s="134"/>
    </row>
    <row r="63" spans="3:12" x14ac:dyDescent="0.2">
      <c r="H63" s="2"/>
      <c r="L63" s="134"/>
    </row>
    <row r="64" spans="3:12" x14ac:dyDescent="0.2">
      <c r="H64" s="2"/>
      <c r="L64" s="134"/>
    </row>
    <row r="65" spans="8:12" x14ac:dyDescent="0.2">
      <c r="H65" s="2"/>
      <c r="L65" s="134"/>
    </row>
    <row r="66" spans="8:12" x14ac:dyDescent="0.2">
      <c r="H66" s="2"/>
      <c r="L66" s="134"/>
    </row>
    <row r="67" spans="8:12" x14ac:dyDescent="0.2">
      <c r="H67" s="2"/>
      <c r="L67" s="134"/>
    </row>
    <row r="68" spans="8:12" x14ac:dyDescent="0.2">
      <c r="H68" s="2"/>
      <c r="L68" s="134"/>
    </row>
    <row r="69" spans="8:12" x14ac:dyDescent="0.2">
      <c r="H69" s="2"/>
      <c r="L69" s="134"/>
    </row>
    <row r="70" spans="8:12" x14ac:dyDescent="0.2">
      <c r="H70" s="2"/>
    </row>
    <row r="71" spans="8:12" x14ac:dyDescent="0.2">
      <c r="H71" s="2"/>
    </row>
    <row r="72" spans="8:12" x14ac:dyDescent="0.2">
      <c r="H72" s="2"/>
    </row>
    <row r="73" spans="8:12" x14ac:dyDescent="0.2">
      <c r="H73" s="2"/>
      <c r="L73" s="134"/>
    </row>
  </sheetData>
  <mergeCells count="30">
    <mergeCell ref="C30:C31"/>
    <mergeCell ref="D30:D31"/>
    <mergeCell ref="E30:E31"/>
    <mergeCell ref="B7:B8"/>
    <mergeCell ref="C4:L4"/>
    <mergeCell ref="C7:C8"/>
    <mergeCell ref="I7:L7"/>
    <mergeCell ref="D7:G7"/>
    <mergeCell ref="K22:K23"/>
    <mergeCell ref="L22:L23"/>
    <mergeCell ref="I27:I28"/>
    <mergeCell ref="J27:J28"/>
    <mergeCell ref="K27:K28"/>
    <mergeCell ref="L27:L28"/>
    <mergeCell ref="O7:O9"/>
    <mergeCell ref="F34:G34"/>
    <mergeCell ref="I34:L34"/>
    <mergeCell ref="N7:N9"/>
    <mergeCell ref="F30:F31"/>
    <mergeCell ref="G30:G31"/>
    <mergeCell ref="I14:I16"/>
    <mergeCell ref="J14:J16"/>
    <mergeCell ref="K14:K16"/>
    <mergeCell ref="L14:L16"/>
    <mergeCell ref="I18:I19"/>
    <mergeCell ref="J18:J19"/>
    <mergeCell ref="K18:K19"/>
    <mergeCell ref="L18:L19"/>
    <mergeCell ref="I22:I23"/>
    <mergeCell ref="J22:J23"/>
  </mergeCells>
  <phoneticPr fontId="4"/>
  <printOptions horizontalCentered="1"/>
  <pageMargins left="0.27559055118110237" right="0.19685039370078741" top="0.39370078740157483" bottom="0.27559055118110237" header="0.39370078740157483" footer="0.27559055118110237"/>
  <pageSetup paperSize="9" scale="73"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指定都市（清掃）</vt:lpstr>
      <vt:lpstr>指定都市（給食）</vt:lpstr>
      <vt:lpstr>指定都市（用務員）</vt:lpstr>
      <vt:lpstr>指定都市（自動車運転手）</vt:lpstr>
      <vt:lpstr>指定都市（守衛）</vt:lpstr>
      <vt:lpstr>指定都市（電話交換手）</vt:lpstr>
      <vt:lpstr>指定都市（バス）</vt:lpstr>
      <vt:lpstr>'指定都市（バス）'!Print_Area</vt:lpstr>
      <vt:lpstr>'指定都市（給食）'!Print_Area</vt:lpstr>
      <vt:lpstr>'指定都市（自動車運転手）'!Print_Area</vt:lpstr>
      <vt:lpstr>'指定都市（守衛）'!Print_Area</vt:lpstr>
      <vt:lpstr>'指定都市（清掃）'!Print_Area</vt:lpstr>
      <vt:lpstr>'指定都市（電話交換手）'!Print_Area</vt:lpstr>
      <vt:lpstr>'指定都市（用務員）'!Print_Area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root</dc:creator>
  <cp:lastModifiedBy>志賀　亮哉(911819)</cp:lastModifiedBy>
  <cp:lastPrinted>2019-02-28T08:50:39Z</cp:lastPrinted>
  <dcterms:created xsi:type="dcterms:W3CDTF">2007-02-16T04:35:51Z</dcterms:created>
  <dcterms:modified xsi:type="dcterms:W3CDTF">2020-12-15T07:48:18Z</dcterms:modified>
</cp:coreProperties>
</file>