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IS19090003\Desktop\業務フォル\01決算関係\経営比較分析表の策定・公表\R02\02 回答\病院【経営比較分析表】2019_030007_46_060\"/>
    </mc:Choice>
  </mc:AlternateContent>
  <workbookProtection workbookAlgorithmName="SHA-512" workbookHashValue="/seI5n/Fp4NE6Qtfhpe9nmA3l/RS6LMDvZdns4O/2NcqLIlzZXMu5+2i//BzfewJ7MvwiS0bH0N8P//uor2cAQ==" workbookSaltValue="zqPPrW4AYMxYS3FACYyIzg==" workbookSpinCount="100000" lockStructure="1"/>
  <bookViews>
    <workbookView xWindow="0" yWindow="0" windowWidth="3825" windowHeight="7635"/>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JW12" i="4" s="1"/>
  <c r="AE6" i="5"/>
  <c r="AD6" i="5"/>
  <c r="AC6" i="5"/>
  <c r="AB6" i="5"/>
  <c r="ID10" i="4" s="1"/>
  <c r="AA6" i="5"/>
  <c r="Z6" i="5"/>
  <c r="Y6" i="5"/>
  <c r="X6" i="5"/>
  <c r="EG12" i="4" s="1"/>
  <c r="W6" i="5"/>
  <c r="V6" i="5"/>
  <c r="U6" i="5"/>
  <c r="T6" i="5"/>
  <c r="S6" i="5"/>
  <c r="R6" i="5"/>
  <c r="Q6" i="5"/>
  <c r="P6" i="5"/>
  <c r="O6" i="5"/>
  <c r="N6" i="5"/>
  <c r="M6" i="5"/>
  <c r="L6" i="5"/>
  <c r="AU8" i="4" s="1"/>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ID12" i="4"/>
  <c r="CN12" i="4"/>
  <c r="AU12" i="4"/>
  <c r="B12" i="4"/>
  <c r="LP10" i="4"/>
  <c r="JW10" i="4"/>
  <c r="FZ10" i="4"/>
  <c r="EG10" i="4"/>
  <c r="CN10" i="4"/>
  <c r="AU10" i="4"/>
  <c r="B10" i="4"/>
  <c r="LP8" i="4"/>
  <c r="JW8" i="4"/>
  <c r="ID8" i="4"/>
  <c r="FZ8" i="4"/>
  <c r="EG8" i="4"/>
  <c r="CN8" i="4"/>
  <c r="B8" i="4"/>
  <c r="B6" i="4"/>
  <c r="HM78" i="4" l="1"/>
  <c r="FL32" i="4"/>
  <c r="MH78" i="4"/>
  <c r="IZ54" i="4"/>
  <c r="IZ32" i="4"/>
  <c r="FL54" i="4"/>
  <c r="CS78" i="4"/>
  <c r="BX54" i="4"/>
  <c r="BX32" i="4"/>
  <c r="MN54" i="4"/>
  <c r="MN32" i="4"/>
  <c r="C11" i="5"/>
  <c r="D11" i="5"/>
  <c r="E11" i="5"/>
  <c r="B11" i="5"/>
  <c r="KC78" i="4" l="1"/>
  <c r="AE54" i="4"/>
  <c r="FH78" i="4"/>
  <c r="DS54" i="4"/>
  <c r="DS32" i="4"/>
  <c r="AN78" i="4"/>
  <c r="AE32" i="4"/>
  <c r="KU54" i="4"/>
  <c r="KU32" i="4"/>
  <c r="HG54" i="4"/>
  <c r="HG32" i="4"/>
  <c r="KF32" i="4"/>
  <c r="JJ78" i="4"/>
  <c r="GR54" i="4"/>
  <c r="GR32" i="4"/>
  <c r="DD54" i="4"/>
  <c r="U78" i="4"/>
  <c r="P54" i="4"/>
  <c r="P32" i="4"/>
  <c r="KF54" i="4"/>
  <c r="EO78" i="4"/>
  <c r="DD32" i="4"/>
  <c r="BZ78" i="4"/>
  <c r="IK54" i="4"/>
  <c r="LY54" i="4"/>
  <c r="LY32" i="4"/>
  <c r="LO78" i="4"/>
  <c r="GT78" i="4"/>
  <c r="EW54" i="4"/>
  <c r="EW32" i="4"/>
  <c r="BI54" i="4"/>
  <c r="BI32" i="4"/>
  <c r="IK32" i="4"/>
  <c r="GA78" i="4"/>
  <c r="EH54" i="4"/>
  <c r="EH32" i="4"/>
  <c r="LJ32" i="4"/>
  <c r="BG78" i="4"/>
  <c r="AT54" i="4"/>
  <c r="AT32" i="4"/>
  <c r="LJ54" i="4"/>
  <c r="KV78" i="4"/>
  <c r="HV54" i="4"/>
  <c r="HV32" i="4"/>
</calcChain>
</file>

<file path=xl/sharedStrings.xml><?xml version="1.0" encoding="utf-8"?>
<sst xmlns="http://schemas.openxmlformats.org/spreadsheetml/2006/main" count="321" uniqueCount="183">
  <si>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</si>
  <si>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</si>
  <si>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</si>
  <si>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</si>
  <si>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</si>
  <si>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</si>
  <si>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</si>
  <si>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</si>
  <si>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</si>
  <si>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</si>
  <si>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</si>
  <si>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</si>
  <si>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</si>
  <si>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</si>
  <si>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</si>
  <si>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</si>
  <si>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</si>
  <si>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</si>
  <si>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</si>
  <si>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</si>
  <si>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</si>
  <si>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</si>
  <si>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</si>
  <si>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</si>
  <si>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</si>
  <si>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</si>
  <si>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</si>
  <si>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</si>
  <si>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</si>
  <si>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</si>
  <si>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</si>
  <si>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</si>
  <si>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</si>
  <si>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</si>
  <si>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</si>
  <si>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</si>
  <si>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</si>
  <si>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</si>
  <si>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</si>
  <si>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</si>
  <si>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</si>
  <si>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</si>
  <si>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</si>
  <si>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</si>
  <si>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</si>
  <si>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</si>
  <si>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</si>
  <si>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</si>
  <si>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</si>
  <si>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</si>
  <si>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</si>
  <si>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</si>
  <si>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</si>
  <si>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</si>
  <si>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</si>
  <si>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</si>
  <si>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</si>
  <si>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</si>
  <si>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</si>
  <si>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</si>
  <si>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</si>
  <si>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</si>
  <si>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</si>
  <si>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</si>
  <si>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</si>
  <si>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</si>
  <si>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</si>
  <si>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</si>
  <si>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</si>
  <si>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</si>
  <si>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</si>
  <si>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</si>
  <si>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</si>
  <si>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</si>
  <si>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</si>
  <si>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</si>
  <si>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</si>
  <si>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</si>
  <si>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</si>
  <si>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</si>
  <si>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</si>
  <si>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</si>
  <si>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</si>
  <si>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</si>
  <si>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</si>
  <si>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</si>
  <si>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</si>
  <si>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</si>
  <si>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</si>
  <si>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</si>
  <si>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</si>
  <si>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</si>
  <si>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</si>
  <si>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</si>
  <si>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</si>
  <si>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</si>
  <si>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</si>
  <si>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</si>
  <si>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</si>
  <si>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</si>
  <si>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</si>
  <si>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</si>
  <si>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</si>
  <si>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</si>
  <si>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</si>
  <si>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</si>
  <si>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</si>
  <si>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</si>
  <si>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</si>
  <si>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</si>
  <si>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</si>
  <si>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</si>
  <si>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</si>
  <si>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</si>
  <si>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</si>
  <si>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</si>
  <si>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</si>
  <si>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</si>
  <si>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</si>
  <si>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</si>
  <si>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</si>
  <si>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</si>
  <si>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</si>
  <si>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</si>
  <si>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</si>
  <si>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</si>
  <si>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</si>
  <si>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</si>
  <si>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</si>
  <si>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</si>
  <si>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</si>
  <si>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</si>
  <si>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</si>
  <si>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</si>
  <si>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</si>
  <si>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</si>
  <si>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</si>
  <si>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</si>
  <si>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</si>
  <si>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</si>
  <si>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</si>
  <si>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</si>
  <si>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</si>
  <si>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</si>
  <si>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</si>
  <si>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</si>
  <si>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</si>
  <si>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</si>
  <si>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</si>
  <si>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</si>
  <si>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</si>
  <si>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</si>
  <si>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</si>
  <si>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</si>
  <si>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当該値(N-2)</t>
    <phoneticPr fontId="5"/>
  </si>
  <si>
    <t>当該値(N-4)</t>
    <phoneticPr fontId="5"/>
  </si>
  <si>
    <t>当該値(N-1)</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</si>
  <si>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</si>
  <si>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</si>
  <si>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</si>
  <si>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</si>
  <si>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岩手県</t>
  </si>
  <si>
    <t>二戸病院</t>
  </si>
  <si>
    <t>条例全部</t>
  </si>
  <si>
    <t>病院事業</t>
  </si>
  <si>
    <t>一般病院</t>
  </si>
  <si>
    <t>200床以上～300床未満</t>
  </si>
  <si>
    <t>自治体職員</t>
  </si>
  <si>
    <t>直営</t>
  </si>
  <si>
    <t>対象</t>
  </si>
  <si>
    <t>ド 透 訓 ガ</t>
  </si>
  <si>
    <t>救 臨 が 災 輪</t>
  </si>
  <si>
    <t>非該当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</si>
  <si>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</si>
  <si>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</si>
  <si>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</si>
  <si>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</si>
  <si>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</si>
  <si>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</si>
  <si>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①有形固定資産減価償却率　②器械備品の減価償却率
　類似病院の平均値を下回っている。
　引き続き、経営状況を考慮しつつ、中長期的な観点から施設の更新を検討していく。
③１床当たり有形固定資産
　類似病院の平均値を上回っていることから、過大な設備投資とならないよう、計画的に設備投資を行う。</t>
    <phoneticPr fontId="5"/>
  </si>
  <si>
    <t>・圏域の基幹病院としての機能を担い、二次救急医療やがん医療、周産期等の高度・専門医療を提供する。
・地域がん診療連携拠点病院として、専門的ながん医療を提供する。
・地域周産期母子医療センターとして、周産期に係る比較的高度な医療を提供する。
・救急告示病院として、圏域内を中心に救急患者の受け入れを行う。
・地域災害拠点病院として、災害発生時の災害派遣医療チーム（ＤＭＡＴ）の派遣や被災地内の重症傷病者の受け入れを行う。
・臨床研修病院として、臨床研修医の受け入れを行う。
・圏域の医療機関、福祉施設、介護施設及び行政で組織するカシオペア医療福祉連携研究会を中心に、圏域の関係機関が連携して地域完結型医療を展開する。</t>
    <phoneticPr fontId="5"/>
  </si>
  <si>
    <t>　①、②の表で、経常収支比率及び医業収支比率は、類似病院の平均値を下回り、③の表で、累積欠損金比率は平均値を上回っている。
　④、⑤、⑥の表で、入院患者１日当たり収益はわずかに類似病院の平均値を上回っているが、病床利用率及び外来患者１日当たり収益は、下回っていることから、患者確保の取組が必要である。
　⑦、⑧の表で、給与費及び材料費の比率は類似病院の平均値を上回っていることから、職員の適正配置等による費用削減が必要である。</t>
    <rPh sb="72" eb="74">
      <t>ニュウイン</t>
    </rPh>
    <rPh sb="74" eb="76">
      <t>カンジャ</t>
    </rPh>
    <rPh sb="88" eb="90">
      <t>ルイジ</t>
    </rPh>
    <rPh sb="90" eb="92">
      <t>ビョウイン</t>
    </rPh>
    <rPh sb="93" eb="96">
      <t>ヘイキンチ</t>
    </rPh>
    <rPh sb="97" eb="99">
      <t>ウワマワ</t>
    </rPh>
    <rPh sb="112" eb="114">
      <t>ガイライ</t>
    </rPh>
    <rPh sb="114" eb="116">
      <t>カンジャ</t>
    </rPh>
    <phoneticPr fontId="5"/>
  </si>
  <si>
    <t>　経営状況は、経常収支比率及び累積欠損金比率の状況から、単年度収支の改善が必要である。
　また、職員給与費対医業収益比率や材料費対医業収益比率の状況から、費用削減の取組が必要である。
　今後も、圏域の基幹病院として二次救急医療、がん治療や周産期医療等の高度専門医療を提供するとともに、医療・介護・福祉・行政との連携、協働により、地域包括ケアシステムの一翼を担うため、経営改善に努めていく。</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</si>
</sst>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1" fillId="0" borderId="5" xfId="0" applyFont="1" applyBorder="1" applyAlignment="1" applyProtection="1">
      <alignment horizontal="left" vertical="top" wrapText="1"/>
      <protection locked="0"/>
    </xf>
    <xf numFmtId="0" fontId="11" fillId="0" borderId="6" xfId="0" applyFont="1" applyBorder="1" applyAlignment="1" applyProtection="1">
      <alignment horizontal="left" vertical="top" wrapText="1"/>
      <protection locked="0"/>
    </xf>
    <xf numFmtId="0" fontId="11" fillId="0" borderId="7" xfId="0" applyFont="1" applyBorder="1" applyAlignment="1" applyProtection="1">
      <alignment horizontal="left" vertical="top" wrapText="1"/>
      <protection locked="0"/>
    </xf>
    <xf numFmtId="0" fontId="11" fillId="0" borderId="8" xfId="0" applyFont="1" applyBorder="1" applyAlignment="1" applyProtection="1">
      <alignment horizontal="left" vertical="top" wrapText="1"/>
      <protection locked="0"/>
    </xf>
    <xf numFmtId="0" fontId="11" fillId="0" borderId="0" xfId="0" applyFont="1" applyBorder="1" applyAlignment="1" applyProtection="1">
      <alignment horizontal="left" vertical="top" wrapText="1"/>
      <protection locked="0"/>
    </xf>
    <xf numFmtId="0" fontId="11" fillId="0" borderId="9" xfId="0" applyFont="1" applyBorder="1" applyAlignment="1" applyProtection="1">
      <alignment horizontal="left" vertical="top" wrapText="1"/>
      <protection locked="0"/>
    </xf>
    <xf numFmtId="0" fontId="11" fillId="0" borderId="10" xfId="0" applyFont="1" applyBorder="1" applyAlignment="1" applyProtection="1">
      <alignment horizontal="left" vertical="top" wrapText="1"/>
      <protection locked="0"/>
    </xf>
    <xf numFmtId="0" fontId="11" fillId="0" borderId="1" xfId="0" applyFont="1" applyBorder="1" applyAlignment="1" applyProtection="1">
      <alignment horizontal="left" vertical="top" wrapText="1"/>
      <protection locked="0"/>
    </xf>
    <xf numFmtId="0" fontId="11" fillId="0" borderId="11"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56.3</c:v>
                </c:pt>
                <c:pt idx="1">
                  <c:v>55.7</c:v>
                </c:pt>
                <c:pt idx="2">
                  <c:v>58.7</c:v>
                </c:pt>
                <c:pt idx="3">
                  <c:v>59</c:v>
                </c:pt>
                <c:pt idx="4">
                  <c:v>57.6</c:v>
                </c:pt>
              </c:numCache>
            </c:numRef>
          </c:val>
          <c:extLst xmlns:c16r2="http://schemas.microsoft.com/office/drawing/2015/06/chart">
            <c:ext xmlns:c16="http://schemas.microsoft.com/office/drawing/2014/chart" uri="{C3380CC4-5D6E-409C-BE32-E72D297353CC}">
              <c16:uniqueId val="{00000000-5F87-4324-B58E-DDC284C12011}"/>
            </c:ext>
          </c:extLst>
        </c:ser>
        <c:dLbls>
          <c:showLegendKey val="0"/>
          <c:showVal val="0"/>
          <c:showCatName val="0"/>
          <c:showSerName val="0"/>
          <c:showPercent val="0"/>
          <c:showBubbleSize val="0"/>
        </c:dLbls>
        <c:gapWidth val="150"/>
        <c:axId val="-402834192"/>
        <c:axId val="-402845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71.3</c:v>
                </c:pt>
                <c:pt idx="1">
                  <c:v>71.2</c:v>
                </c:pt>
                <c:pt idx="2">
                  <c:v>73</c:v>
                </c:pt>
                <c:pt idx="3">
                  <c:v>72.099999999999994</c:v>
                </c:pt>
                <c:pt idx="4">
                  <c:v>72.900000000000006</c:v>
                </c:pt>
              </c:numCache>
            </c:numRef>
          </c:val>
          <c:smooth val="0"/>
          <c:extLst xmlns:c16r2="http://schemas.microsoft.com/office/drawing/2015/06/chart">
            <c:ext xmlns:c16="http://schemas.microsoft.com/office/drawing/2014/chart" uri="{C3380CC4-5D6E-409C-BE32-E72D297353CC}">
              <c16:uniqueId val="{00000001-5F87-4324-B58E-DDC284C12011}"/>
            </c:ext>
          </c:extLst>
        </c:ser>
        <c:dLbls>
          <c:showLegendKey val="0"/>
          <c:showVal val="0"/>
          <c:showCatName val="0"/>
          <c:showSerName val="0"/>
          <c:showPercent val="0"/>
          <c:showBubbleSize val="0"/>
        </c:dLbls>
        <c:marker val="1"/>
        <c:smooth val="0"/>
        <c:axId val="-402834192"/>
        <c:axId val="-402845616"/>
      </c:lineChart>
      <c:catAx>
        <c:axId val="-402834192"/>
        <c:scaling>
          <c:orientation val="minMax"/>
        </c:scaling>
        <c:delete val="1"/>
        <c:axPos val="b"/>
        <c:numFmt formatCode="General" sourceLinked="1"/>
        <c:majorTickMark val="none"/>
        <c:minorTickMark val="none"/>
        <c:tickLblPos val="none"/>
        <c:crossAx val="-402845616"/>
        <c:crosses val="autoZero"/>
        <c:auto val="1"/>
        <c:lblAlgn val="ctr"/>
        <c:lblOffset val="100"/>
        <c:noMultiLvlLbl val="1"/>
      </c:catAx>
      <c:valAx>
        <c:axId val="-4028456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028341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8433</c:v>
                </c:pt>
                <c:pt idx="1">
                  <c:v>8617</c:v>
                </c:pt>
                <c:pt idx="2">
                  <c:v>9032</c:v>
                </c:pt>
                <c:pt idx="3">
                  <c:v>9449</c:v>
                </c:pt>
                <c:pt idx="4">
                  <c:v>10080</c:v>
                </c:pt>
              </c:numCache>
            </c:numRef>
          </c:val>
          <c:extLst xmlns:c16r2="http://schemas.microsoft.com/office/drawing/2015/06/chart">
            <c:ext xmlns:c16="http://schemas.microsoft.com/office/drawing/2014/chart" uri="{C3380CC4-5D6E-409C-BE32-E72D297353CC}">
              <c16:uniqueId val="{00000000-5D08-40DF-A780-80BB28078961}"/>
            </c:ext>
          </c:extLst>
        </c:ser>
        <c:dLbls>
          <c:showLegendKey val="0"/>
          <c:showVal val="0"/>
          <c:showCatName val="0"/>
          <c:showSerName val="0"/>
          <c:showPercent val="0"/>
          <c:showBubbleSize val="0"/>
        </c:dLbls>
        <c:gapWidth val="150"/>
        <c:axId val="-164088960"/>
        <c:axId val="-164092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13096</c:v>
                </c:pt>
                <c:pt idx="1">
                  <c:v>12023</c:v>
                </c:pt>
                <c:pt idx="2">
                  <c:v>12309</c:v>
                </c:pt>
                <c:pt idx="3">
                  <c:v>12502</c:v>
                </c:pt>
                <c:pt idx="4">
                  <c:v>12970</c:v>
                </c:pt>
              </c:numCache>
            </c:numRef>
          </c:val>
          <c:smooth val="0"/>
          <c:extLst xmlns:c16r2="http://schemas.microsoft.com/office/drawing/2015/06/chart">
            <c:ext xmlns:c16="http://schemas.microsoft.com/office/drawing/2014/chart" uri="{C3380CC4-5D6E-409C-BE32-E72D297353CC}">
              <c16:uniqueId val="{00000001-5D08-40DF-A780-80BB28078961}"/>
            </c:ext>
          </c:extLst>
        </c:ser>
        <c:dLbls>
          <c:showLegendKey val="0"/>
          <c:showVal val="0"/>
          <c:showCatName val="0"/>
          <c:showSerName val="0"/>
          <c:showPercent val="0"/>
          <c:showBubbleSize val="0"/>
        </c:dLbls>
        <c:marker val="1"/>
        <c:smooth val="0"/>
        <c:axId val="-164088960"/>
        <c:axId val="-164092768"/>
      </c:lineChart>
      <c:catAx>
        <c:axId val="-164088960"/>
        <c:scaling>
          <c:orientation val="minMax"/>
        </c:scaling>
        <c:delete val="1"/>
        <c:axPos val="b"/>
        <c:numFmt formatCode="General" sourceLinked="1"/>
        <c:majorTickMark val="none"/>
        <c:minorTickMark val="none"/>
        <c:tickLblPos val="none"/>
        <c:crossAx val="-164092768"/>
        <c:crosses val="autoZero"/>
        <c:auto val="1"/>
        <c:lblAlgn val="ctr"/>
        <c:lblOffset val="100"/>
        <c:noMultiLvlLbl val="1"/>
      </c:catAx>
      <c:valAx>
        <c:axId val="-16409276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640889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44035</c:v>
                </c:pt>
                <c:pt idx="1">
                  <c:v>44741</c:v>
                </c:pt>
                <c:pt idx="2">
                  <c:v>45411</c:v>
                </c:pt>
                <c:pt idx="3">
                  <c:v>47276</c:v>
                </c:pt>
                <c:pt idx="4">
                  <c:v>49239</c:v>
                </c:pt>
              </c:numCache>
            </c:numRef>
          </c:val>
          <c:extLst xmlns:c16r2="http://schemas.microsoft.com/office/drawing/2015/06/chart">
            <c:ext xmlns:c16="http://schemas.microsoft.com/office/drawing/2014/chart" uri="{C3380CC4-5D6E-409C-BE32-E72D297353CC}">
              <c16:uniqueId val="{00000000-176C-4C8C-8CD7-AE40A295145C}"/>
            </c:ext>
          </c:extLst>
        </c:ser>
        <c:dLbls>
          <c:showLegendKey val="0"/>
          <c:showVal val="0"/>
          <c:showCatName val="0"/>
          <c:showSerName val="0"/>
          <c:showPercent val="0"/>
          <c:showBubbleSize val="0"/>
        </c:dLbls>
        <c:gapWidth val="150"/>
        <c:axId val="-164090048"/>
        <c:axId val="-164097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50413</c:v>
                </c:pt>
                <c:pt idx="1">
                  <c:v>44825</c:v>
                </c:pt>
                <c:pt idx="2">
                  <c:v>45494</c:v>
                </c:pt>
                <c:pt idx="3">
                  <c:v>47924</c:v>
                </c:pt>
                <c:pt idx="4">
                  <c:v>48807</c:v>
                </c:pt>
              </c:numCache>
            </c:numRef>
          </c:val>
          <c:smooth val="0"/>
          <c:extLst xmlns:c16r2="http://schemas.microsoft.com/office/drawing/2015/06/chart">
            <c:ext xmlns:c16="http://schemas.microsoft.com/office/drawing/2014/chart" uri="{C3380CC4-5D6E-409C-BE32-E72D297353CC}">
              <c16:uniqueId val="{00000001-176C-4C8C-8CD7-AE40A295145C}"/>
            </c:ext>
          </c:extLst>
        </c:ser>
        <c:dLbls>
          <c:showLegendKey val="0"/>
          <c:showVal val="0"/>
          <c:showCatName val="0"/>
          <c:showSerName val="0"/>
          <c:showPercent val="0"/>
          <c:showBubbleSize val="0"/>
        </c:dLbls>
        <c:marker val="1"/>
        <c:smooth val="0"/>
        <c:axId val="-164090048"/>
        <c:axId val="-164097664"/>
      </c:lineChart>
      <c:catAx>
        <c:axId val="-164090048"/>
        <c:scaling>
          <c:orientation val="minMax"/>
        </c:scaling>
        <c:delete val="1"/>
        <c:axPos val="b"/>
        <c:numFmt formatCode="General" sourceLinked="1"/>
        <c:majorTickMark val="none"/>
        <c:minorTickMark val="none"/>
        <c:tickLblPos val="none"/>
        <c:crossAx val="-164097664"/>
        <c:crosses val="autoZero"/>
        <c:auto val="1"/>
        <c:lblAlgn val="ctr"/>
        <c:lblOffset val="100"/>
        <c:noMultiLvlLbl val="1"/>
      </c:catAx>
      <c:valAx>
        <c:axId val="-16409766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640900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80.7</c:v>
                </c:pt>
                <c:pt idx="1">
                  <c:v>91.8</c:v>
                </c:pt>
                <c:pt idx="2">
                  <c:v>102.9</c:v>
                </c:pt>
                <c:pt idx="3">
                  <c:v>114.6</c:v>
                </c:pt>
                <c:pt idx="4">
                  <c:v>129.19999999999999</c:v>
                </c:pt>
              </c:numCache>
            </c:numRef>
          </c:val>
          <c:extLst xmlns:c16r2="http://schemas.microsoft.com/office/drawing/2015/06/chart">
            <c:ext xmlns:c16="http://schemas.microsoft.com/office/drawing/2014/chart" uri="{C3380CC4-5D6E-409C-BE32-E72D297353CC}">
              <c16:uniqueId val="{00000000-784F-47BA-884E-C2EF9FFB7F94}"/>
            </c:ext>
          </c:extLst>
        </c:ser>
        <c:dLbls>
          <c:showLegendKey val="0"/>
          <c:showVal val="0"/>
          <c:showCatName val="0"/>
          <c:showSerName val="0"/>
          <c:showPercent val="0"/>
          <c:showBubbleSize val="0"/>
        </c:dLbls>
        <c:gapWidth val="150"/>
        <c:axId val="-402842896"/>
        <c:axId val="-402832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73.099999999999994</c:v>
                </c:pt>
                <c:pt idx="1">
                  <c:v>84.7</c:v>
                </c:pt>
                <c:pt idx="2">
                  <c:v>86.8</c:v>
                </c:pt>
                <c:pt idx="3">
                  <c:v>90.8</c:v>
                </c:pt>
                <c:pt idx="4">
                  <c:v>81.900000000000006</c:v>
                </c:pt>
              </c:numCache>
            </c:numRef>
          </c:val>
          <c:smooth val="0"/>
          <c:extLst xmlns:c16r2="http://schemas.microsoft.com/office/drawing/2015/06/chart">
            <c:ext xmlns:c16="http://schemas.microsoft.com/office/drawing/2014/chart" uri="{C3380CC4-5D6E-409C-BE32-E72D297353CC}">
              <c16:uniqueId val="{00000001-784F-47BA-884E-C2EF9FFB7F94}"/>
            </c:ext>
          </c:extLst>
        </c:ser>
        <c:dLbls>
          <c:showLegendKey val="0"/>
          <c:showVal val="0"/>
          <c:showCatName val="0"/>
          <c:showSerName val="0"/>
          <c:showPercent val="0"/>
          <c:showBubbleSize val="0"/>
        </c:dLbls>
        <c:marker val="1"/>
        <c:smooth val="0"/>
        <c:axId val="-402842896"/>
        <c:axId val="-402832016"/>
      </c:lineChart>
      <c:catAx>
        <c:axId val="-402842896"/>
        <c:scaling>
          <c:orientation val="minMax"/>
        </c:scaling>
        <c:delete val="1"/>
        <c:axPos val="b"/>
        <c:numFmt formatCode="General" sourceLinked="1"/>
        <c:majorTickMark val="none"/>
        <c:minorTickMark val="none"/>
        <c:tickLblPos val="none"/>
        <c:crossAx val="-402832016"/>
        <c:crosses val="autoZero"/>
        <c:auto val="1"/>
        <c:lblAlgn val="ctr"/>
        <c:lblOffset val="100"/>
        <c:noMultiLvlLbl val="1"/>
      </c:catAx>
      <c:valAx>
        <c:axId val="-4028320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028428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86.2</c:v>
                </c:pt>
                <c:pt idx="1">
                  <c:v>84.5</c:v>
                </c:pt>
                <c:pt idx="2">
                  <c:v>83.4</c:v>
                </c:pt>
                <c:pt idx="3">
                  <c:v>83.3</c:v>
                </c:pt>
                <c:pt idx="4">
                  <c:v>82.4</c:v>
                </c:pt>
              </c:numCache>
            </c:numRef>
          </c:val>
          <c:extLst xmlns:c16r2="http://schemas.microsoft.com/office/drawing/2015/06/chart">
            <c:ext xmlns:c16="http://schemas.microsoft.com/office/drawing/2014/chart" uri="{C3380CC4-5D6E-409C-BE32-E72D297353CC}">
              <c16:uniqueId val="{00000000-A7E6-414D-A0F2-56FCFBCF920D}"/>
            </c:ext>
          </c:extLst>
        </c:ser>
        <c:dLbls>
          <c:showLegendKey val="0"/>
          <c:showVal val="0"/>
          <c:showCatName val="0"/>
          <c:showSerName val="0"/>
          <c:showPercent val="0"/>
          <c:showBubbleSize val="0"/>
        </c:dLbls>
        <c:gapWidth val="150"/>
        <c:axId val="-404073392"/>
        <c:axId val="-404078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91.1</c:v>
                </c:pt>
                <c:pt idx="1">
                  <c:v>85.7</c:v>
                </c:pt>
                <c:pt idx="2">
                  <c:v>85.9</c:v>
                </c:pt>
                <c:pt idx="3">
                  <c:v>86</c:v>
                </c:pt>
                <c:pt idx="4">
                  <c:v>86</c:v>
                </c:pt>
              </c:numCache>
            </c:numRef>
          </c:val>
          <c:smooth val="0"/>
          <c:extLst xmlns:c16r2="http://schemas.microsoft.com/office/drawing/2015/06/chart">
            <c:ext xmlns:c16="http://schemas.microsoft.com/office/drawing/2014/chart" uri="{C3380CC4-5D6E-409C-BE32-E72D297353CC}">
              <c16:uniqueId val="{00000001-A7E6-414D-A0F2-56FCFBCF920D}"/>
            </c:ext>
          </c:extLst>
        </c:ser>
        <c:dLbls>
          <c:showLegendKey val="0"/>
          <c:showVal val="0"/>
          <c:showCatName val="0"/>
          <c:showSerName val="0"/>
          <c:showPercent val="0"/>
          <c:showBubbleSize val="0"/>
        </c:dLbls>
        <c:marker val="1"/>
        <c:smooth val="0"/>
        <c:axId val="-404073392"/>
        <c:axId val="-404078288"/>
      </c:lineChart>
      <c:catAx>
        <c:axId val="-404073392"/>
        <c:scaling>
          <c:orientation val="minMax"/>
        </c:scaling>
        <c:delete val="1"/>
        <c:axPos val="b"/>
        <c:numFmt formatCode="General" sourceLinked="1"/>
        <c:majorTickMark val="none"/>
        <c:minorTickMark val="none"/>
        <c:tickLblPos val="none"/>
        <c:crossAx val="-404078288"/>
        <c:crosses val="autoZero"/>
        <c:auto val="1"/>
        <c:lblAlgn val="ctr"/>
        <c:lblOffset val="100"/>
        <c:noMultiLvlLbl val="1"/>
      </c:catAx>
      <c:valAx>
        <c:axId val="-4040782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040733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91.9</c:v>
                </c:pt>
                <c:pt idx="1">
                  <c:v>92.7</c:v>
                </c:pt>
                <c:pt idx="2">
                  <c:v>91.4</c:v>
                </c:pt>
                <c:pt idx="3">
                  <c:v>91.1</c:v>
                </c:pt>
                <c:pt idx="4">
                  <c:v>89.9</c:v>
                </c:pt>
              </c:numCache>
            </c:numRef>
          </c:val>
          <c:extLst xmlns:c16r2="http://schemas.microsoft.com/office/drawing/2015/06/chart">
            <c:ext xmlns:c16="http://schemas.microsoft.com/office/drawing/2014/chart" uri="{C3380CC4-5D6E-409C-BE32-E72D297353CC}">
              <c16:uniqueId val="{00000000-FCC2-4FCE-B09C-024782C50E6E}"/>
            </c:ext>
          </c:extLst>
        </c:ser>
        <c:dLbls>
          <c:showLegendKey val="0"/>
          <c:showVal val="0"/>
          <c:showCatName val="0"/>
          <c:showSerName val="0"/>
          <c:showPercent val="0"/>
          <c:showBubbleSize val="0"/>
        </c:dLbls>
        <c:gapWidth val="150"/>
        <c:axId val="-164095488"/>
        <c:axId val="-164087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c:v>
                </c:pt>
                <c:pt idx="1">
                  <c:v>96.2</c:v>
                </c:pt>
                <c:pt idx="2">
                  <c:v>97.2</c:v>
                </c:pt>
                <c:pt idx="3">
                  <c:v>97.5</c:v>
                </c:pt>
                <c:pt idx="4">
                  <c:v>96.9</c:v>
                </c:pt>
              </c:numCache>
            </c:numRef>
          </c:val>
          <c:smooth val="0"/>
          <c:extLst xmlns:c16r2="http://schemas.microsoft.com/office/drawing/2015/06/chart">
            <c:ext xmlns:c16="http://schemas.microsoft.com/office/drawing/2014/chart" uri="{C3380CC4-5D6E-409C-BE32-E72D297353CC}">
              <c16:uniqueId val="{00000001-FCC2-4FCE-B09C-024782C50E6E}"/>
            </c:ext>
          </c:extLst>
        </c:ser>
        <c:dLbls>
          <c:showLegendKey val="0"/>
          <c:showVal val="0"/>
          <c:showCatName val="0"/>
          <c:showSerName val="0"/>
          <c:showPercent val="0"/>
          <c:showBubbleSize val="0"/>
        </c:dLbls>
        <c:marker val="1"/>
        <c:smooth val="0"/>
        <c:axId val="-164095488"/>
        <c:axId val="-164087328"/>
      </c:lineChart>
      <c:catAx>
        <c:axId val="-164095488"/>
        <c:scaling>
          <c:orientation val="minMax"/>
        </c:scaling>
        <c:delete val="1"/>
        <c:axPos val="b"/>
        <c:numFmt formatCode="General" sourceLinked="1"/>
        <c:majorTickMark val="none"/>
        <c:minorTickMark val="none"/>
        <c:tickLblPos val="none"/>
        <c:crossAx val="-164087328"/>
        <c:crosses val="autoZero"/>
        <c:auto val="1"/>
        <c:lblAlgn val="ctr"/>
        <c:lblOffset val="100"/>
        <c:noMultiLvlLbl val="1"/>
      </c:catAx>
      <c:valAx>
        <c:axId val="-1640873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164095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19.2</c:v>
                </c:pt>
                <c:pt idx="1">
                  <c:v>20.6</c:v>
                </c:pt>
                <c:pt idx="2">
                  <c:v>22.3</c:v>
                </c:pt>
                <c:pt idx="3">
                  <c:v>23.7</c:v>
                </c:pt>
                <c:pt idx="4">
                  <c:v>25.7</c:v>
                </c:pt>
              </c:numCache>
            </c:numRef>
          </c:val>
          <c:extLst xmlns:c16r2="http://schemas.microsoft.com/office/drawing/2015/06/chart">
            <c:ext xmlns:c16="http://schemas.microsoft.com/office/drawing/2014/chart" uri="{C3380CC4-5D6E-409C-BE32-E72D297353CC}">
              <c16:uniqueId val="{00000000-732A-4EC0-8158-7876FD87742B}"/>
            </c:ext>
          </c:extLst>
        </c:ser>
        <c:dLbls>
          <c:showLegendKey val="0"/>
          <c:showVal val="0"/>
          <c:showCatName val="0"/>
          <c:showSerName val="0"/>
          <c:showPercent val="0"/>
          <c:showBubbleSize val="0"/>
        </c:dLbls>
        <c:gapWidth val="150"/>
        <c:axId val="-164089504"/>
        <c:axId val="-164092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50.3</c:v>
                </c:pt>
                <c:pt idx="1">
                  <c:v>44.7</c:v>
                </c:pt>
                <c:pt idx="2">
                  <c:v>46.9</c:v>
                </c:pt>
                <c:pt idx="3">
                  <c:v>48.6</c:v>
                </c:pt>
                <c:pt idx="4">
                  <c:v>50.8</c:v>
                </c:pt>
              </c:numCache>
            </c:numRef>
          </c:val>
          <c:smooth val="0"/>
          <c:extLst xmlns:c16r2="http://schemas.microsoft.com/office/drawing/2015/06/chart">
            <c:ext xmlns:c16="http://schemas.microsoft.com/office/drawing/2014/chart" uri="{C3380CC4-5D6E-409C-BE32-E72D297353CC}">
              <c16:uniqueId val="{00000001-732A-4EC0-8158-7876FD87742B}"/>
            </c:ext>
          </c:extLst>
        </c:ser>
        <c:dLbls>
          <c:showLegendKey val="0"/>
          <c:showVal val="0"/>
          <c:showCatName val="0"/>
          <c:showSerName val="0"/>
          <c:showPercent val="0"/>
          <c:showBubbleSize val="0"/>
        </c:dLbls>
        <c:marker val="1"/>
        <c:smooth val="0"/>
        <c:axId val="-164089504"/>
        <c:axId val="-164092224"/>
      </c:lineChart>
      <c:catAx>
        <c:axId val="-164089504"/>
        <c:scaling>
          <c:orientation val="minMax"/>
        </c:scaling>
        <c:delete val="1"/>
        <c:axPos val="b"/>
        <c:numFmt formatCode="General" sourceLinked="1"/>
        <c:majorTickMark val="none"/>
        <c:minorTickMark val="none"/>
        <c:tickLblPos val="none"/>
        <c:crossAx val="-164092224"/>
        <c:crosses val="autoZero"/>
        <c:auto val="1"/>
        <c:lblAlgn val="ctr"/>
        <c:lblOffset val="100"/>
        <c:noMultiLvlLbl val="1"/>
      </c:catAx>
      <c:valAx>
        <c:axId val="-1640922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40895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31.2</c:v>
                </c:pt>
                <c:pt idx="1">
                  <c:v>34.700000000000003</c:v>
                </c:pt>
                <c:pt idx="2">
                  <c:v>39.1</c:v>
                </c:pt>
                <c:pt idx="3">
                  <c:v>42.1</c:v>
                </c:pt>
                <c:pt idx="4">
                  <c:v>47</c:v>
                </c:pt>
              </c:numCache>
            </c:numRef>
          </c:val>
          <c:extLst xmlns:c16r2="http://schemas.microsoft.com/office/drawing/2015/06/chart">
            <c:ext xmlns:c16="http://schemas.microsoft.com/office/drawing/2014/chart" uri="{C3380CC4-5D6E-409C-BE32-E72D297353CC}">
              <c16:uniqueId val="{00000000-6AAF-4D77-8617-281B6920316D}"/>
            </c:ext>
          </c:extLst>
        </c:ser>
        <c:dLbls>
          <c:showLegendKey val="0"/>
          <c:showVal val="0"/>
          <c:showCatName val="0"/>
          <c:showSerName val="0"/>
          <c:showPercent val="0"/>
          <c:showBubbleSize val="0"/>
        </c:dLbls>
        <c:gapWidth val="150"/>
        <c:axId val="-164098752"/>
        <c:axId val="-16409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65.7</c:v>
                </c:pt>
                <c:pt idx="1">
                  <c:v>64.2</c:v>
                </c:pt>
                <c:pt idx="2">
                  <c:v>67.3</c:v>
                </c:pt>
                <c:pt idx="3">
                  <c:v>70.099999999999994</c:v>
                </c:pt>
                <c:pt idx="4">
                  <c:v>72.599999999999994</c:v>
                </c:pt>
              </c:numCache>
            </c:numRef>
          </c:val>
          <c:smooth val="0"/>
          <c:extLst xmlns:c16r2="http://schemas.microsoft.com/office/drawing/2015/06/chart">
            <c:ext xmlns:c16="http://schemas.microsoft.com/office/drawing/2014/chart" uri="{C3380CC4-5D6E-409C-BE32-E72D297353CC}">
              <c16:uniqueId val="{00000001-6AAF-4D77-8617-281B6920316D}"/>
            </c:ext>
          </c:extLst>
        </c:ser>
        <c:dLbls>
          <c:showLegendKey val="0"/>
          <c:showVal val="0"/>
          <c:showCatName val="0"/>
          <c:showSerName val="0"/>
          <c:showPercent val="0"/>
          <c:showBubbleSize val="0"/>
        </c:dLbls>
        <c:marker val="1"/>
        <c:smooth val="0"/>
        <c:axId val="-164098752"/>
        <c:axId val="-164090592"/>
      </c:lineChart>
      <c:catAx>
        <c:axId val="-164098752"/>
        <c:scaling>
          <c:orientation val="minMax"/>
        </c:scaling>
        <c:delete val="1"/>
        <c:axPos val="b"/>
        <c:numFmt formatCode="General" sourceLinked="1"/>
        <c:majorTickMark val="none"/>
        <c:minorTickMark val="none"/>
        <c:tickLblPos val="none"/>
        <c:crossAx val="-164090592"/>
        <c:crosses val="autoZero"/>
        <c:auto val="1"/>
        <c:lblAlgn val="ctr"/>
        <c:lblOffset val="100"/>
        <c:noMultiLvlLbl val="1"/>
      </c:catAx>
      <c:valAx>
        <c:axId val="-1640905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40987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58745383</c:v>
                </c:pt>
                <c:pt idx="1">
                  <c:v>66656312</c:v>
                </c:pt>
                <c:pt idx="2">
                  <c:v>66612015</c:v>
                </c:pt>
                <c:pt idx="3">
                  <c:v>67009863</c:v>
                </c:pt>
                <c:pt idx="4">
                  <c:v>70193213</c:v>
                </c:pt>
              </c:numCache>
            </c:numRef>
          </c:val>
          <c:extLst xmlns:c16r2="http://schemas.microsoft.com/office/drawing/2015/06/chart">
            <c:ext xmlns:c16="http://schemas.microsoft.com/office/drawing/2014/chart" uri="{C3380CC4-5D6E-409C-BE32-E72D297353CC}">
              <c16:uniqueId val="{00000000-A94A-4599-BBB0-48E1902AB8B1}"/>
            </c:ext>
          </c:extLst>
        </c:ser>
        <c:dLbls>
          <c:showLegendKey val="0"/>
          <c:showVal val="0"/>
          <c:showCatName val="0"/>
          <c:showSerName val="0"/>
          <c:showPercent val="0"/>
          <c:showBubbleSize val="0"/>
        </c:dLbls>
        <c:gapWidth val="150"/>
        <c:axId val="-164091136"/>
        <c:axId val="-164086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42578034</c:v>
                </c:pt>
                <c:pt idx="1">
                  <c:v>41260555</c:v>
                </c:pt>
                <c:pt idx="2">
                  <c:v>41975086</c:v>
                </c:pt>
                <c:pt idx="3">
                  <c:v>43785070</c:v>
                </c:pt>
                <c:pt idx="4">
                  <c:v>44436827</c:v>
                </c:pt>
              </c:numCache>
            </c:numRef>
          </c:val>
          <c:smooth val="0"/>
          <c:extLst xmlns:c16r2="http://schemas.microsoft.com/office/drawing/2015/06/chart">
            <c:ext xmlns:c16="http://schemas.microsoft.com/office/drawing/2014/chart" uri="{C3380CC4-5D6E-409C-BE32-E72D297353CC}">
              <c16:uniqueId val="{00000001-A94A-4599-BBB0-48E1902AB8B1}"/>
            </c:ext>
          </c:extLst>
        </c:ser>
        <c:dLbls>
          <c:showLegendKey val="0"/>
          <c:showVal val="0"/>
          <c:showCatName val="0"/>
          <c:showSerName val="0"/>
          <c:showPercent val="0"/>
          <c:showBubbleSize val="0"/>
        </c:dLbls>
        <c:marker val="1"/>
        <c:smooth val="0"/>
        <c:axId val="-164091136"/>
        <c:axId val="-164086784"/>
      </c:lineChart>
      <c:catAx>
        <c:axId val="-164091136"/>
        <c:scaling>
          <c:orientation val="minMax"/>
        </c:scaling>
        <c:delete val="1"/>
        <c:axPos val="b"/>
        <c:numFmt formatCode="General" sourceLinked="1"/>
        <c:majorTickMark val="none"/>
        <c:minorTickMark val="none"/>
        <c:tickLblPos val="none"/>
        <c:crossAx val="-164086784"/>
        <c:crosses val="autoZero"/>
        <c:auto val="1"/>
        <c:lblAlgn val="ctr"/>
        <c:lblOffset val="100"/>
        <c:noMultiLvlLbl val="1"/>
      </c:catAx>
      <c:valAx>
        <c:axId val="-1640867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64091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21.7</c:v>
                </c:pt>
                <c:pt idx="1">
                  <c:v>20.6</c:v>
                </c:pt>
                <c:pt idx="2">
                  <c:v>20.9</c:v>
                </c:pt>
                <c:pt idx="3">
                  <c:v>20.8</c:v>
                </c:pt>
                <c:pt idx="4">
                  <c:v>21.5</c:v>
                </c:pt>
              </c:numCache>
            </c:numRef>
          </c:val>
          <c:extLst xmlns:c16r2="http://schemas.microsoft.com/office/drawing/2015/06/chart">
            <c:ext xmlns:c16="http://schemas.microsoft.com/office/drawing/2014/chart" uri="{C3380CC4-5D6E-409C-BE32-E72D297353CC}">
              <c16:uniqueId val="{00000000-AAD4-4239-9757-0A0B5621F11E}"/>
            </c:ext>
          </c:extLst>
        </c:ser>
        <c:dLbls>
          <c:showLegendKey val="0"/>
          <c:showVal val="0"/>
          <c:showCatName val="0"/>
          <c:showSerName val="0"/>
          <c:showPercent val="0"/>
          <c:showBubbleSize val="0"/>
        </c:dLbls>
        <c:gapWidth val="150"/>
        <c:axId val="-164088416"/>
        <c:axId val="-164093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23.9</c:v>
                </c:pt>
                <c:pt idx="1">
                  <c:v>20.9</c:v>
                </c:pt>
                <c:pt idx="2">
                  <c:v>20.7</c:v>
                </c:pt>
                <c:pt idx="3">
                  <c:v>20.6</c:v>
                </c:pt>
                <c:pt idx="4">
                  <c:v>20.5</c:v>
                </c:pt>
              </c:numCache>
            </c:numRef>
          </c:val>
          <c:smooth val="0"/>
          <c:extLst xmlns:c16r2="http://schemas.microsoft.com/office/drawing/2015/06/chart">
            <c:ext xmlns:c16="http://schemas.microsoft.com/office/drawing/2014/chart" uri="{C3380CC4-5D6E-409C-BE32-E72D297353CC}">
              <c16:uniqueId val="{00000001-AAD4-4239-9757-0A0B5621F11E}"/>
            </c:ext>
          </c:extLst>
        </c:ser>
        <c:dLbls>
          <c:showLegendKey val="0"/>
          <c:showVal val="0"/>
          <c:showCatName val="0"/>
          <c:showSerName val="0"/>
          <c:showPercent val="0"/>
          <c:showBubbleSize val="0"/>
        </c:dLbls>
        <c:marker val="1"/>
        <c:smooth val="0"/>
        <c:axId val="-164088416"/>
        <c:axId val="-164093312"/>
      </c:lineChart>
      <c:catAx>
        <c:axId val="-164088416"/>
        <c:scaling>
          <c:orientation val="minMax"/>
        </c:scaling>
        <c:delete val="1"/>
        <c:axPos val="b"/>
        <c:numFmt formatCode="General" sourceLinked="1"/>
        <c:majorTickMark val="none"/>
        <c:minorTickMark val="none"/>
        <c:tickLblPos val="none"/>
        <c:crossAx val="-164093312"/>
        <c:crosses val="autoZero"/>
        <c:auto val="1"/>
        <c:lblAlgn val="ctr"/>
        <c:lblOffset val="100"/>
        <c:noMultiLvlLbl val="1"/>
      </c:catAx>
      <c:valAx>
        <c:axId val="-1640933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40884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70.7</c:v>
                </c:pt>
                <c:pt idx="1">
                  <c:v>72.5</c:v>
                </c:pt>
                <c:pt idx="2">
                  <c:v>72.7</c:v>
                </c:pt>
                <c:pt idx="3">
                  <c:v>72.2</c:v>
                </c:pt>
                <c:pt idx="4">
                  <c:v>71.2</c:v>
                </c:pt>
              </c:numCache>
            </c:numRef>
          </c:val>
          <c:extLst xmlns:c16r2="http://schemas.microsoft.com/office/drawing/2015/06/chart">
            <c:ext xmlns:c16="http://schemas.microsoft.com/office/drawing/2014/chart" uri="{C3380CC4-5D6E-409C-BE32-E72D297353CC}">
              <c16:uniqueId val="{00000000-90A3-4392-9662-BBFC0F6F7CF3}"/>
            </c:ext>
          </c:extLst>
        </c:ser>
        <c:dLbls>
          <c:showLegendKey val="0"/>
          <c:showVal val="0"/>
          <c:showCatName val="0"/>
          <c:showSerName val="0"/>
          <c:showPercent val="0"/>
          <c:showBubbleSize val="0"/>
        </c:dLbls>
        <c:gapWidth val="150"/>
        <c:axId val="-164101472"/>
        <c:axId val="-164091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54.8</c:v>
                </c:pt>
                <c:pt idx="1">
                  <c:v>59.7</c:v>
                </c:pt>
                <c:pt idx="2">
                  <c:v>59</c:v>
                </c:pt>
                <c:pt idx="3">
                  <c:v>59.4</c:v>
                </c:pt>
                <c:pt idx="4">
                  <c:v>59.9</c:v>
                </c:pt>
              </c:numCache>
            </c:numRef>
          </c:val>
          <c:smooth val="0"/>
          <c:extLst xmlns:c16r2="http://schemas.microsoft.com/office/drawing/2015/06/chart">
            <c:ext xmlns:c16="http://schemas.microsoft.com/office/drawing/2014/chart" uri="{C3380CC4-5D6E-409C-BE32-E72D297353CC}">
              <c16:uniqueId val="{00000001-90A3-4392-9662-BBFC0F6F7CF3}"/>
            </c:ext>
          </c:extLst>
        </c:ser>
        <c:dLbls>
          <c:showLegendKey val="0"/>
          <c:showVal val="0"/>
          <c:showCatName val="0"/>
          <c:showSerName val="0"/>
          <c:showPercent val="0"/>
          <c:showBubbleSize val="0"/>
        </c:dLbls>
        <c:marker val="1"/>
        <c:smooth val="0"/>
        <c:axId val="-164101472"/>
        <c:axId val="-164091680"/>
      </c:lineChart>
      <c:catAx>
        <c:axId val="-164101472"/>
        <c:scaling>
          <c:orientation val="minMax"/>
        </c:scaling>
        <c:delete val="1"/>
        <c:axPos val="b"/>
        <c:numFmt formatCode="General" sourceLinked="1"/>
        <c:majorTickMark val="none"/>
        <c:minorTickMark val="none"/>
        <c:tickLblPos val="none"/>
        <c:crossAx val="-164091680"/>
        <c:crosses val="autoZero"/>
        <c:auto val="1"/>
        <c:lblAlgn val="ctr"/>
        <c:lblOffset val="100"/>
        <c:noMultiLvlLbl val="1"/>
      </c:catAx>
      <c:valAx>
        <c:axId val="-1640916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41014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A40" zoomScale="85" zoomScaleNormal="85" zoomScaleSheetLayoutView="70" workbookViewId="0">
      <selection activeCell="NJ70" sqref="NJ70:NX84"/>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57" t="s">
        <v>0</v>
      </c>
      <c r="C2" s="157"/>
      <c r="D2" s="157"/>
      <c r="E2" s="157"/>
      <c r="F2" s="157"/>
      <c r="G2" s="157"/>
      <c r="H2" s="157"/>
      <c r="I2" s="157"/>
      <c r="J2" s="157"/>
      <c r="K2" s="157"/>
      <c r="L2" s="157"/>
      <c r="M2" s="157"/>
      <c r="N2" s="157"/>
      <c r="O2" s="157"/>
      <c r="P2" s="157"/>
      <c r="Q2" s="157"/>
      <c r="R2" s="157"/>
      <c r="S2" s="157"/>
      <c r="T2" s="157"/>
      <c r="U2" s="157"/>
      <c r="V2" s="157"/>
      <c r="W2" s="157"/>
      <c r="X2" s="157"/>
      <c r="Y2" s="157"/>
      <c r="Z2" s="157"/>
      <c r="AA2" s="157"/>
      <c r="AB2" s="157"/>
      <c r="AC2" s="157"/>
      <c r="AD2" s="157"/>
      <c r="AE2" s="157"/>
      <c r="AF2" s="157"/>
      <c r="AG2" s="157"/>
      <c r="AH2" s="157"/>
      <c r="AI2" s="157"/>
      <c r="AJ2" s="157"/>
      <c r="AK2" s="157"/>
      <c r="AL2" s="157"/>
      <c r="AM2" s="157"/>
      <c r="AN2" s="157"/>
      <c r="AO2" s="157"/>
      <c r="AP2" s="157"/>
      <c r="AQ2" s="157"/>
      <c r="AR2" s="157"/>
      <c r="AS2" s="157"/>
      <c r="AT2" s="157"/>
      <c r="AU2" s="157"/>
      <c r="AV2" s="157"/>
      <c r="AW2" s="157"/>
      <c r="AX2" s="157"/>
      <c r="AY2" s="157"/>
      <c r="AZ2" s="157"/>
      <c r="BA2" s="157"/>
      <c r="BB2" s="157"/>
      <c r="BC2" s="157"/>
      <c r="BD2" s="157"/>
      <c r="BE2" s="157"/>
      <c r="BF2" s="157"/>
      <c r="BG2" s="157"/>
      <c r="BH2" s="157"/>
      <c r="BI2" s="157"/>
      <c r="BJ2" s="157"/>
      <c r="BK2" s="157"/>
      <c r="BL2" s="157"/>
      <c r="BM2" s="157"/>
      <c r="BN2" s="157"/>
      <c r="BO2" s="157"/>
      <c r="BP2" s="157"/>
      <c r="BQ2" s="157"/>
      <c r="BR2" s="157"/>
      <c r="BS2" s="157"/>
      <c r="BT2" s="157"/>
      <c r="BU2" s="157"/>
      <c r="BV2" s="157"/>
      <c r="BW2" s="157"/>
      <c r="BX2" s="157"/>
      <c r="BY2" s="157"/>
      <c r="BZ2" s="157"/>
      <c r="CA2" s="157"/>
      <c r="CB2" s="157"/>
      <c r="CC2" s="157"/>
      <c r="CD2" s="157"/>
      <c r="CE2" s="157"/>
      <c r="CF2" s="157"/>
      <c r="CG2" s="157"/>
      <c r="CH2" s="157"/>
      <c r="CI2" s="157"/>
      <c r="CJ2" s="157"/>
      <c r="CK2" s="157"/>
      <c r="CL2" s="157"/>
      <c r="CM2" s="157"/>
      <c r="CN2" s="157"/>
      <c r="CO2" s="157"/>
      <c r="CP2" s="157"/>
      <c r="CQ2" s="157"/>
      <c r="CR2" s="157"/>
      <c r="CS2" s="157"/>
      <c r="CT2" s="157"/>
      <c r="CU2" s="157"/>
      <c r="CV2" s="157"/>
      <c r="CW2" s="157"/>
      <c r="CX2" s="157"/>
      <c r="CY2" s="157"/>
      <c r="CZ2" s="157"/>
      <c r="DA2" s="157"/>
      <c r="DB2" s="157"/>
      <c r="DC2" s="157"/>
      <c r="DD2" s="157"/>
      <c r="DE2" s="157"/>
      <c r="DF2" s="157"/>
      <c r="DG2" s="157"/>
      <c r="DH2" s="157"/>
      <c r="DI2" s="157"/>
      <c r="DJ2" s="157"/>
      <c r="DK2" s="157"/>
      <c r="DL2" s="157"/>
      <c r="DM2" s="157"/>
      <c r="DN2" s="157"/>
      <c r="DO2" s="157"/>
      <c r="DP2" s="157"/>
      <c r="DQ2" s="157"/>
      <c r="DR2" s="157"/>
      <c r="DS2" s="157"/>
      <c r="DT2" s="157"/>
      <c r="DU2" s="157"/>
      <c r="DV2" s="157"/>
      <c r="DW2" s="157"/>
      <c r="DX2" s="157"/>
      <c r="DY2" s="157"/>
      <c r="DZ2" s="157"/>
      <c r="EA2" s="157"/>
      <c r="EB2" s="157"/>
      <c r="EC2" s="157"/>
      <c r="ED2" s="157"/>
      <c r="EE2" s="157"/>
      <c r="EF2" s="157"/>
      <c r="EG2" s="157"/>
      <c r="EH2" s="157"/>
      <c r="EI2" s="157"/>
      <c r="EJ2" s="157"/>
      <c r="EK2" s="157"/>
      <c r="EL2" s="157"/>
      <c r="EM2" s="157"/>
      <c r="EN2" s="157"/>
      <c r="EO2" s="157"/>
      <c r="EP2" s="157"/>
      <c r="EQ2" s="157"/>
      <c r="ER2" s="157"/>
      <c r="ES2" s="157"/>
      <c r="ET2" s="157"/>
      <c r="EU2" s="157"/>
      <c r="EV2" s="157"/>
      <c r="EW2" s="157"/>
      <c r="EX2" s="157"/>
      <c r="EY2" s="157"/>
      <c r="EZ2" s="157"/>
      <c r="FA2" s="157"/>
      <c r="FB2" s="157"/>
      <c r="FC2" s="157"/>
      <c r="FD2" s="157"/>
      <c r="FE2" s="157"/>
      <c r="FF2" s="157"/>
      <c r="FG2" s="157"/>
      <c r="FH2" s="157"/>
      <c r="FI2" s="157"/>
      <c r="FJ2" s="157"/>
      <c r="FK2" s="157"/>
      <c r="FL2" s="157"/>
      <c r="FM2" s="157"/>
      <c r="FN2" s="157"/>
      <c r="FO2" s="157"/>
      <c r="FP2" s="157"/>
      <c r="FQ2" s="157"/>
      <c r="FR2" s="157"/>
      <c r="FS2" s="157"/>
      <c r="FT2" s="157"/>
      <c r="FU2" s="157"/>
      <c r="FV2" s="157"/>
      <c r="FW2" s="157"/>
      <c r="FX2" s="157"/>
      <c r="FY2" s="157"/>
      <c r="FZ2" s="157"/>
      <c r="GA2" s="157"/>
      <c r="GB2" s="157"/>
      <c r="GC2" s="157"/>
      <c r="GD2" s="157"/>
      <c r="GE2" s="157"/>
      <c r="GF2" s="157"/>
      <c r="GG2" s="157"/>
      <c r="GH2" s="157"/>
      <c r="GI2" s="157"/>
      <c r="GJ2" s="157"/>
      <c r="GK2" s="157"/>
      <c r="GL2" s="157"/>
      <c r="GM2" s="157"/>
      <c r="GN2" s="157"/>
      <c r="GO2" s="157"/>
      <c r="GP2" s="157"/>
      <c r="GQ2" s="157"/>
      <c r="GR2" s="157"/>
      <c r="GS2" s="157"/>
      <c r="GT2" s="157"/>
      <c r="GU2" s="157"/>
      <c r="GV2" s="157"/>
      <c r="GW2" s="157"/>
      <c r="GX2" s="157"/>
      <c r="GY2" s="157"/>
      <c r="GZ2" s="157"/>
      <c r="HA2" s="157"/>
      <c r="HB2" s="157"/>
      <c r="HC2" s="157"/>
      <c r="HD2" s="157"/>
      <c r="HE2" s="157"/>
      <c r="HF2" s="157"/>
      <c r="HG2" s="157"/>
      <c r="HH2" s="157"/>
      <c r="HI2" s="157"/>
      <c r="HJ2" s="157"/>
      <c r="HK2" s="157"/>
      <c r="HL2" s="157"/>
      <c r="HM2" s="157"/>
      <c r="HN2" s="157"/>
      <c r="HO2" s="157"/>
      <c r="HP2" s="157"/>
      <c r="HQ2" s="157"/>
      <c r="HR2" s="157"/>
      <c r="HS2" s="157"/>
      <c r="HT2" s="157"/>
      <c r="HU2" s="157"/>
      <c r="HV2" s="157"/>
      <c r="HW2" s="157"/>
      <c r="HX2" s="157"/>
      <c r="HY2" s="157"/>
      <c r="HZ2" s="157"/>
      <c r="IA2" s="157"/>
      <c r="IB2" s="157"/>
      <c r="IC2" s="157"/>
      <c r="ID2" s="157"/>
      <c r="IE2" s="157"/>
      <c r="IF2" s="157"/>
      <c r="IG2" s="157"/>
      <c r="IH2" s="157"/>
      <c r="II2" s="157"/>
      <c r="IJ2" s="157"/>
      <c r="IK2" s="157"/>
      <c r="IL2" s="157"/>
      <c r="IM2" s="157"/>
      <c r="IN2" s="157"/>
      <c r="IO2" s="157"/>
      <c r="IP2" s="157"/>
      <c r="IQ2" s="157"/>
      <c r="IR2" s="157"/>
      <c r="IS2" s="157"/>
      <c r="IT2" s="157"/>
      <c r="IU2" s="157"/>
      <c r="IV2" s="157"/>
      <c r="IW2" s="157"/>
      <c r="IX2" s="157"/>
      <c r="IY2" s="157"/>
      <c r="IZ2" s="157"/>
      <c r="JA2" s="157"/>
      <c r="JB2" s="157"/>
      <c r="JC2" s="157"/>
      <c r="JD2" s="157"/>
      <c r="JE2" s="157"/>
      <c r="JF2" s="157"/>
      <c r="JG2" s="157"/>
      <c r="JH2" s="157"/>
      <c r="JI2" s="157"/>
      <c r="JJ2" s="157"/>
      <c r="JK2" s="157"/>
      <c r="JL2" s="157"/>
      <c r="JM2" s="157"/>
      <c r="JN2" s="157"/>
      <c r="JO2" s="157"/>
      <c r="JP2" s="157"/>
      <c r="JQ2" s="157"/>
      <c r="JR2" s="157"/>
      <c r="JS2" s="157"/>
      <c r="JT2" s="157"/>
      <c r="JU2" s="157"/>
      <c r="JV2" s="157"/>
      <c r="JW2" s="157"/>
      <c r="JX2" s="157"/>
      <c r="JY2" s="157"/>
      <c r="JZ2" s="157"/>
      <c r="KA2" s="157"/>
      <c r="KB2" s="157"/>
      <c r="KC2" s="157"/>
      <c r="KD2" s="157"/>
      <c r="KE2" s="157"/>
      <c r="KF2" s="157"/>
      <c r="KG2" s="157"/>
      <c r="KH2" s="157"/>
      <c r="KI2" s="157"/>
      <c r="KJ2" s="157"/>
      <c r="KK2" s="157"/>
      <c r="KL2" s="157"/>
      <c r="KM2" s="157"/>
      <c r="KN2" s="157"/>
      <c r="KO2" s="157"/>
      <c r="KP2" s="157"/>
      <c r="KQ2" s="157"/>
      <c r="KR2" s="157"/>
      <c r="KS2" s="157"/>
      <c r="KT2" s="157"/>
      <c r="KU2" s="157"/>
      <c r="KV2" s="157"/>
      <c r="KW2" s="157"/>
      <c r="KX2" s="157"/>
      <c r="KY2" s="157"/>
      <c r="KZ2" s="157"/>
      <c r="LA2" s="157"/>
      <c r="LB2" s="157"/>
      <c r="LC2" s="157"/>
      <c r="LD2" s="157"/>
      <c r="LE2" s="157"/>
      <c r="LF2" s="157"/>
      <c r="LG2" s="157"/>
      <c r="LH2" s="157"/>
      <c r="LI2" s="157"/>
      <c r="LJ2" s="157"/>
      <c r="LK2" s="157"/>
      <c r="LL2" s="157"/>
      <c r="LM2" s="157"/>
      <c r="LN2" s="157"/>
      <c r="LO2" s="157"/>
      <c r="LP2" s="157"/>
      <c r="LQ2" s="157"/>
      <c r="LR2" s="157"/>
      <c r="LS2" s="157"/>
      <c r="LT2" s="157"/>
      <c r="LU2" s="157"/>
      <c r="LV2" s="157"/>
      <c r="LW2" s="157"/>
      <c r="LX2" s="157"/>
      <c r="LY2" s="157"/>
      <c r="LZ2" s="157"/>
      <c r="MA2" s="157"/>
      <c r="MB2" s="157"/>
      <c r="MC2" s="157"/>
      <c r="MD2" s="157"/>
      <c r="ME2" s="157"/>
      <c r="MF2" s="157"/>
      <c r="MG2" s="157"/>
      <c r="MH2" s="157"/>
      <c r="MI2" s="157"/>
      <c r="MJ2" s="157"/>
      <c r="MK2" s="157"/>
      <c r="ML2" s="157"/>
      <c r="MM2" s="157"/>
      <c r="MN2" s="157"/>
      <c r="MO2" s="157"/>
      <c r="MP2" s="157"/>
      <c r="MQ2" s="157"/>
      <c r="MR2" s="157"/>
      <c r="MS2" s="157"/>
      <c r="MT2" s="157"/>
      <c r="MU2" s="157"/>
      <c r="MV2" s="157"/>
      <c r="MW2" s="157"/>
      <c r="MX2" s="157"/>
      <c r="MY2" s="157"/>
      <c r="MZ2" s="157"/>
      <c r="NA2" s="157"/>
      <c r="NB2" s="157"/>
      <c r="NC2" s="157"/>
      <c r="ND2" s="157"/>
      <c r="NE2" s="157"/>
      <c r="NF2" s="157"/>
      <c r="NG2" s="157"/>
      <c r="NH2" s="157"/>
      <c r="NI2" s="157"/>
      <c r="NJ2" s="157"/>
      <c r="NK2" s="157"/>
      <c r="NL2" s="157"/>
      <c r="NM2" s="157"/>
      <c r="NN2" s="157"/>
      <c r="NO2" s="157"/>
      <c r="NP2" s="157"/>
      <c r="NQ2" s="157"/>
      <c r="NR2" s="157"/>
      <c r="NS2" s="157"/>
      <c r="NT2" s="157"/>
      <c r="NU2" s="157"/>
      <c r="NV2" s="157"/>
      <c r="NW2" s="157"/>
      <c r="NX2" s="157"/>
    </row>
    <row r="3" spans="1:388" ht="9.75" customHeight="1">
      <c r="A3" s="2"/>
      <c r="B3" s="157"/>
      <c r="C3" s="157"/>
      <c r="D3" s="157"/>
      <c r="E3" s="157"/>
      <c r="F3" s="157"/>
      <c r="G3" s="157"/>
      <c r="H3" s="157"/>
      <c r="I3" s="157"/>
      <c r="J3" s="157"/>
      <c r="K3" s="157"/>
      <c r="L3" s="157"/>
      <c r="M3" s="157"/>
      <c r="N3" s="157"/>
      <c r="O3" s="157"/>
      <c r="P3" s="157"/>
      <c r="Q3" s="157"/>
      <c r="R3" s="157"/>
      <c r="S3" s="157"/>
      <c r="T3" s="157"/>
      <c r="U3" s="157"/>
      <c r="V3" s="157"/>
      <c r="W3" s="157"/>
      <c r="X3" s="157"/>
      <c r="Y3" s="157"/>
      <c r="Z3" s="157"/>
      <c r="AA3" s="157"/>
      <c r="AB3" s="157"/>
      <c r="AC3" s="157"/>
      <c r="AD3" s="157"/>
      <c r="AE3" s="157"/>
      <c r="AF3" s="157"/>
      <c r="AG3" s="157"/>
      <c r="AH3" s="157"/>
      <c r="AI3" s="157"/>
      <c r="AJ3" s="157"/>
      <c r="AK3" s="157"/>
      <c r="AL3" s="157"/>
      <c r="AM3" s="157"/>
      <c r="AN3" s="157"/>
      <c r="AO3" s="157"/>
      <c r="AP3" s="157"/>
      <c r="AQ3" s="157"/>
      <c r="AR3" s="157"/>
      <c r="AS3" s="157"/>
      <c r="AT3" s="157"/>
      <c r="AU3" s="157"/>
      <c r="AV3" s="157"/>
      <c r="AW3" s="157"/>
      <c r="AX3" s="157"/>
      <c r="AY3" s="157"/>
      <c r="AZ3" s="157"/>
      <c r="BA3" s="157"/>
      <c r="BB3" s="157"/>
      <c r="BC3" s="157"/>
      <c r="BD3" s="157"/>
      <c r="BE3" s="157"/>
      <c r="BF3" s="157"/>
      <c r="BG3" s="157"/>
      <c r="BH3" s="157"/>
      <c r="BI3" s="157"/>
      <c r="BJ3" s="157"/>
      <c r="BK3" s="157"/>
      <c r="BL3" s="157"/>
      <c r="BM3" s="157"/>
      <c r="BN3" s="157"/>
      <c r="BO3" s="157"/>
      <c r="BP3" s="157"/>
      <c r="BQ3" s="157"/>
      <c r="BR3" s="157"/>
      <c r="BS3" s="157"/>
      <c r="BT3" s="157"/>
      <c r="BU3" s="157"/>
      <c r="BV3" s="157"/>
      <c r="BW3" s="157"/>
      <c r="BX3" s="157"/>
      <c r="BY3" s="157"/>
      <c r="BZ3" s="157"/>
      <c r="CA3" s="157"/>
      <c r="CB3" s="157"/>
      <c r="CC3" s="157"/>
      <c r="CD3" s="157"/>
      <c r="CE3" s="157"/>
      <c r="CF3" s="157"/>
      <c r="CG3" s="157"/>
      <c r="CH3" s="157"/>
      <c r="CI3" s="157"/>
      <c r="CJ3" s="157"/>
      <c r="CK3" s="157"/>
      <c r="CL3" s="157"/>
      <c r="CM3" s="157"/>
      <c r="CN3" s="157"/>
      <c r="CO3" s="157"/>
      <c r="CP3" s="157"/>
      <c r="CQ3" s="157"/>
      <c r="CR3" s="157"/>
      <c r="CS3" s="157"/>
      <c r="CT3" s="157"/>
      <c r="CU3" s="157"/>
      <c r="CV3" s="157"/>
      <c r="CW3" s="157"/>
      <c r="CX3" s="157"/>
      <c r="CY3" s="157"/>
      <c r="CZ3" s="157"/>
      <c r="DA3" s="157"/>
      <c r="DB3" s="157"/>
      <c r="DC3" s="157"/>
      <c r="DD3" s="157"/>
      <c r="DE3" s="157"/>
      <c r="DF3" s="157"/>
      <c r="DG3" s="157"/>
      <c r="DH3" s="157"/>
      <c r="DI3" s="157"/>
      <c r="DJ3" s="157"/>
      <c r="DK3" s="157"/>
      <c r="DL3" s="157"/>
      <c r="DM3" s="157"/>
      <c r="DN3" s="157"/>
      <c r="DO3" s="157"/>
      <c r="DP3" s="157"/>
      <c r="DQ3" s="157"/>
      <c r="DR3" s="157"/>
      <c r="DS3" s="157"/>
      <c r="DT3" s="157"/>
      <c r="DU3" s="157"/>
      <c r="DV3" s="157"/>
      <c r="DW3" s="157"/>
      <c r="DX3" s="157"/>
      <c r="DY3" s="157"/>
      <c r="DZ3" s="157"/>
      <c r="EA3" s="157"/>
      <c r="EB3" s="157"/>
      <c r="EC3" s="157"/>
      <c r="ED3" s="157"/>
      <c r="EE3" s="157"/>
      <c r="EF3" s="157"/>
      <c r="EG3" s="157"/>
      <c r="EH3" s="157"/>
      <c r="EI3" s="157"/>
      <c r="EJ3" s="157"/>
      <c r="EK3" s="157"/>
      <c r="EL3" s="157"/>
      <c r="EM3" s="157"/>
      <c r="EN3" s="157"/>
      <c r="EO3" s="157"/>
      <c r="EP3" s="157"/>
      <c r="EQ3" s="157"/>
      <c r="ER3" s="157"/>
      <c r="ES3" s="157"/>
      <c r="ET3" s="157"/>
      <c r="EU3" s="157"/>
      <c r="EV3" s="157"/>
      <c r="EW3" s="157"/>
      <c r="EX3" s="157"/>
      <c r="EY3" s="157"/>
      <c r="EZ3" s="157"/>
      <c r="FA3" s="157"/>
      <c r="FB3" s="157"/>
      <c r="FC3" s="157"/>
      <c r="FD3" s="157"/>
      <c r="FE3" s="157"/>
      <c r="FF3" s="157"/>
      <c r="FG3" s="157"/>
      <c r="FH3" s="157"/>
      <c r="FI3" s="157"/>
      <c r="FJ3" s="157"/>
      <c r="FK3" s="157"/>
      <c r="FL3" s="157"/>
      <c r="FM3" s="157"/>
      <c r="FN3" s="157"/>
      <c r="FO3" s="157"/>
      <c r="FP3" s="157"/>
      <c r="FQ3" s="157"/>
      <c r="FR3" s="157"/>
      <c r="FS3" s="157"/>
      <c r="FT3" s="157"/>
      <c r="FU3" s="157"/>
      <c r="FV3" s="157"/>
      <c r="FW3" s="157"/>
      <c r="FX3" s="157"/>
      <c r="FY3" s="157"/>
      <c r="FZ3" s="157"/>
      <c r="GA3" s="157"/>
      <c r="GB3" s="157"/>
      <c r="GC3" s="157"/>
      <c r="GD3" s="157"/>
      <c r="GE3" s="157"/>
      <c r="GF3" s="157"/>
      <c r="GG3" s="157"/>
      <c r="GH3" s="157"/>
      <c r="GI3" s="157"/>
      <c r="GJ3" s="157"/>
      <c r="GK3" s="157"/>
      <c r="GL3" s="157"/>
      <c r="GM3" s="157"/>
      <c r="GN3" s="157"/>
      <c r="GO3" s="157"/>
      <c r="GP3" s="157"/>
      <c r="GQ3" s="157"/>
      <c r="GR3" s="157"/>
      <c r="GS3" s="157"/>
      <c r="GT3" s="157"/>
      <c r="GU3" s="157"/>
      <c r="GV3" s="157"/>
      <c r="GW3" s="157"/>
      <c r="GX3" s="157"/>
      <c r="GY3" s="157"/>
      <c r="GZ3" s="157"/>
      <c r="HA3" s="157"/>
      <c r="HB3" s="157"/>
      <c r="HC3" s="157"/>
      <c r="HD3" s="157"/>
      <c r="HE3" s="157"/>
      <c r="HF3" s="157"/>
      <c r="HG3" s="157"/>
      <c r="HH3" s="157"/>
      <c r="HI3" s="157"/>
      <c r="HJ3" s="157"/>
      <c r="HK3" s="157"/>
      <c r="HL3" s="157"/>
      <c r="HM3" s="157"/>
      <c r="HN3" s="157"/>
      <c r="HO3" s="157"/>
      <c r="HP3" s="157"/>
      <c r="HQ3" s="157"/>
      <c r="HR3" s="157"/>
      <c r="HS3" s="157"/>
      <c r="HT3" s="157"/>
      <c r="HU3" s="157"/>
      <c r="HV3" s="157"/>
      <c r="HW3" s="157"/>
      <c r="HX3" s="157"/>
      <c r="HY3" s="157"/>
      <c r="HZ3" s="157"/>
      <c r="IA3" s="157"/>
      <c r="IB3" s="157"/>
      <c r="IC3" s="157"/>
      <c r="ID3" s="157"/>
      <c r="IE3" s="157"/>
      <c r="IF3" s="157"/>
      <c r="IG3" s="157"/>
      <c r="IH3" s="157"/>
      <c r="II3" s="157"/>
      <c r="IJ3" s="157"/>
      <c r="IK3" s="157"/>
      <c r="IL3" s="157"/>
      <c r="IM3" s="157"/>
      <c r="IN3" s="157"/>
      <c r="IO3" s="157"/>
      <c r="IP3" s="157"/>
      <c r="IQ3" s="157"/>
      <c r="IR3" s="157"/>
      <c r="IS3" s="157"/>
      <c r="IT3" s="157"/>
      <c r="IU3" s="157"/>
      <c r="IV3" s="157"/>
      <c r="IW3" s="157"/>
      <c r="IX3" s="157"/>
      <c r="IY3" s="157"/>
      <c r="IZ3" s="157"/>
      <c r="JA3" s="157"/>
      <c r="JB3" s="157"/>
      <c r="JC3" s="157"/>
      <c r="JD3" s="157"/>
      <c r="JE3" s="157"/>
      <c r="JF3" s="157"/>
      <c r="JG3" s="157"/>
      <c r="JH3" s="157"/>
      <c r="JI3" s="157"/>
      <c r="JJ3" s="157"/>
      <c r="JK3" s="157"/>
      <c r="JL3" s="157"/>
      <c r="JM3" s="157"/>
      <c r="JN3" s="157"/>
      <c r="JO3" s="157"/>
      <c r="JP3" s="157"/>
      <c r="JQ3" s="157"/>
      <c r="JR3" s="157"/>
      <c r="JS3" s="157"/>
      <c r="JT3" s="157"/>
      <c r="JU3" s="157"/>
      <c r="JV3" s="157"/>
      <c r="JW3" s="157"/>
      <c r="JX3" s="157"/>
      <c r="JY3" s="157"/>
      <c r="JZ3" s="157"/>
      <c r="KA3" s="157"/>
      <c r="KB3" s="157"/>
      <c r="KC3" s="157"/>
      <c r="KD3" s="157"/>
      <c r="KE3" s="157"/>
      <c r="KF3" s="157"/>
      <c r="KG3" s="157"/>
      <c r="KH3" s="157"/>
      <c r="KI3" s="157"/>
      <c r="KJ3" s="157"/>
      <c r="KK3" s="157"/>
      <c r="KL3" s="157"/>
      <c r="KM3" s="157"/>
      <c r="KN3" s="157"/>
      <c r="KO3" s="157"/>
      <c r="KP3" s="157"/>
      <c r="KQ3" s="157"/>
      <c r="KR3" s="157"/>
      <c r="KS3" s="157"/>
      <c r="KT3" s="157"/>
      <c r="KU3" s="157"/>
      <c r="KV3" s="157"/>
      <c r="KW3" s="157"/>
      <c r="KX3" s="157"/>
      <c r="KY3" s="157"/>
      <c r="KZ3" s="157"/>
      <c r="LA3" s="157"/>
      <c r="LB3" s="157"/>
      <c r="LC3" s="157"/>
      <c r="LD3" s="157"/>
      <c r="LE3" s="157"/>
      <c r="LF3" s="157"/>
      <c r="LG3" s="157"/>
      <c r="LH3" s="157"/>
      <c r="LI3" s="157"/>
      <c r="LJ3" s="157"/>
      <c r="LK3" s="157"/>
      <c r="LL3" s="157"/>
      <c r="LM3" s="157"/>
      <c r="LN3" s="157"/>
      <c r="LO3" s="157"/>
      <c r="LP3" s="157"/>
      <c r="LQ3" s="157"/>
      <c r="LR3" s="157"/>
      <c r="LS3" s="157"/>
      <c r="LT3" s="157"/>
      <c r="LU3" s="157"/>
      <c r="LV3" s="157"/>
      <c r="LW3" s="157"/>
      <c r="LX3" s="157"/>
      <c r="LY3" s="157"/>
      <c r="LZ3" s="157"/>
      <c r="MA3" s="157"/>
      <c r="MB3" s="157"/>
      <c r="MC3" s="157"/>
      <c r="MD3" s="157"/>
      <c r="ME3" s="157"/>
      <c r="MF3" s="157"/>
      <c r="MG3" s="157"/>
      <c r="MH3" s="157"/>
      <c r="MI3" s="157"/>
      <c r="MJ3" s="157"/>
      <c r="MK3" s="157"/>
      <c r="ML3" s="157"/>
      <c r="MM3" s="157"/>
      <c r="MN3" s="157"/>
      <c r="MO3" s="157"/>
      <c r="MP3" s="157"/>
      <c r="MQ3" s="157"/>
      <c r="MR3" s="157"/>
      <c r="MS3" s="157"/>
      <c r="MT3" s="157"/>
      <c r="MU3" s="157"/>
      <c r="MV3" s="157"/>
      <c r="MW3" s="157"/>
      <c r="MX3" s="157"/>
      <c r="MY3" s="157"/>
      <c r="MZ3" s="157"/>
      <c r="NA3" s="157"/>
      <c r="NB3" s="157"/>
      <c r="NC3" s="157"/>
      <c r="ND3" s="157"/>
      <c r="NE3" s="157"/>
      <c r="NF3" s="157"/>
      <c r="NG3" s="157"/>
      <c r="NH3" s="157"/>
      <c r="NI3" s="157"/>
      <c r="NJ3" s="157"/>
      <c r="NK3" s="157"/>
      <c r="NL3" s="157"/>
      <c r="NM3" s="157"/>
      <c r="NN3" s="157"/>
      <c r="NO3" s="157"/>
      <c r="NP3" s="157"/>
      <c r="NQ3" s="157"/>
      <c r="NR3" s="157"/>
      <c r="NS3" s="157"/>
      <c r="NT3" s="157"/>
      <c r="NU3" s="157"/>
      <c r="NV3" s="157"/>
      <c r="NW3" s="157"/>
      <c r="NX3" s="157"/>
    </row>
    <row r="4" spans="1:388" ht="9.75" customHeight="1">
      <c r="A4" s="2"/>
      <c r="B4" s="157"/>
      <c r="C4" s="157"/>
      <c r="D4" s="157"/>
      <c r="E4" s="157"/>
      <c r="F4" s="157"/>
      <c r="G4" s="157"/>
      <c r="H4" s="157"/>
      <c r="I4" s="157"/>
      <c r="J4" s="157"/>
      <c r="K4" s="157"/>
      <c r="L4" s="157"/>
      <c r="M4" s="157"/>
      <c r="N4" s="157"/>
      <c r="O4" s="157"/>
      <c r="P4" s="157"/>
      <c r="Q4" s="157"/>
      <c r="R4" s="157"/>
      <c r="S4" s="157"/>
      <c r="T4" s="157"/>
      <c r="U4" s="157"/>
      <c r="V4" s="157"/>
      <c r="W4" s="157"/>
      <c r="X4" s="157"/>
      <c r="Y4" s="157"/>
      <c r="Z4" s="157"/>
      <c r="AA4" s="157"/>
      <c r="AB4" s="157"/>
      <c r="AC4" s="157"/>
      <c r="AD4" s="157"/>
      <c r="AE4" s="157"/>
      <c r="AF4" s="157"/>
      <c r="AG4" s="157"/>
      <c r="AH4" s="157"/>
      <c r="AI4" s="157"/>
      <c r="AJ4" s="157"/>
      <c r="AK4" s="157"/>
      <c r="AL4" s="157"/>
      <c r="AM4" s="157"/>
      <c r="AN4" s="157"/>
      <c r="AO4" s="157"/>
      <c r="AP4" s="157"/>
      <c r="AQ4" s="157"/>
      <c r="AR4" s="157"/>
      <c r="AS4" s="157"/>
      <c r="AT4" s="157"/>
      <c r="AU4" s="157"/>
      <c r="AV4" s="157"/>
      <c r="AW4" s="157"/>
      <c r="AX4" s="157"/>
      <c r="AY4" s="157"/>
      <c r="AZ4" s="157"/>
      <c r="BA4" s="157"/>
      <c r="BB4" s="157"/>
      <c r="BC4" s="157"/>
      <c r="BD4" s="157"/>
      <c r="BE4" s="157"/>
      <c r="BF4" s="157"/>
      <c r="BG4" s="157"/>
      <c r="BH4" s="157"/>
      <c r="BI4" s="157"/>
      <c r="BJ4" s="157"/>
      <c r="BK4" s="157"/>
      <c r="BL4" s="157"/>
      <c r="BM4" s="157"/>
      <c r="BN4" s="157"/>
      <c r="BO4" s="157"/>
      <c r="BP4" s="157"/>
      <c r="BQ4" s="157"/>
      <c r="BR4" s="157"/>
      <c r="BS4" s="157"/>
      <c r="BT4" s="157"/>
      <c r="BU4" s="157"/>
      <c r="BV4" s="157"/>
      <c r="BW4" s="157"/>
      <c r="BX4" s="157"/>
      <c r="BY4" s="157"/>
      <c r="BZ4" s="157"/>
      <c r="CA4" s="157"/>
      <c r="CB4" s="157"/>
      <c r="CC4" s="157"/>
      <c r="CD4" s="157"/>
      <c r="CE4" s="157"/>
      <c r="CF4" s="157"/>
      <c r="CG4" s="157"/>
      <c r="CH4" s="157"/>
      <c r="CI4" s="157"/>
      <c r="CJ4" s="157"/>
      <c r="CK4" s="157"/>
      <c r="CL4" s="157"/>
      <c r="CM4" s="157"/>
      <c r="CN4" s="157"/>
      <c r="CO4" s="157"/>
      <c r="CP4" s="157"/>
      <c r="CQ4" s="157"/>
      <c r="CR4" s="157"/>
      <c r="CS4" s="157"/>
      <c r="CT4" s="157"/>
      <c r="CU4" s="157"/>
      <c r="CV4" s="157"/>
      <c r="CW4" s="157"/>
      <c r="CX4" s="157"/>
      <c r="CY4" s="157"/>
      <c r="CZ4" s="157"/>
      <c r="DA4" s="157"/>
      <c r="DB4" s="157"/>
      <c r="DC4" s="157"/>
      <c r="DD4" s="157"/>
      <c r="DE4" s="157"/>
      <c r="DF4" s="157"/>
      <c r="DG4" s="157"/>
      <c r="DH4" s="157"/>
      <c r="DI4" s="157"/>
      <c r="DJ4" s="157"/>
      <c r="DK4" s="157"/>
      <c r="DL4" s="157"/>
      <c r="DM4" s="157"/>
      <c r="DN4" s="157"/>
      <c r="DO4" s="157"/>
      <c r="DP4" s="157"/>
      <c r="DQ4" s="157"/>
      <c r="DR4" s="157"/>
      <c r="DS4" s="157"/>
      <c r="DT4" s="157"/>
      <c r="DU4" s="157"/>
      <c r="DV4" s="157"/>
      <c r="DW4" s="157"/>
      <c r="DX4" s="157"/>
      <c r="DY4" s="157"/>
      <c r="DZ4" s="157"/>
      <c r="EA4" s="157"/>
      <c r="EB4" s="157"/>
      <c r="EC4" s="157"/>
      <c r="ED4" s="157"/>
      <c r="EE4" s="157"/>
      <c r="EF4" s="157"/>
      <c r="EG4" s="157"/>
      <c r="EH4" s="157"/>
      <c r="EI4" s="157"/>
      <c r="EJ4" s="157"/>
      <c r="EK4" s="157"/>
      <c r="EL4" s="157"/>
      <c r="EM4" s="157"/>
      <c r="EN4" s="157"/>
      <c r="EO4" s="157"/>
      <c r="EP4" s="157"/>
      <c r="EQ4" s="157"/>
      <c r="ER4" s="157"/>
      <c r="ES4" s="157"/>
      <c r="ET4" s="157"/>
      <c r="EU4" s="157"/>
      <c r="EV4" s="157"/>
      <c r="EW4" s="157"/>
      <c r="EX4" s="157"/>
      <c r="EY4" s="157"/>
      <c r="EZ4" s="157"/>
      <c r="FA4" s="157"/>
      <c r="FB4" s="157"/>
      <c r="FC4" s="157"/>
      <c r="FD4" s="157"/>
      <c r="FE4" s="157"/>
      <c r="FF4" s="157"/>
      <c r="FG4" s="157"/>
      <c r="FH4" s="157"/>
      <c r="FI4" s="157"/>
      <c r="FJ4" s="157"/>
      <c r="FK4" s="157"/>
      <c r="FL4" s="157"/>
      <c r="FM4" s="157"/>
      <c r="FN4" s="157"/>
      <c r="FO4" s="157"/>
      <c r="FP4" s="157"/>
      <c r="FQ4" s="157"/>
      <c r="FR4" s="157"/>
      <c r="FS4" s="157"/>
      <c r="FT4" s="157"/>
      <c r="FU4" s="157"/>
      <c r="FV4" s="157"/>
      <c r="FW4" s="157"/>
      <c r="FX4" s="157"/>
      <c r="FY4" s="157"/>
      <c r="FZ4" s="157"/>
      <c r="GA4" s="157"/>
      <c r="GB4" s="157"/>
      <c r="GC4" s="157"/>
      <c r="GD4" s="157"/>
      <c r="GE4" s="157"/>
      <c r="GF4" s="157"/>
      <c r="GG4" s="157"/>
      <c r="GH4" s="157"/>
      <c r="GI4" s="157"/>
      <c r="GJ4" s="157"/>
      <c r="GK4" s="157"/>
      <c r="GL4" s="157"/>
      <c r="GM4" s="157"/>
      <c r="GN4" s="157"/>
      <c r="GO4" s="157"/>
      <c r="GP4" s="157"/>
      <c r="GQ4" s="157"/>
      <c r="GR4" s="157"/>
      <c r="GS4" s="157"/>
      <c r="GT4" s="157"/>
      <c r="GU4" s="157"/>
      <c r="GV4" s="157"/>
      <c r="GW4" s="157"/>
      <c r="GX4" s="157"/>
      <c r="GY4" s="157"/>
      <c r="GZ4" s="157"/>
      <c r="HA4" s="157"/>
      <c r="HB4" s="157"/>
      <c r="HC4" s="157"/>
      <c r="HD4" s="157"/>
      <c r="HE4" s="157"/>
      <c r="HF4" s="157"/>
      <c r="HG4" s="157"/>
      <c r="HH4" s="157"/>
      <c r="HI4" s="157"/>
      <c r="HJ4" s="157"/>
      <c r="HK4" s="157"/>
      <c r="HL4" s="157"/>
      <c r="HM4" s="157"/>
      <c r="HN4" s="157"/>
      <c r="HO4" s="157"/>
      <c r="HP4" s="157"/>
      <c r="HQ4" s="157"/>
      <c r="HR4" s="157"/>
      <c r="HS4" s="157"/>
      <c r="HT4" s="157"/>
      <c r="HU4" s="157"/>
      <c r="HV4" s="157"/>
      <c r="HW4" s="157"/>
      <c r="HX4" s="157"/>
      <c r="HY4" s="157"/>
      <c r="HZ4" s="157"/>
      <c r="IA4" s="157"/>
      <c r="IB4" s="157"/>
      <c r="IC4" s="157"/>
      <c r="ID4" s="157"/>
      <c r="IE4" s="157"/>
      <c r="IF4" s="157"/>
      <c r="IG4" s="157"/>
      <c r="IH4" s="157"/>
      <c r="II4" s="157"/>
      <c r="IJ4" s="157"/>
      <c r="IK4" s="157"/>
      <c r="IL4" s="157"/>
      <c r="IM4" s="157"/>
      <c r="IN4" s="157"/>
      <c r="IO4" s="157"/>
      <c r="IP4" s="157"/>
      <c r="IQ4" s="157"/>
      <c r="IR4" s="157"/>
      <c r="IS4" s="157"/>
      <c r="IT4" s="157"/>
      <c r="IU4" s="157"/>
      <c r="IV4" s="157"/>
      <c r="IW4" s="157"/>
      <c r="IX4" s="157"/>
      <c r="IY4" s="157"/>
      <c r="IZ4" s="157"/>
      <c r="JA4" s="157"/>
      <c r="JB4" s="157"/>
      <c r="JC4" s="157"/>
      <c r="JD4" s="157"/>
      <c r="JE4" s="157"/>
      <c r="JF4" s="157"/>
      <c r="JG4" s="157"/>
      <c r="JH4" s="157"/>
      <c r="JI4" s="157"/>
      <c r="JJ4" s="157"/>
      <c r="JK4" s="157"/>
      <c r="JL4" s="157"/>
      <c r="JM4" s="157"/>
      <c r="JN4" s="157"/>
      <c r="JO4" s="157"/>
      <c r="JP4" s="157"/>
      <c r="JQ4" s="157"/>
      <c r="JR4" s="157"/>
      <c r="JS4" s="157"/>
      <c r="JT4" s="157"/>
      <c r="JU4" s="157"/>
      <c r="JV4" s="157"/>
      <c r="JW4" s="157"/>
      <c r="JX4" s="157"/>
      <c r="JY4" s="157"/>
      <c r="JZ4" s="157"/>
      <c r="KA4" s="157"/>
      <c r="KB4" s="157"/>
      <c r="KC4" s="157"/>
      <c r="KD4" s="157"/>
      <c r="KE4" s="157"/>
      <c r="KF4" s="157"/>
      <c r="KG4" s="157"/>
      <c r="KH4" s="157"/>
      <c r="KI4" s="157"/>
      <c r="KJ4" s="157"/>
      <c r="KK4" s="157"/>
      <c r="KL4" s="157"/>
      <c r="KM4" s="157"/>
      <c r="KN4" s="157"/>
      <c r="KO4" s="157"/>
      <c r="KP4" s="157"/>
      <c r="KQ4" s="157"/>
      <c r="KR4" s="157"/>
      <c r="KS4" s="157"/>
      <c r="KT4" s="157"/>
      <c r="KU4" s="157"/>
      <c r="KV4" s="157"/>
      <c r="KW4" s="157"/>
      <c r="KX4" s="157"/>
      <c r="KY4" s="157"/>
      <c r="KZ4" s="157"/>
      <c r="LA4" s="157"/>
      <c r="LB4" s="157"/>
      <c r="LC4" s="157"/>
      <c r="LD4" s="157"/>
      <c r="LE4" s="157"/>
      <c r="LF4" s="157"/>
      <c r="LG4" s="157"/>
      <c r="LH4" s="157"/>
      <c r="LI4" s="157"/>
      <c r="LJ4" s="157"/>
      <c r="LK4" s="157"/>
      <c r="LL4" s="157"/>
      <c r="LM4" s="157"/>
      <c r="LN4" s="157"/>
      <c r="LO4" s="157"/>
      <c r="LP4" s="157"/>
      <c r="LQ4" s="157"/>
      <c r="LR4" s="157"/>
      <c r="LS4" s="157"/>
      <c r="LT4" s="157"/>
      <c r="LU4" s="157"/>
      <c r="LV4" s="157"/>
      <c r="LW4" s="157"/>
      <c r="LX4" s="157"/>
      <c r="LY4" s="157"/>
      <c r="LZ4" s="157"/>
      <c r="MA4" s="157"/>
      <c r="MB4" s="157"/>
      <c r="MC4" s="157"/>
      <c r="MD4" s="157"/>
      <c r="ME4" s="157"/>
      <c r="MF4" s="157"/>
      <c r="MG4" s="157"/>
      <c r="MH4" s="157"/>
      <c r="MI4" s="157"/>
      <c r="MJ4" s="157"/>
      <c r="MK4" s="157"/>
      <c r="ML4" s="157"/>
      <c r="MM4" s="157"/>
      <c r="MN4" s="157"/>
      <c r="MO4" s="157"/>
      <c r="MP4" s="157"/>
      <c r="MQ4" s="157"/>
      <c r="MR4" s="157"/>
      <c r="MS4" s="157"/>
      <c r="MT4" s="157"/>
      <c r="MU4" s="157"/>
      <c r="MV4" s="157"/>
      <c r="MW4" s="157"/>
      <c r="MX4" s="157"/>
      <c r="MY4" s="157"/>
      <c r="MZ4" s="157"/>
      <c r="NA4" s="157"/>
      <c r="NB4" s="157"/>
      <c r="NC4" s="157"/>
      <c r="ND4" s="157"/>
      <c r="NE4" s="157"/>
      <c r="NF4" s="157"/>
      <c r="NG4" s="157"/>
      <c r="NH4" s="157"/>
      <c r="NI4" s="157"/>
      <c r="NJ4" s="157"/>
      <c r="NK4" s="157"/>
      <c r="NL4" s="157"/>
      <c r="NM4" s="157"/>
      <c r="NN4" s="157"/>
      <c r="NO4" s="157"/>
      <c r="NP4" s="157"/>
      <c r="NQ4" s="157"/>
      <c r="NR4" s="157"/>
      <c r="NS4" s="157"/>
      <c r="NT4" s="157"/>
      <c r="NU4" s="157"/>
      <c r="NV4" s="157"/>
      <c r="NW4" s="157"/>
      <c r="NX4" s="157"/>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58" t="str">
        <f>データ!H6</f>
        <v>岩手県　二戸病院</v>
      </c>
      <c r="C6" s="158"/>
      <c r="D6" s="158"/>
      <c r="E6" s="158"/>
      <c r="F6" s="158"/>
      <c r="G6" s="158"/>
      <c r="H6" s="158"/>
      <c r="I6" s="158"/>
      <c r="J6" s="158"/>
      <c r="K6" s="158"/>
      <c r="L6" s="158"/>
      <c r="M6" s="158"/>
      <c r="N6" s="158"/>
      <c r="O6" s="158"/>
      <c r="P6" s="158"/>
      <c r="Q6" s="158"/>
      <c r="R6" s="158"/>
      <c r="S6" s="158"/>
      <c r="T6" s="158"/>
      <c r="U6" s="158"/>
      <c r="V6" s="158"/>
      <c r="W6" s="158"/>
      <c r="X6" s="158"/>
      <c r="Y6" s="158"/>
      <c r="Z6" s="158"/>
      <c r="AA6" s="158"/>
      <c r="AB6" s="158"/>
      <c r="AC6" s="158"/>
      <c r="AD6" s="158"/>
      <c r="AE6" s="158"/>
      <c r="AF6" s="158"/>
      <c r="AG6" s="158"/>
      <c r="AH6" s="158"/>
      <c r="AI6" s="158"/>
      <c r="AJ6" s="158"/>
      <c r="AK6" s="158"/>
      <c r="AL6" s="158"/>
      <c r="AM6" s="158"/>
      <c r="AN6" s="158"/>
      <c r="AO6" s="158"/>
      <c r="AP6" s="158"/>
      <c r="AQ6" s="158"/>
      <c r="AR6" s="158"/>
      <c r="AS6" s="158"/>
      <c r="AT6" s="158"/>
      <c r="AU6" s="158"/>
      <c r="AV6" s="158"/>
      <c r="AW6" s="158"/>
      <c r="AX6" s="158"/>
      <c r="AY6" s="158"/>
      <c r="AZ6" s="158"/>
      <c r="BA6" s="158"/>
      <c r="BB6" s="158"/>
      <c r="BC6" s="158"/>
      <c r="BD6" s="158"/>
      <c r="BE6" s="158"/>
      <c r="BF6" s="158"/>
      <c r="BG6" s="158"/>
      <c r="BH6" s="158"/>
      <c r="BI6" s="158"/>
      <c r="BJ6" s="158"/>
      <c r="BK6" s="158"/>
      <c r="BL6" s="158"/>
      <c r="BM6" s="158"/>
      <c r="BN6" s="158"/>
      <c r="BO6" s="158"/>
      <c r="BP6" s="158"/>
      <c r="BQ6" s="158"/>
      <c r="BR6" s="158"/>
      <c r="BS6" s="158"/>
      <c r="BT6" s="158"/>
      <c r="BU6" s="158"/>
      <c r="BV6" s="158"/>
      <c r="BW6" s="158"/>
      <c r="BX6" s="158"/>
      <c r="BY6" s="158"/>
      <c r="BZ6" s="158"/>
      <c r="CA6" s="158"/>
      <c r="CB6" s="158"/>
      <c r="CC6" s="158"/>
      <c r="CD6" s="158"/>
      <c r="CE6" s="158"/>
      <c r="CF6" s="158"/>
      <c r="CG6" s="158"/>
      <c r="CH6" s="158"/>
      <c r="CI6" s="158"/>
      <c r="CJ6" s="158"/>
      <c r="CK6" s="158"/>
      <c r="CL6" s="158"/>
      <c r="CM6" s="158"/>
      <c r="CN6" s="158"/>
      <c r="CO6" s="158"/>
      <c r="CP6" s="158"/>
      <c r="CQ6" s="158"/>
      <c r="CR6" s="158"/>
      <c r="CS6" s="158"/>
      <c r="CT6" s="158"/>
      <c r="CU6" s="158"/>
      <c r="CV6" s="158"/>
      <c r="CW6" s="158"/>
      <c r="CX6" s="158"/>
      <c r="CY6" s="158"/>
      <c r="CZ6" s="158"/>
      <c r="DA6" s="158"/>
      <c r="DB6" s="158"/>
      <c r="DC6" s="158"/>
      <c r="DD6" s="158"/>
      <c r="DE6" s="158"/>
      <c r="DF6" s="158"/>
      <c r="DG6" s="158"/>
      <c r="DH6" s="158"/>
      <c r="DI6" s="158"/>
      <c r="DJ6" s="158"/>
      <c r="DK6" s="158"/>
      <c r="DL6" s="158"/>
      <c r="DM6" s="158"/>
      <c r="DN6" s="158"/>
      <c r="DO6" s="158"/>
      <c r="DP6" s="158"/>
      <c r="DQ6" s="158"/>
      <c r="DR6" s="158"/>
      <c r="DS6" s="158"/>
      <c r="DT6" s="158"/>
      <c r="DU6" s="158"/>
      <c r="DV6" s="158"/>
      <c r="DW6" s="158"/>
      <c r="DX6" s="158"/>
      <c r="DY6" s="158"/>
      <c r="DZ6" s="158"/>
      <c r="EA6" s="158"/>
      <c r="EB6" s="158"/>
      <c r="EC6" s="158"/>
      <c r="ED6" s="158"/>
      <c r="EE6" s="158"/>
      <c r="EF6" s="158"/>
      <c r="EG6" s="158"/>
      <c r="EH6" s="158"/>
      <c r="EI6" s="158"/>
      <c r="EJ6" s="158"/>
      <c r="EK6" s="158"/>
      <c r="EL6" s="158"/>
      <c r="EM6" s="158"/>
      <c r="EN6" s="158"/>
      <c r="EO6" s="158"/>
      <c r="EP6" s="158"/>
      <c r="EQ6" s="158"/>
      <c r="ER6" s="158"/>
      <c r="ES6" s="158"/>
      <c r="ET6" s="158"/>
      <c r="EU6" s="158"/>
      <c r="EV6" s="158"/>
      <c r="EW6" s="158"/>
      <c r="EX6" s="158"/>
      <c r="EY6" s="158"/>
      <c r="EZ6" s="158"/>
      <c r="FA6" s="158"/>
      <c r="FB6" s="158"/>
      <c r="FC6" s="158"/>
      <c r="FD6" s="158"/>
      <c r="FE6" s="158"/>
      <c r="FF6" s="158"/>
      <c r="FG6" s="158"/>
      <c r="FH6" s="158"/>
      <c r="FI6" s="158"/>
      <c r="FJ6" s="158"/>
      <c r="FK6" s="158"/>
      <c r="FL6" s="158"/>
      <c r="FM6" s="158"/>
      <c r="FN6" s="158"/>
      <c r="FO6" s="158"/>
      <c r="FP6" s="158"/>
      <c r="FQ6" s="158"/>
      <c r="FR6" s="158"/>
      <c r="FS6" s="158"/>
      <c r="FT6" s="158"/>
      <c r="FU6" s="158"/>
      <c r="FV6" s="158"/>
      <c r="FW6" s="158"/>
      <c r="FX6" s="158"/>
      <c r="FY6" s="158"/>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50" t="s">
        <v>1</v>
      </c>
      <c r="C7" s="151"/>
      <c r="D7" s="151"/>
      <c r="E7" s="151"/>
      <c r="F7" s="151"/>
      <c r="G7" s="151"/>
      <c r="H7" s="151"/>
      <c r="I7" s="151"/>
      <c r="J7" s="151"/>
      <c r="K7" s="151"/>
      <c r="L7" s="151"/>
      <c r="M7" s="151"/>
      <c r="N7" s="151"/>
      <c r="O7" s="151"/>
      <c r="P7" s="151"/>
      <c r="Q7" s="151"/>
      <c r="R7" s="151"/>
      <c r="S7" s="151"/>
      <c r="T7" s="151"/>
      <c r="U7" s="151"/>
      <c r="V7" s="151"/>
      <c r="W7" s="151"/>
      <c r="X7" s="151"/>
      <c r="Y7" s="151"/>
      <c r="Z7" s="151"/>
      <c r="AA7" s="151"/>
      <c r="AB7" s="151"/>
      <c r="AC7" s="151"/>
      <c r="AD7" s="151"/>
      <c r="AE7" s="151"/>
      <c r="AF7" s="151"/>
      <c r="AG7" s="151"/>
      <c r="AH7" s="151"/>
      <c r="AI7" s="151"/>
      <c r="AJ7" s="151"/>
      <c r="AK7" s="151"/>
      <c r="AL7" s="151"/>
      <c r="AM7" s="151"/>
      <c r="AN7" s="151"/>
      <c r="AO7" s="151"/>
      <c r="AP7" s="151"/>
      <c r="AQ7" s="151"/>
      <c r="AR7" s="151"/>
      <c r="AS7" s="151"/>
      <c r="AT7" s="152"/>
      <c r="AU7" s="150" t="s">
        <v>2</v>
      </c>
      <c r="AV7" s="151"/>
      <c r="AW7" s="151"/>
      <c r="AX7" s="151"/>
      <c r="AY7" s="151"/>
      <c r="AZ7" s="151"/>
      <c r="BA7" s="151"/>
      <c r="BB7" s="151"/>
      <c r="BC7" s="151"/>
      <c r="BD7" s="151"/>
      <c r="BE7" s="151"/>
      <c r="BF7" s="151"/>
      <c r="BG7" s="151"/>
      <c r="BH7" s="151"/>
      <c r="BI7" s="151"/>
      <c r="BJ7" s="151"/>
      <c r="BK7" s="151"/>
      <c r="BL7" s="151"/>
      <c r="BM7" s="151"/>
      <c r="BN7" s="151"/>
      <c r="BO7" s="151"/>
      <c r="BP7" s="151"/>
      <c r="BQ7" s="151"/>
      <c r="BR7" s="151"/>
      <c r="BS7" s="151"/>
      <c r="BT7" s="151"/>
      <c r="BU7" s="151"/>
      <c r="BV7" s="151"/>
      <c r="BW7" s="151"/>
      <c r="BX7" s="151"/>
      <c r="BY7" s="151"/>
      <c r="BZ7" s="151"/>
      <c r="CA7" s="151"/>
      <c r="CB7" s="151"/>
      <c r="CC7" s="151"/>
      <c r="CD7" s="151"/>
      <c r="CE7" s="151"/>
      <c r="CF7" s="151"/>
      <c r="CG7" s="151"/>
      <c r="CH7" s="151"/>
      <c r="CI7" s="151"/>
      <c r="CJ7" s="151"/>
      <c r="CK7" s="151"/>
      <c r="CL7" s="151"/>
      <c r="CM7" s="152"/>
      <c r="CN7" s="150" t="s">
        <v>3</v>
      </c>
      <c r="CO7" s="151"/>
      <c r="CP7" s="151"/>
      <c r="CQ7" s="151"/>
      <c r="CR7" s="151"/>
      <c r="CS7" s="151"/>
      <c r="CT7" s="151"/>
      <c r="CU7" s="151"/>
      <c r="CV7" s="151"/>
      <c r="CW7" s="151"/>
      <c r="CX7" s="151"/>
      <c r="CY7" s="151"/>
      <c r="CZ7" s="151"/>
      <c r="DA7" s="151"/>
      <c r="DB7" s="151"/>
      <c r="DC7" s="151"/>
      <c r="DD7" s="151"/>
      <c r="DE7" s="151"/>
      <c r="DF7" s="151"/>
      <c r="DG7" s="151"/>
      <c r="DH7" s="151"/>
      <c r="DI7" s="151"/>
      <c r="DJ7" s="151"/>
      <c r="DK7" s="151"/>
      <c r="DL7" s="151"/>
      <c r="DM7" s="151"/>
      <c r="DN7" s="151"/>
      <c r="DO7" s="151"/>
      <c r="DP7" s="151"/>
      <c r="DQ7" s="151"/>
      <c r="DR7" s="151"/>
      <c r="DS7" s="151"/>
      <c r="DT7" s="151"/>
      <c r="DU7" s="151"/>
      <c r="DV7" s="151"/>
      <c r="DW7" s="151"/>
      <c r="DX7" s="151"/>
      <c r="DY7" s="151"/>
      <c r="DZ7" s="151"/>
      <c r="EA7" s="151"/>
      <c r="EB7" s="151"/>
      <c r="EC7" s="151"/>
      <c r="ED7" s="151"/>
      <c r="EE7" s="151"/>
      <c r="EF7" s="152"/>
      <c r="EG7" s="150" t="s">
        <v>4</v>
      </c>
      <c r="EH7" s="151"/>
      <c r="EI7" s="151"/>
      <c r="EJ7" s="151"/>
      <c r="EK7" s="151"/>
      <c r="EL7" s="151"/>
      <c r="EM7" s="151"/>
      <c r="EN7" s="151"/>
      <c r="EO7" s="151"/>
      <c r="EP7" s="151"/>
      <c r="EQ7" s="151"/>
      <c r="ER7" s="151"/>
      <c r="ES7" s="151"/>
      <c r="ET7" s="151"/>
      <c r="EU7" s="151"/>
      <c r="EV7" s="151"/>
      <c r="EW7" s="151"/>
      <c r="EX7" s="151"/>
      <c r="EY7" s="151"/>
      <c r="EZ7" s="151"/>
      <c r="FA7" s="151"/>
      <c r="FB7" s="151"/>
      <c r="FC7" s="151"/>
      <c r="FD7" s="151"/>
      <c r="FE7" s="151"/>
      <c r="FF7" s="151"/>
      <c r="FG7" s="151"/>
      <c r="FH7" s="151"/>
      <c r="FI7" s="151"/>
      <c r="FJ7" s="151"/>
      <c r="FK7" s="151"/>
      <c r="FL7" s="151"/>
      <c r="FM7" s="151"/>
      <c r="FN7" s="151"/>
      <c r="FO7" s="151"/>
      <c r="FP7" s="151"/>
      <c r="FQ7" s="151"/>
      <c r="FR7" s="151"/>
      <c r="FS7" s="151"/>
      <c r="FT7" s="151"/>
      <c r="FU7" s="151"/>
      <c r="FV7" s="151"/>
      <c r="FW7" s="151"/>
      <c r="FX7" s="151"/>
      <c r="FY7" s="152"/>
      <c r="FZ7" s="150" t="s">
        <v>5</v>
      </c>
      <c r="GA7" s="151"/>
      <c r="GB7" s="151"/>
      <c r="GC7" s="151"/>
      <c r="GD7" s="151"/>
      <c r="GE7" s="151"/>
      <c r="GF7" s="151"/>
      <c r="GG7" s="151"/>
      <c r="GH7" s="151"/>
      <c r="GI7" s="151"/>
      <c r="GJ7" s="151"/>
      <c r="GK7" s="151"/>
      <c r="GL7" s="151"/>
      <c r="GM7" s="151"/>
      <c r="GN7" s="151"/>
      <c r="GO7" s="151"/>
      <c r="GP7" s="151"/>
      <c r="GQ7" s="151"/>
      <c r="GR7" s="151"/>
      <c r="GS7" s="151"/>
      <c r="GT7" s="151"/>
      <c r="GU7" s="151"/>
      <c r="GV7" s="151"/>
      <c r="GW7" s="151"/>
      <c r="GX7" s="151"/>
      <c r="GY7" s="151"/>
      <c r="GZ7" s="151"/>
      <c r="HA7" s="151"/>
      <c r="HB7" s="151"/>
      <c r="HC7" s="151"/>
      <c r="HD7" s="151"/>
      <c r="HE7" s="151"/>
      <c r="HF7" s="151"/>
      <c r="HG7" s="151"/>
      <c r="HH7" s="151"/>
      <c r="HI7" s="151"/>
      <c r="HJ7" s="151"/>
      <c r="HK7" s="151"/>
      <c r="HL7" s="151"/>
      <c r="HM7" s="151"/>
      <c r="HN7" s="151"/>
      <c r="HO7" s="151"/>
      <c r="HP7" s="151"/>
      <c r="HQ7" s="151"/>
      <c r="HR7" s="152"/>
      <c r="ID7" s="150" t="s">
        <v>6</v>
      </c>
      <c r="IE7" s="151"/>
      <c r="IF7" s="151"/>
      <c r="IG7" s="151"/>
      <c r="IH7" s="151"/>
      <c r="II7" s="151"/>
      <c r="IJ7" s="151"/>
      <c r="IK7" s="151"/>
      <c r="IL7" s="151"/>
      <c r="IM7" s="151"/>
      <c r="IN7" s="151"/>
      <c r="IO7" s="151"/>
      <c r="IP7" s="151"/>
      <c r="IQ7" s="151"/>
      <c r="IR7" s="151"/>
      <c r="IS7" s="151"/>
      <c r="IT7" s="151"/>
      <c r="IU7" s="151"/>
      <c r="IV7" s="151"/>
      <c r="IW7" s="151"/>
      <c r="IX7" s="151"/>
      <c r="IY7" s="151"/>
      <c r="IZ7" s="151"/>
      <c r="JA7" s="151"/>
      <c r="JB7" s="151"/>
      <c r="JC7" s="151"/>
      <c r="JD7" s="151"/>
      <c r="JE7" s="151"/>
      <c r="JF7" s="151"/>
      <c r="JG7" s="151"/>
      <c r="JH7" s="151"/>
      <c r="JI7" s="151"/>
      <c r="JJ7" s="151"/>
      <c r="JK7" s="151"/>
      <c r="JL7" s="151"/>
      <c r="JM7" s="151"/>
      <c r="JN7" s="151"/>
      <c r="JO7" s="151"/>
      <c r="JP7" s="151"/>
      <c r="JQ7" s="151"/>
      <c r="JR7" s="151"/>
      <c r="JS7" s="151"/>
      <c r="JT7" s="151"/>
      <c r="JU7" s="151"/>
      <c r="JV7" s="152"/>
      <c r="JW7" s="150" t="s">
        <v>7</v>
      </c>
      <c r="JX7" s="151"/>
      <c r="JY7" s="151"/>
      <c r="JZ7" s="151"/>
      <c r="KA7" s="151"/>
      <c r="KB7" s="151"/>
      <c r="KC7" s="151"/>
      <c r="KD7" s="151"/>
      <c r="KE7" s="151"/>
      <c r="KF7" s="151"/>
      <c r="KG7" s="151"/>
      <c r="KH7" s="151"/>
      <c r="KI7" s="151"/>
      <c r="KJ7" s="151"/>
      <c r="KK7" s="151"/>
      <c r="KL7" s="151"/>
      <c r="KM7" s="151"/>
      <c r="KN7" s="151"/>
      <c r="KO7" s="151"/>
      <c r="KP7" s="151"/>
      <c r="KQ7" s="151"/>
      <c r="KR7" s="151"/>
      <c r="KS7" s="151"/>
      <c r="KT7" s="151"/>
      <c r="KU7" s="151"/>
      <c r="KV7" s="151"/>
      <c r="KW7" s="151"/>
      <c r="KX7" s="151"/>
      <c r="KY7" s="151"/>
      <c r="KZ7" s="151"/>
      <c r="LA7" s="151"/>
      <c r="LB7" s="151"/>
      <c r="LC7" s="151"/>
      <c r="LD7" s="151"/>
      <c r="LE7" s="151"/>
      <c r="LF7" s="151"/>
      <c r="LG7" s="151"/>
      <c r="LH7" s="151"/>
      <c r="LI7" s="151"/>
      <c r="LJ7" s="151"/>
      <c r="LK7" s="151"/>
      <c r="LL7" s="151"/>
      <c r="LM7" s="151"/>
      <c r="LN7" s="151"/>
      <c r="LO7" s="152"/>
      <c r="LP7" s="150" t="s">
        <v>8</v>
      </c>
      <c r="LQ7" s="151"/>
      <c r="LR7" s="151"/>
      <c r="LS7" s="151"/>
      <c r="LT7" s="151"/>
      <c r="LU7" s="151"/>
      <c r="LV7" s="151"/>
      <c r="LW7" s="151"/>
      <c r="LX7" s="151"/>
      <c r="LY7" s="151"/>
      <c r="LZ7" s="151"/>
      <c r="MA7" s="151"/>
      <c r="MB7" s="151"/>
      <c r="MC7" s="151"/>
      <c r="MD7" s="151"/>
      <c r="ME7" s="151"/>
      <c r="MF7" s="151"/>
      <c r="MG7" s="151"/>
      <c r="MH7" s="151"/>
      <c r="MI7" s="151"/>
      <c r="MJ7" s="151"/>
      <c r="MK7" s="151"/>
      <c r="ML7" s="151"/>
      <c r="MM7" s="151"/>
      <c r="MN7" s="151"/>
      <c r="MO7" s="151"/>
      <c r="MP7" s="151"/>
      <c r="MQ7" s="151"/>
      <c r="MR7" s="151"/>
      <c r="MS7" s="151"/>
      <c r="MT7" s="151"/>
      <c r="MU7" s="151"/>
      <c r="MV7" s="151"/>
      <c r="MW7" s="151"/>
      <c r="MX7" s="151"/>
      <c r="MY7" s="151"/>
      <c r="MZ7" s="151"/>
      <c r="NA7" s="151"/>
      <c r="NB7" s="151"/>
      <c r="NC7" s="151"/>
      <c r="ND7" s="151"/>
      <c r="NE7" s="151"/>
      <c r="NF7" s="151"/>
      <c r="NG7" s="151"/>
      <c r="NH7" s="152"/>
      <c r="NI7" s="3"/>
      <c r="NJ7" s="6" t="s">
        <v>9</v>
      </c>
      <c r="NK7" s="7"/>
      <c r="NL7" s="7"/>
      <c r="NM7" s="7"/>
      <c r="NN7" s="7"/>
      <c r="NO7" s="7"/>
      <c r="NP7" s="7"/>
      <c r="NQ7" s="7"/>
      <c r="NR7" s="7"/>
      <c r="NS7" s="7"/>
      <c r="NT7" s="7"/>
      <c r="NU7" s="7"/>
      <c r="NV7" s="7"/>
      <c r="NW7" s="8"/>
      <c r="NX7" s="3"/>
    </row>
    <row r="8" spans="1:388" ht="18.75" customHeight="1">
      <c r="A8" s="2"/>
      <c r="B8" s="145" t="str">
        <f>データ!K6</f>
        <v>条例全部</v>
      </c>
      <c r="C8" s="146"/>
      <c r="D8" s="146"/>
      <c r="E8" s="146"/>
      <c r="F8" s="146"/>
      <c r="G8" s="146"/>
      <c r="H8" s="146"/>
      <c r="I8" s="146"/>
      <c r="J8" s="146"/>
      <c r="K8" s="146"/>
      <c r="L8" s="146"/>
      <c r="M8" s="146"/>
      <c r="N8" s="146"/>
      <c r="O8" s="146"/>
      <c r="P8" s="146"/>
      <c r="Q8" s="146"/>
      <c r="R8" s="146"/>
      <c r="S8" s="146"/>
      <c r="T8" s="146"/>
      <c r="U8" s="146"/>
      <c r="V8" s="146"/>
      <c r="W8" s="146"/>
      <c r="X8" s="146"/>
      <c r="Y8" s="146"/>
      <c r="Z8" s="146"/>
      <c r="AA8" s="146"/>
      <c r="AB8" s="146"/>
      <c r="AC8" s="146"/>
      <c r="AD8" s="146"/>
      <c r="AE8" s="146"/>
      <c r="AF8" s="146"/>
      <c r="AG8" s="146"/>
      <c r="AH8" s="146"/>
      <c r="AI8" s="146"/>
      <c r="AJ8" s="146"/>
      <c r="AK8" s="146"/>
      <c r="AL8" s="146"/>
      <c r="AM8" s="146"/>
      <c r="AN8" s="146"/>
      <c r="AO8" s="146"/>
      <c r="AP8" s="146"/>
      <c r="AQ8" s="146"/>
      <c r="AR8" s="146"/>
      <c r="AS8" s="146"/>
      <c r="AT8" s="147"/>
      <c r="AU8" s="145" t="str">
        <f>データ!L6</f>
        <v>病院事業</v>
      </c>
      <c r="AV8" s="146"/>
      <c r="AW8" s="146"/>
      <c r="AX8" s="146"/>
      <c r="AY8" s="146"/>
      <c r="AZ8" s="146"/>
      <c r="BA8" s="146"/>
      <c r="BB8" s="146"/>
      <c r="BC8" s="146"/>
      <c r="BD8" s="146"/>
      <c r="BE8" s="146"/>
      <c r="BF8" s="146"/>
      <c r="BG8" s="146"/>
      <c r="BH8" s="146"/>
      <c r="BI8" s="146"/>
      <c r="BJ8" s="146"/>
      <c r="BK8" s="146"/>
      <c r="BL8" s="146"/>
      <c r="BM8" s="146"/>
      <c r="BN8" s="146"/>
      <c r="BO8" s="146"/>
      <c r="BP8" s="146"/>
      <c r="BQ8" s="146"/>
      <c r="BR8" s="146"/>
      <c r="BS8" s="146"/>
      <c r="BT8" s="146"/>
      <c r="BU8" s="146"/>
      <c r="BV8" s="146"/>
      <c r="BW8" s="146"/>
      <c r="BX8" s="146"/>
      <c r="BY8" s="146"/>
      <c r="BZ8" s="146"/>
      <c r="CA8" s="146"/>
      <c r="CB8" s="146"/>
      <c r="CC8" s="146"/>
      <c r="CD8" s="146"/>
      <c r="CE8" s="146"/>
      <c r="CF8" s="146"/>
      <c r="CG8" s="146"/>
      <c r="CH8" s="146"/>
      <c r="CI8" s="146"/>
      <c r="CJ8" s="146"/>
      <c r="CK8" s="146"/>
      <c r="CL8" s="146"/>
      <c r="CM8" s="147"/>
      <c r="CN8" s="145" t="str">
        <f>データ!M6</f>
        <v>一般病院</v>
      </c>
      <c r="CO8" s="146"/>
      <c r="CP8" s="146"/>
      <c r="CQ8" s="146"/>
      <c r="CR8" s="146"/>
      <c r="CS8" s="146"/>
      <c r="CT8" s="146"/>
      <c r="CU8" s="146"/>
      <c r="CV8" s="146"/>
      <c r="CW8" s="146"/>
      <c r="CX8" s="146"/>
      <c r="CY8" s="146"/>
      <c r="CZ8" s="146"/>
      <c r="DA8" s="146"/>
      <c r="DB8" s="146"/>
      <c r="DC8" s="146"/>
      <c r="DD8" s="146"/>
      <c r="DE8" s="146"/>
      <c r="DF8" s="146"/>
      <c r="DG8" s="146"/>
      <c r="DH8" s="146"/>
      <c r="DI8" s="146"/>
      <c r="DJ8" s="146"/>
      <c r="DK8" s="146"/>
      <c r="DL8" s="146"/>
      <c r="DM8" s="146"/>
      <c r="DN8" s="146"/>
      <c r="DO8" s="146"/>
      <c r="DP8" s="146"/>
      <c r="DQ8" s="146"/>
      <c r="DR8" s="146"/>
      <c r="DS8" s="146"/>
      <c r="DT8" s="146"/>
      <c r="DU8" s="146"/>
      <c r="DV8" s="146"/>
      <c r="DW8" s="146"/>
      <c r="DX8" s="146"/>
      <c r="DY8" s="146"/>
      <c r="DZ8" s="146"/>
      <c r="EA8" s="146"/>
      <c r="EB8" s="146"/>
      <c r="EC8" s="146"/>
      <c r="ED8" s="146"/>
      <c r="EE8" s="146"/>
      <c r="EF8" s="147"/>
      <c r="EG8" s="145" t="str">
        <f>データ!N6</f>
        <v>200床以上～300床未満</v>
      </c>
      <c r="EH8" s="146"/>
      <c r="EI8" s="146"/>
      <c r="EJ8" s="146"/>
      <c r="EK8" s="146"/>
      <c r="EL8" s="146"/>
      <c r="EM8" s="146"/>
      <c r="EN8" s="146"/>
      <c r="EO8" s="146"/>
      <c r="EP8" s="146"/>
      <c r="EQ8" s="146"/>
      <c r="ER8" s="146"/>
      <c r="ES8" s="146"/>
      <c r="ET8" s="146"/>
      <c r="EU8" s="146"/>
      <c r="EV8" s="146"/>
      <c r="EW8" s="146"/>
      <c r="EX8" s="146"/>
      <c r="EY8" s="146"/>
      <c r="EZ8" s="146"/>
      <c r="FA8" s="146"/>
      <c r="FB8" s="146"/>
      <c r="FC8" s="146"/>
      <c r="FD8" s="146"/>
      <c r="FE8" s="146"/>
      <c r="FF8" s="146"/>
      <c r="FG8" s="146"/>
      <c r="FH8" s="146"/>
      <c r="FI8" s="146"/>
      <c r="FJ8" s="146"/>
      <c r="FK8" s="146"/>
      <c r="FL8" s="146"/>
      <c r="FM8" s="146"/>
      <c r="FN8" s="146"/>
      <c r="FO8" s="146"/>
      <c r="FP8" s="146"/>
      <c r="FQ8" s="146"/>
      <c r="FR8" s="146"/>
      <c r="FS8" s="146"/>
      <c r="FT8" s="146"/>
      <c r="FU8" s="146"/>
      <c r="FV8" s="146"/>
      <c r="FW8" s="146"/>
      <c r="FX8" s="146"/>
      <c r="FY8" s="147"/>
      <c r="FZ8" s="145" t="str">
        <f>データ!O7</f>
        <v>自治体職員</v>
      </c>
      <c r="GA8" s="146"/>
      <c r="GB8" s="146"/>
      <c r="GC8" s="146"/>
      <c r="GD8" s="146"/>
      <c r="GE8" s="146"/>
      <c r="GF8" s="146"/>
      <c r="GG8" s="146"/>
      <c r="GH8" s="146"/>
      <c r="GI8" s="146"/>
      <c r="GJ8" s="146"/>
      <c r="GK8" s="146"/>
      <c r="GL8" s="146"/>
      <c r="GM8" s="146"/>
      <c r="GN8" s="146"/>
      <c r="GO8" s="146"/>
      <c r="GP8" s="146"/>
      <c r="GQ8" s="146"/>
      <c r="GR8" s="146"/>
      <c r="GS8" s="146"/>
      <c r="GT8" s="146"/>
      <c r="GU8" s="146"/>
      <c r="GV8" s="146"/>
      <c r="GW8" s="146"/>
      <c r="GX8" s="146"/>
      <c r="GY8" s="146"/>
      <c r="GZ8" s="146"/>
      <c r="HA8" s="146"/>
      <c r="HB8" s="146"/>
      <c r="HC8" s="146"/>
      <c r="HD8" s="146"/>
      <c r="HE8" s="146"/>
      <c r="HF8" s="146"/>
      <c r="HG8" s="146"/>
      <c r="HH8" s="146"/>
      <c r="HI8" s="146"/>
      <c r="HJ8" s="146"/>
      <c r="HK8" s="146"/>
      <c r="HL8" s="146"/>
      <c r="HM8" s="146"/>
      <c r="HN8" s="146"/>
      <c r="HO8" s="146"/>
      <c r="HP8" s="146"/>
      <c r="HQ8" s="146"/>
      <c r="HR8" s="147"/>
      <c r="ID8" s="134">
        <f>データ!Y6</f>
        <v>248</v>
      </c>
      <c r="IE8" s="135"/>
      <c r="IF8" s="135"/>
      <c r="IG8" s="135"/>
      <c r="IH8" s="135"/>
      <c r="II8" s="135"/>
      <c r="IJ8" s="135"/>
      <c r="IK8" s="135"/>
      <c r="IL8" s="135"/>
      <c r="IM8" s="135"/>
      <c r="IN8" s="135"/>
      <c r="IO8" s="135"/>
      <c r="IP8" s="135"/>
      <c r="IQ8" s="135"/>
      <c r="IR8" s="135"/>
      <c r="IS8" s="135"/>
      <c r="IT8" s="135"/>
      <c r="IU8" s="135"/>
      <c r="IV8" s="135"/>
      <c r="IW8" s="135"/>
      <c r="IX8" s="135"/>
      <c r="IY8" s="135"/>
      <c r="IZ8" s="135"/>
      <c r="JA8" s="135"/>
      <c r="JB8" s="135"/>
      <c r="JC8" s="135"/>
      <c r="JD8" s="135"/>
      <c r="JE8" s="135"/>
      <c r="JF8" s="135"/>
      <c r="JG8" s="135"/>
      <c r="JH8" s="135"/>
      <c r="JI8" s="135"/>
      <c r="JJ8" s="135"/>
      <c r="JK8" s="135"/>
      <c r="JL8" s="135"/>
      <c r="JM8" s="135"/>
      <c r="JN8" s="135"/>
      <c r="JO8" s="135"/>
      <c r="JP8" s="135"/>
      <c r="JQ8" s="135"/>
      <c r="JR8" s="135"/>
      <c r="JS8" s="135"/>
      <c r="JT8" s="135"/>
      <c r="JU8" s="135"/>
      <c r="JV8" s="136"/>
      <c r="JW8" s="134" t="str">
        <f>データ!Z6</f>
        <v>-</v>
      </c>
      <c r="JX8" s="135"/>
      <c r="JY8" s="135"/>
      <c r="JZ8" s="135"/>
      <c r="KA8" s="135"/>
      <c r="KB8" s="135"/>
      <c r="KC8" s="135"/>
      <c r="KD8" s="135"/>
      <c r="KE8" s="135"/>
      <c r="KF8" s="135"/>
      <c r="KG8" s="135"/>
      <c r="KH8" s="135"/>
      <c r="KI8" s="135"/>
      <c r="KJ8" s="135"/>
      <c r="KK8" s="135"/>
      <c r="KL8" s="135"/>
      <c r="KM8" s="135"/>
      <c r="KN8" s="135"/>
      <c r="KO8" s="135"/>
      <c r="KP8" s="135"/>
      <c r="KQ8" s="135"/>
      <c r="KR8" s="135"/>
      <c r="KS8" s="135"/>
      <c r="KT8" s="135"/>
      <c r="KU8" s="135"/>
      <c r="KV8" s="135"/>
      <c r="KW8" s="135"/>
      <c r="KX8" s="135"/>
      <c r="KY8" s="135"/>
      <c r="KZ8" s="135"/>
      <c r="LA8" s="135"/>
      <c r="LB8" s="135"/>
      <c r="LC8" s="135"/>
      <c r="LD8" s="135"/>
      <c r="LE8" s="135"/>
      <c r="LF8" s="135"/>
      <c r="LG8" s="135"/>
      <c r="LH8" s="135"/>
      <c r="LI8" s="135"/>
      <c r="LJ8" s="135"/>
      <c r="LK8" s="135"/>
      <c r="LL8" s="135"/>
      <c r="LM8" s="135"/>
      <c r="LN8" s="135"/>
      <c r="LO8" s="136"/>
      <c r="LP8" s="134">
        <f>データ!AA6</f>
        <v>5</v>
      </c>
      <c r="LQ8" s="135"/>
      <c r="LR8" s="135"/>
      <c r="LS8" s="135"/>
      <c r="LT8" s="135"/>
      <c r="LU8" s="135"/>
      <c r="LV8" s="135"/>
      <c r="LW8" s="135"/>
      <c r="LX8" s="135"/>
      <c r="LY8" s="135"/>
      <c r="LZ8" s="135"/>
      <c r="MA8" s="135"/>
      <c r="MB8" s="135"/>
      <c r="MC8" s="135"/>
      <c r="MD8" s="135"/>
      <c r="ME8" s="135"/>
      <c r="MF8" s="135"/>
      <c r="MG8" s="135"/>
      <c r="MH8" s="135"/>
      <c r="MI8" s="135"/>
      <c r="MJ8" s="135"/>
      <c r="MK8" s="135"/>
      <c r="ML8" s="135"/>
      <c r="MM8" s="135"/>
      <c r="MN8" s="135"/>
      <c r="MO8" s="135"/>
      <c r="MP8" s="135"/>
      <c r="MQ8" s="135"/>
      <c r="MR8" s="135"/>
      <c r="MS8" s="135"/>
      <c r="MT8" s="135"/>
      <c r="MU8" s="135"/>
      <c r="MV8" s="135"/>
      <c r="MW8" s="135"/>
      <c r="MX8" s="135"/>
      <c r="MY8" s="135"/>
      <c r="MZ8" s="135"/>
      <c r="NA8" s="135"/>
      <c r="NB8" s="135"/>
      <c r="NC8" s="135"/>
      <c r="ND8" s="135"/>
      <c r="NE8" s="135"/>
      <c r="NF8" s="135"/>
      <c r="NG8" s="135"/>
      <c r="NH8" s="136"/>
      <c r="NI8" s="3"/>
      <c r="NJ8" s="155" t="s">
        <v>10</v>
      </c>
      <c r="NK8" s="156"/>
      <c r="NL8" s="9" t="s">
        <v>11</v>
      </c>
      <c r="NM8" s="10"/>
      <c r="NN8" s="10"/>
      <c r="NO8" s="10"/>
      <c r="NP8" s="10"/>
      <c r="NQ8" s="10"/>
      <c r="NR8" s="10"/>
      <c r="NS8" s="10"/>
      <c r="NT8" s="10"/>
      <c r="NU8" s="10"/>
      <c r="NV8" s="10"/>
      <c r="NW8" s="11"/>
      <c r="NX8" s="3"/>
    </row>
    <row r="9" spans="1:388" ht="18.75" customHeight="1">
      <c r="A9" s="2"/>
      <c r="B9" s="150" t="s">
        <v>12</v>
      </c>
      <c r="C9" s="151"/>
      <c r="D9" s="151"/>
      <c r="E9" s="151"/>
      <c r="F9" s="151"/>
      <c r="G9" s="151"/>
      <c r="H9" s="151"/>
      <c r="I9" s="151"/>
      <c r="J9" s="151"/>
      <c r="K9" s="151"/>
      <c r="L9" s="151"/>
      <c r="M9" s="151"/>
      <c r="N9" s="151"/>
      <c r="O9" s="151"/>
      <c r="P9" s="151"/>
      <c r="Q9" s="151"/>
      <c r="R9" s="151"/>
      <c r="S9" s="151"/>
      <c r="T9" s="151"/>
      <c r="U9" s="151"/>
      <c r="V9" s="151"/>
      <c r="W9" s="151"/>
      <c r="X9" s="151"/>
      <c r="Y9" s="151"/>
      <c r="Z9" s="151"/>
      <c r="AA9" s="151"/>
      <c r="AB9" s="151"/>
      <c r="AC9" s="151"/>
      <c r="AD9" s="151"/>
      <c r="AE9" s="151"/>
      <c r="AF9" s="151"/>
      <c r="AG9" s="151"/>
      <c r="AH9" s="151"/>
      <c r="AI9" s="151"/>
      <c r="AJ9" s="151"/>
      <c r="AK9" s="151"/>
      <c r="AL9" s="151"/>
      <c r="AM9" s="151"/>
      <c r="AN9" s="151"/>
      <c r="AO9" s="151"/>
      <c r="AP9" s="151"/>
      <c r="AQ9" s="151"/>
      <c r="AR9" s="151"/>
      <c r="AS9" s="151"/>
      <c r="AT9" s="152"/>
      <c r="AU9" s="150" t="s">
        <v>13</v>
      </c>
      <c r="AV9" s="151"/>
      <c r="AW9" s="151"/>
      <c r="AX9" s="151"/>
      <c r="AY9" s="151"/>
      <c r="AZ9" s="151"/>
      <c r="BA9" s="151"/>
      <c r="BB9" s="151"/>
      <c r="BC9" s="151"/>
      <c r="BD9" s="151"/>
      <c r="BE9" s="151"/>
      <c r="BF9" s="151"/>
      <c r="BG9" s="151"/>
      <c r="BH9" s="151"/>
      <c r="BI9" s="151"/>
      <c r="BJ9" s="151"/>
      <c r="BK9" s="151"/>
      <c r="BL9" s="151"/>
      <c r="BM9" s="151"/>
      <c r="BN9" s="151"/>
      <c r="BO9" s="151"/>
      <c r="BP9" s="151"/>
      <c r="BQ9" s="151"/>
      <c r="BR9" s="151"/>
      <c r="BS9" s="151"/>
      <c r="BT9" s="151"/>
      <c r="BU9" s="151"/>
      <c r="BV9" s="151"/>
      <c r="BW9" s="151"/>
      <c r="BX9" s="151"/>
      <c r="BY9" s="151"/>
      <c r="BZ9" s="151"/>
      <c r="CA9" s="151"/>
      <c r="CB9" s="151"/>
      <c r="CC9" s="151"/>
      <c r="CD9" s="151"/>
      <c r="CE9" s="151"/>
      <c r="CF9" s="151"/>
      <c r="CG9" s="151"/>
      <c r="CH9" s="151"/>
      <c r="CI9" s="151"/>
      <c r="CJ9" s="151"/>
      <c r="CK9" s="151"/>
      <c r="CL9" s="151"/>
      <c r="CM9" s="152"/>
      <c r="CN9" s="150" t="s">
        <v>14</v>
      </c>
      <c r="CO9" s="151"/>
      <c r="CP9" s="151"/>
      <c r="CQ9" s="151"/>
      <c r="CR9" s="151"/>
      <c r="CS9" s="151"/>
      <c r="CT9" s="151"/>
      <c r="CU9" s="151"/>
      <c r="CV9" s="151"/>
      <c r="CW9" s="151"/>
      <c r="CX9" s="151"/>
      <c r="CY9" s="151"/>
      <c r="CZ9" s="151"/>
      <c r="DA9" s="151"/>
      <c r="DB9" s="151"/>
      <c r="DC9" s="151"/>
      <c r="DD9" s="151"/>
      <c r="DE9" s="151"/>
      <c r="DF9" s="151"/>
      <c r="DG9" s="151"/>
      <c r="DH9" s="151"/>
      <c r="DI9" s="151"/>
      <c r="DJ9" s="151"/>
      <c r="DK9" s="151"/>
      <c r="DL9" s="151"/>
      <c r="DM9" s="151"/>
      <c r="DN9" s="151"/>
      <c r="DO9" s="151"/>
      <c r="DP9" s="151"/>
      <c r="DQ9" s="151"/>
      <c r="DR9" s="151"/>
      <c r="DS9" s="151"/>
      <c r="DT9" s="151"/>
      <c r="DU9" s="151"/>
      <c r="DV9" s="151"/>
      <c r="DW9" s="151"/>
      <c r="DX9" s="151"/>
      <c r="DY9" s="151"/>
      <c r="DZ9" s="151"/>
      <c r="EA9" s="151"/>
      <c r="EB9" s="151"/>
      <c r="EC9" s="151"/>
      <c r="ED9" s="151"/>
      <c r="EE9" s="151"/>
      <c r="EF9" s="152"/>
      <c r="EG9" s="150" t="s">
        <v>15</v>
      </c>
      <c r="EH9" s="151"/>
      <c r="EI9" s="151"/>
      <c r="EJ9" s="151"/>
      <c r="EK9" s="151"/>
      <c r="EL9" s="151"/>
      <c r="EM9" s="151"/>
      <c r="EN9" s="151"/>
      <c r="EO9" s="151"/>
      <c r="EP9" s="151"/>
      <c r="EQ9" s="151"/>
      <c r="ER9" s="151"/>
      <c r="ES9" s="151"/>
      <c r="ET9" s="151"/>
      <c r="EU9" s="151"/>
      <c r="EV9" s="151"/>
      <c r="EW9" s="151"/>
      <c r="EX9" s="151"/>
      <c r="EY9" s="151"/>
      <c r="EZ9" s="151"/>
      <c r="FA9" s="151"/>
      <c r="FB9" s="151"/>
      <c r="FC9" s="151"/>
      <c r="FD9" s="151"/>
      <c r="FE9" s="151"/>
      <c r="FF9" s="151"/>
      <c r="FG9" s="151"/>
      <c r="FH9" s="151"/>
      <c r="FI9" s="151"/>
      <c r="FJ9" s="151"/>
      <c r="FK9" s="151"/>
      <c r="FL9" s="151"/>
      <c r="FM9" s="151"/>
      <c r="FN9" s="151"/>
      <c r="FO9" s="151"/>
      <c r="FP9" s="151"/>
      <c r="FQ9" s="151"/>
      <c r="FR9" s="151"/>
      <c r="FS9" s="151"/>
      <c r="FT9" s="151"/>
      <c r="FU9" s="151"/>
      <c r="FV9" s="151"/>
      <c r="FW9" s="151"/>
      <c r="FX9" s="151"/>
      <c r="FY9" s="152"/>
      <c r="FZ9" s="150" t="s">
        <v>16</v>
      </c>
      <c r="GA9" s="151"/>
      <c r="GB9" s="151"/>
      <c r="GC9" s="151"/>
      <c r="GD9" s="151"/>
      <c r="GE9" s="151"/>
      <c r="GF9" s="151"/>
      <c r="GG9" s="151"/>
      <c r="GH9" s="151"/>
      <c r="GI9" s="151"/>
      <c r="GJ9" s="151"/>
      <c r="GK9" s="151"/>
      <c r="GL9" s="151"/>
      <c r="GM9" s="151"/>
      <c r="GN9" s="151"/>
      <c r="GO9" s="151"/>
      <c r="GP9" s="151"/>
      <c r="GQ9" s="151"/>
      <c r="GR9" s="151"/>
      <c r="GS9" s="151"/>
      <c r="GT9" s="151"/>
      <c r="GU9" s="151"/>
      <c r="GV9" s="151"/>
      <c r="GW9" s="151"/>
      <c r="GX9" s="151"/>
      <c r="GY9" s="151"/>
      <c r="GZ9" s="151"/>
      <c r="HA9" s="151"/>
      <c r="HB9" s="151"/>
      <c r="HC9" s="151"/>
      <c r="HD9" s="151"/>
      <c r="HE9" s="151"/>
      <c r="HF9" s="151"/>
      <c r="HG9" s="151"/>
      <c r="HH9" s="151"/>
      <c r="HI9" s="151"/>
      <c r="HJ9" s="151"/>
      <c r="HK9" s="151"/>
      <c r="HL9" s="151"/>
      <c r="HM9" s="151"/>
      <c r="HN9" s="151"/>
      <c r="HO9" s="151"/>
      <c r="HP9" s="151"/>
      <c r="HQ9" s="151"/>
      <c r="HR9" s="152"/>
      <c r="ID9" s="150" t="s">
        <v>17</v>
      </c>
      <c r="IE9" s="151"/>
      <c r="IF9" s="151"/>
      <c r="IG9" s="151"/>
      <c r="IH9" s="151"/>
      <c r="II9" s="151"/>
      <c r="IJ9" s="151"/>
      <c r="IK9" s="151"/>
      <c r="IL9" s="151"/>
      <c r="IM9" s="151"/>
      <c r="IN9" s="151"/>
      <c r="IO9" s="151"/>
      <c r="IP9" s="151"/>
      <c r="IQ9" s="151"/>
      <c r="IR9" s="151"/>
      <c r="IS9" s="151"/>
      <c r="IT9" s="151"/>
      <c r="IU9" s="151"/>
      <c r="IV9" s="151"/>
      <c r="IW9" s="151"/>
      <c r="IX9" s="151"/>
      <c r="IY9" s="151"/>
      <c r="IZ9" s="151"/>
      <c r="JA9" s="151"/>
      <c r="JB9" s="151"/>
      <c r="JC9" s="151"/>
      <c r="JD9" s="151"/>
      <c r="JE9" s="151"/>
      <c r="JF9" s="151"/>
      <c r="JG9" s="151"/>
      <c r="JH9" s="151"/>
      <c r="JI9" s="151"/>
      <c r="JJ9" s="151"/>
      <c r="JK9" s="151"/>
      <c r="JL9" s="151"/>
      <c r="JM9" s="151"/>
      <c r="JN9" s="151"/>
      <c r="JO9" s="151"/>
      <c r="JP9" s="151"/>
      <c r="JQ9" s="151"/>
      <c r="JR9" s="151"/>
      <c r="JS9" s="151"/>
      <c r="JT9" s="151"/>
      <c r="JU9" s="151"/>
      <c r="JV9" s="152"/>
      <c r="JW9" s="150" t="s">
        <v>18</v>
      </c>
      <c r="JX9" s="151"/>
      <c r="JY9" s="151"/>
      <c r="JZ9" s="151"/>
      <c r="KA9" s="151"/>
      <c r="KB9" s="151"/>
      <c r="KC9" s="151"/>
      <c r="KD9" s="151"/>
      <c r="KE9" s="151"/>
      <c r="KF9" s="151"/>
      <c r="KG9" s="151"/>
      <c r="KH9" s="151"/>
      <c r="KI9" s="151"/>
      <c r="KJ9" s="151"/>
      <c r="KK9" s="151"/>
      <c r="KL9" s="151"/>
      <c r="KM9" s="151"/>
      <c r="KN9" s="151"/>
      <c r="KO9" s="151"/>
      <c r="KP9" s="151"/>
      <c r="KQ9" s="151"/>
      <c r="KR9" s="151"/>
      <c r="KS9" s="151"/>
      <c r="KT9" s="151"/>
      <c r="KU9" s="151"/>
      <c r="KV9" s="151"/>
      <c r="KW9" s="151"/>
      <c r="KX9" s="151"/>
      <c r="KY9" s="151"/>
      <c r="KZ9" s="151"/>
      <c r="LA9" s="151"/>
      <c r="LB9" s="151"/>
      <c r="LC9" s="151"/>
      <c r="LD9" s="151"/>
      <c r="LE9" s="151"/>
      <c r="LF9" s="151"/>
      <c r="LG9" s="151"/>
      <c r="LH9" s="151"/>
      <c r="LI9" s="151"/>
      <c r="LJ9" s="151"/>
      <c r="LK9" s="151"/>
      <c r="LL9" s="151"/>
      <c r="LM9" s="151"/>
      <c r="LN9" s="151"/>
      <c r="LO9" s="152"/>
      <c r="LP9" s="150" t="s">
        <v>19</v>
      </c>
      <c r="LQ9" s="151"/>
      <c r="LR9" s="151"/>
      <c r="LS9" s="151"/>
      <c r="LT9" s="151"/>
      <c r="LU9" s="151"/>
      <c r="LV9" s="151"/>
      <c r="LW9" s="151"/>
      <c r="LX9" s="151"/>
      <c r="LY9" s="151"/>
      <c r="LZ9" s="151"/>
      <c r="MA9" s="151"/>
      <c r="MB9" s="151"/>
      <c r="MC9" s="151"/>
      <c r="MD9" s="151"/>
      <c r="ME9" s="151"/>
      <c r="MF9" s="151"/>
      <c r="MG9" s="151"/>
      <c r="MH9" s="151"/>
      <c r="MI9" s="151"/>
      <c r="MJ9" s="151"/>
      <c r="MK9" s="151"/>
      <c r="ML9" s="151"/>
      <c r="MM9" s="151"/>
      <c r="MN9" s="151"/>
      <c r="MO9" s="151"/>
      <c r="MP9" s="151"/>
      <c r="MQ9" s="151"/>
      <c r="MR9" s="151"/>
      <c r="MS9" s="151"/>
      <c r="MT9" s="151"/>
      <c r="MU9" s="151"/>
      <c r="MV9" s="151"/>
      <c r="MW9" s="151"/>
      <c r="MX9" s="151"/>
      <c r="MY9" s="151"/>
      <c r="MZ9" s="151"/>
      <c r="NA9" s="151"/>
      <c r="NB9" s="151"/>
      <c r="NC9" s="151"/>
      <c r="ND9" s="151"/>
      <c r="NE9" s="151"/>
      <c r="NF9" s="151"/>
      <c r="NG9" s="151"/>
      <c r="NH9" s="152"/>
      <c r="NI9" s="3"/>
      <c r="NJ9" s="153" t="s">
        <v>20</v>
      </c>
      <c r="NK9" s="154"/>
      <c r="NL9" s="12" t="s">
        <v>21</v>
      </c>
      <c r="NM9" s="13"/>
      <c r="NN9" s="13"/>
      <c r="NO9" s="13"/>
      <c r="NP9" s="13"/>
      <c r="NQ9" s="13"/>
      <c r="NR9" s="13"/>
      <c r="NS9" s="13"/>
      <c r="NT9" s="13"/>
      <c r="NU9" s="14"/>
      <c r="NV9" s="14"/>
      <c r="NW9" s="15"/>
      <c r="NX9" s="3"/>
    </row>
    <row r="10" spans="1:388" ht="18.75" customHeight="1">
      <c r="A10" s="2"/>
      <c r="B10" s="145" t="str">
        <f>データ!P6</f>
        <v>直営</v>
      </c>
      <c r="C10" s="146"/>
      <c r="D10" s="146"/>
      <c r="E10" s="146"/>
      <c r="F10" s="146"/>
      <c r="G10" s="146"/>
      <c r="H10" s="146"/>
      <c r="I10" s="146"/>
      <c r="J10" s="146"/>
      <c r="K10" s="146"/>
      <c r="L10" s="146"/>
      <c r="M10" s="146"/>
      <c r="N10" s="146"/>
      <c r="O10" s="146"/>
      <c r="P10" s="146"/>
      <c r="Q10" s="146"/>
      <c r="R10" s="146"/>
      <c r="S10" s="146"/>
      <c r="T10" s="146"/>
      <c r="U10" s="146"/>
      <c r="V10" s="146"/>
      <c r="W10" s="146"/>
      <c r="X10" s="146"/>
      <c r="Y10" s="146"/>
      <c r="Z10" s="146"/>
      <c r="AA10" s="146"/>
      <c r="AB10" s="146"/>
      <c r="AC10" s="146"/>
      <c r="AD10" s="146"/>
      <c r="AE10" s="146"/>
      <c r="AF10" s="146"/>
      <c r="AG10" s="146"/>
      <c r="AH10" s="146"/>
      <c r="AI10" s="146"/>
      <c r="AJ10" s="146"/>
      <c r="AK10" s="146"/>
      <c r="AL10" s="146"/>
      <c r="AM10" s="146"/>
      <c r="AN10" s="146"/>
      <c r="AO10" s="146"/>
      <c r="AP10" s="146"/>
      <c r="AQ10" s="146"/>
      <c r="AR10" s="146"/>
      <c r="AS10" s="146"/>
      <c r="AT10" s="147"/>
      <c r="AU10" s="134">
        <f>データ!Q6</f>
        <v>18</v>
      </c>
      <c r="AV10" s="135"/>
      <c r="AW10" s="135"/>
      <c r="AX10" s="135"/>
      <c r="AY10" s="135"/>
      <c r="AZ10" s="135"/>
      <c r="BA10" s="135"/>
      <c r="BB10" s="135"/>
      <c r="BC10" s="135"/>
      <c r="BD10" s="135"/>
      <c r="BE10" s="135"/>
      <c r="BF10" s="135"/>
      <c r="BG10" s="135"/>
      <c r="BH10" s="135"/>
      <c r="BI10" s="135"/>
      <c r="BJ10" s="135"/>
      <c r="BK10" s="135"/>
      <c r="BL10" s="135"/>
      <c r="BM10" s="135"/>
      <c r="BN10" s="135"/>
      <c r="BO10" s="135"/>
      <c r="BP10" s="135"/>
      <c r="BQ10" s="135"/>
      <c r="BR10" s="135"/>
      <c r="BS10" s="135"/>
      <c r="BT10" s="135"/>
      <c r="BU10" s="135"/>
      <c r="BV10" s="135"/>
      <c r="BW10" s="135"/>
      <c r="BX10" s="135"/>
      <c r="BY10" s="135"/>
      <c r="BZ10" s="135"/>
      <c r="CA10" s="135"/>
      <c r="CB10" s="135"/>
      <c r="CC10" s="135"/>
      <c r="CD10" s="135"/>
      <c r="CE10" s="135"/>
      <c r="CF10" s="135"/>
      <c r="CG10" s="135"/>
      <c r="CH10" s="135"/>
      <c r="CI10" s="135"/>
      <c r="CJ10" s="135"/>
      <c r="CK10" s="135"/>
      <c r="CL10" s="135"/>
      <c r="CM10" s="136"/>
      <c r="CN10" s="145" t="str">
        <f>データ!R6</f>
        <v>対象</v>
      </c>
      <c r="CO10" s="146"/>
      <c r="CP10" s="146"/>
      <c r="CQ10" s="146"/>
      <c r="CR10" s="146"/>
      <c r="CS10" s="146"/>
      <c r="CT10" s="146"/>
      <c r="CU10" s="146"/>
      <c r="CV10" s="146"/>
      <c r="CW10" s="146"/>
      <c r="CX10" s="146"/>
      <c r="CY10" s="146"/>
      <c r="CZ10" s="146"/>
      <c r="DA10" s="146"/>
      <c r="DB10" s="146"/>
      <c r="DC10" s="146"/>
      <c r="DD10" s="146"/>
      <c r="DE10" s="146"/>
      <c r="DF10" s="146"/>
      <c r="DG10" s="146"/>
      <c r="DH10" s="146"/>
      <c r="DI10" s="146"/>
      <c r="DJ10" s="146"/>
      <c r="DK10" s="146"/>
      <c r="DL10" s="146"/>
      <c r="DM10" s="146"/>
      <c r="DN10" s="146"/>
      <c r="DO10" s="146"/>
      <c r="DP10" s="146"/>
      <c r="DQ10" s="146"/>
      <c r="DR10" s="146"/>
      <c r="DS10" s="146"/>
      <c r="DT10" s="146"/>
      <c r="DU10" s="146"/>
      <c r="DV10" s="146"/>
      <c r="DW10" s="146"/>
      <c r="DX10" s="146"/>
      <c r="DY10" s="146"/>
      <c r="DZ10" s="146"/>
      <c r="EA10" s="146"/>
      <c r="EB10" s="146"/>
      <c r="EC10" s="146"/>
      <c r="ED10" s="146"/>
      <c r="EE10" s="146"/>
      <c r="EF10" s="147"/>
      <c r="EG10" s="145" t="str">
        <f>データ!S6</f>
        <v>ド 透 訓 ガ</v>
      </c>
      <c r="EH10" s="146"/>
      <c r="EI10" s="146"/>
      <c r="EJ10" s="146"/>
      <c r="EK10" s="146"/>
      <c r="EL10" s="146"/>
      <c r="EM10" s="146"/>
      <c r="EN10" s="146"/>
      <c r="EO10" s="146"/>
      <c r="EP10" s="146"/>
      <c r="EQ10" s="146"/>
      <c r="ER10" s="146"/>
      <c r="ES10" s="146"/>
      <c r="ET10" s="146"/>
      <c r="EU10" s="146"/>
      <c r="EV10" s="146"/>
      <c r="EW10" s="146"/>
      <c r="EX10" s="146"/>
      <c r="EY10" s="146"/>
      <c r="EZ10" s="146"/>
      <c r="FA10" s="146"/>
      <c r="FB10" s="146"/>
      <c r="FC10" s="146"/>
      <c r="FD10" s="146"/>
      <c r="FE10" s="146"/>
      <c r="FF10" s="146"/>
      <c r="FG10" s="146"/>
      <c r="FH10" s="146"/>
      <c r="FI10" s="146"/>
      <c r="FJ10" s="146"/>
      <c r="FK10" s="146"/>
      <c r="FL10" s="146"/>
      <c r="FM10" s="146"/>
      <c r="FN10" s="146"/>
      <c r="FO10" s="146"/>
      <c r="FP10" s="146"/>
      <c r="FQ10" s="146"/>
      <c r="FR10" s="146"/>
      <c r="FS10" s="146"/>
      <c r="FT10" s="146"/>
      <c r="FU10" s="146"/>
      <c r="FV10" s="146"/>
      <c r="FW10" s="146"/>
      <c r="FX10" s="146"/>
      <c r="FY10" s="147"/>
      <c r="FZ10" s="145" t="str">
        <f>データ!T6</f>
        <v>救 臨 が 災 輪</v>
      </c>
      <c r="GA10" s="146"/>
      <c r="GB10" s="146"/>
      <c r="GC10" s="146"/>
      <c r="GD10" s="146"/>
      <c r="GE10" s="146"/>
      <c r="GF10" s="146"/>
      <c r="GG10" s="146"/>
      <c r="GH10" s="146"/>
      <c r="GI10" s="146"/>
      <c r="GJ10" s="146"/>
      <c r="GK10" s="146"/>
      <c r="GL10" s="146"/>
      <c r="GM10" s="146"/>
      <c r="GN10" s="146"/>
      <c r="GO10" s="146"/>
      <c r="GP10" s="146"/>
      <c r="GQ10" s="146"/>
      <c r="GR10" s="146"/>
      <c r="GS10" s="146"/>
      <c r="GT10" s="146"/>
      <c r="GU10" s="146"/>
      <c r="GV10" s="146"/>
      <c r="GW10" s="146"/>
      <c r="GX10" s="146"/>
      <c r="GY10" s="146"/>
      <c r="GZ10" s="146"/>
      <c r="HA10" s="146"/>
      <c r="HB10" s="146"/>
      <c r="HC10" s="146"/>
      <c r="HD10" s="146"/>
      <c r="HE10" s="146"/>
      <c r="HF10" s="146"/>
      <c r="HG10" s="146"/>
      <c r="HH10" s="146"/>
      <c r="HI10" s="146"/>
      <c r="HJ10" s="146"/>
      <c r="HK10" s="146"/>
      <c r="HL10" s="146"/>
      <c r="HM10" s="146"/>
      <c r="HN10" s="146"/>
      <c r="HO10" s="146"/>
      <c r="HP10" s="146"/>
      <c r="HQ10" s="146"/>
      <c r="HR10" s="147"/>
      <c r="ID10" s="134" t="str">
        <f>データ!AB6</f>
        <v>-</v>
      </c>
      <c r="IE10" s="135"/>
      <c r="IF10" s="135"/>
      <c r="IG10" s="135"/>
      <c r="IH10" s="135"/>
      <c r="II10" s="135"/>
      <c r="IJ10" s="135"/>
      <c r="IK10" s="135"/>
      <c r="IL10" s="135"/>
      <c r="IM10" s="135"/>
      <c r="IN10" s="135"/>
      <c r="IO10" s="135"/>
      <c r="IP10" s="135"/>
      <c r="IQ10" s="135"/>
      <c r="IR10" s="135"/>
      <c r="IS10" s="135"/>
      <c r="IT10" s="135"/>
      <c r="IU10" s="135"/>
      <c r="IV10" s="135"/>
      <c r="IW10" s="135"/>
      <c r="IX10" s="135"/>
      <c r="IY10" s="135"/>
      <c r="IZ10" s="135"/>
      <c r="JA10" s="135"/>
      <c r="JB10" s="135"/>
      <c r="JC10" s="135"/>
      <c r="JD10" s="135"/>
      <c r="JE10" s="135"/>
      <c r="JF10" s="135"/>
      <c r="JG10" s="135"/>
      <c r="JH10" s="135"/>
      <c r="JI10" s="135"/>
      <c r="JJ10" s="135"/>
      <c r="JK10" s="135"/>
      <c r="JL10" s="135"/>
      <c r="JM10" s="135"/>
      <c r="JN10" s="135"/>
      <c r="JO10" s="135"/>
      <c r="JP10" s="135"/>
      <c r="JQ10" s="135"/>
      <c r="JR10" s="135"/>
      <c r="JS10" s="135"/>
      <c r="JT10" s="135"/>
      <c r="JU10" s="135"/>
      <c r="JV10" s="136"/>
      <c r="JW10" s="134" t="str">
        <f>データ!AC6</f>
        <v>-</v>
      </c>
      <c r="JX10" s="135"/>
      <c r="JY10" s="135"/>
      <c r="JZ10" s="135"/>
      <c r="KA10" s="135"/>
      <c r="KB10" s="135"/>
      <c r="KC10" s="135"/>
      <c r="KD10" s="135"/>
      <c r="KE10" s="135"/>
      <c r="KF10" s="135"/>
      <c r="KG10" s="135"/>
      <c r="KH10" s="135"/>
      <c r="KI10" s="135"/>
      <c r="KJ10" s="135"/>
      <c r="KK10" s="135"/>
      <c r="KL10" s="135"/>
      <c r="KM10" s="135"/>
      <c r="KN10" s="135"/>
      <c r="KO10" s="135"/>
      <c r="KP10" s="135"/>
      <c r="KQ10" s="135"/>
      <c r="KR10" s="135"/>
      <c r="KS10" s="135"/>
      <c r="KT10" s="135"/>
      <c r="KU10" s="135"/>
      <c r="KV10" s="135"/>
      <c r="KW10" s="135"/>
      <c r="KX10" s="135"/>
      <c r="KY10" s="135"/>
      <c r="KZ10" s="135"/>
      <c r="LA10" s="135"/>
      <c r="LB10" s="135"/>
      <c r="LC10" s="135"/>
      <c r="LD10" s="135"/>
      <c r="LE10" s="135"/>
      <c r="LF10" s="135"/>
      <c r="LG10" s="135"/>
      <c r="LH10" s="135"/>
      <c r="LI10" s="135"/>
      <c r="LJ10" s="135"/>
      <c r="LK10" s="135"/>
      <c r="LL10" s="135"/>
      <c r="LM10" s="135"/>
      <c r="LN10" s="135"/>
      <c r="LO10" s="136"/>
      <c r="LP10" s="134">
        <f>データ!AD6</f>
        <v>253</v>
      </c>
      <c r="LQ10" s="135"/>
      <c r="LR10" s="135"/>
      <c r="LS10" s="135"/>
      <c r="LT10" s="135"/>
      <c r="LU10" s="135"/>
      <c r="LV10" s="135"/>
      <c r="LW10" s="135"/>
      <c r="LX10" s="135"/>
      <c r="LY10" s="135"/>
      <c r="LZ10" s="135"/>
      <c r="MA10" s="135"/>
      <c r="MB10" s="135"/>
      <c r="MC10" s="135"/>
      <c r="MD10" s="135"/>
      <c r="ME10" s="135"/>
      <c r="MF10" s="135"/>
      <c r="MG10" s="135"/>
      <c r="MH10" s="135"/>
      <c r="MI10" s="135"/>
      <c r="MJ10" s="135"/>
      <c r="MK10" s="135"/>
      <c r="ML10" s="135"/>
      <c r="MM10" s="135"/>
      <c r="MN10" s="135"/>
      <c r="MO10" s="135"/>
      <c r="MP10" s="135"/>
      <c r="MQ10" s="135"/>
      <c r="MR10" s="135"/>
      <c r="MS10" s="135"/>
      <c r="MT10" s="135"/>
      <c r="MU10" s="135"/>
      <c r="MV10" s="135"/>
      <c r="MW10" s="135"/>
      <c r="MX10" s="135"/>
      <c r="MY10" s="135"/>
      <c r="MZ10" s="135"/>
      <c r="NA10" s="135"/>
      <c r="NB10" s="135"/>
      <c r="NC10" s="135"/>
      <c r="ND10" s="135"/>
      <c r="NE10" s="135"/>
      <c r="NF10" s="135"/>
      <c r="NG10" s="135"/>
      <c r="NH10" s="136"/>
      <c r="NI10" s="2"/>
      <c r="NJ10" s="148" t="s">
        <v>22</v>
      </c>
      <c r="NK10" s="149"/>
      <c r="NL10" s="16" t="s">
        <v>23</v>
      </c>
      <c r="NM10" s="17"/>
      <c r="NN10" s="17"/>
      <c r="NO10" s="17"/>
      <c r="NP10" s="17"/>
      <c r="NQ10" s="17"/>
      <c r="NR10" s="17"/>
      <c r="NS10" s="17"/>
      <c r="NT10" s="17"/>
      <c r="NU10" s="17"/>
      <c r="NV10" s="17"/>
      <c r="NW10" s="18"/>
      <c r="NX10" s="3"/>
    </row>
    <row r="11" spans="1:388" ht="18.75" customHeight="1">
      <c r="A11" s="2"/>
      <c r="B11" s="150" t="s">
        <v>24</v>
      </c>
      <c r="C11" s="151"/>
      <c r="D11" s="151"/>
      <c r="E11" s="151"/>
      <c r="F11" s="151"/>
      <c r="G11" s="151"/>
      <c r="H11" s="151"/>
      <c r="I11" s="151"/>
      <c r="J11" s="151"/>
      <c r="K11" s="151"/>
      <c r="L11" s="151"/>
      <c r="M11" s="151"/>
      <c r="N11" s="151"/>
      <c r="O11" s="151"/>
      <c r="P11" s="151"/>
      <c r="Q11" s="151"/>
      <c r="R11" s="151"/>
      <c r="S11" s="151"/>
      <c r="T11" s="151"/>
      <c r="U11" s="151"/>
      <c r="V11" s="151"/>
      <c r="W11" s="151"/>
      <c r="X11" s="151"/>
      <c r="Y11" s="151"/>
      <c r="Z11" s="151"/>
      <c r="AA11" s="151"/>
      <c r="AB11" s="151"/>
      <c r="AC11" s="151"/>
      <c r="AD11" s="151"/>
      <c r="AE11" s="151"/>
      <c r="AF11" s="151"/>
      <c r="AG11" s="151"/>
      <c r="AH11" s="151"/>
      <c r="AI11" s="151"/>
      <c r="AJ11" s="151"/>
      <c r="AK11" s="151"/>
      <c r="AL11" s="151"/>
      <c r="AM11" s="151"/>
      <c r="AN11" s="151"/>
      <c r="AO11" s="151"/>
      <c r="AP11" s="151"/>
      <c r="AQ11" s="151"/>
      <c r="AR11" s="151"/>
      <c r="AS11" s="151"/>
      <c r="AT11" s="152"/>
      <c r="AU11" s="150" t="s">
        <v>25</v>
      </c>
      <c r="AV11" s="151"/>
      <c r="AW11" s="151"/>
      <c r="AX11" s="151"/>
      <c r="AY11" s="151"/>
      <c r="AZ11" s="151"/>
      <c r="BA11" s="151"/>
      <c r="BB11" s="151"/>
      <c r="BC11" s="151"/>
      <c r="BD11" s="151"/>
      <c r="BE11" s="151"/>
      <c r="BF11" s="151"/>
      <c r="BG11" s="151"/>
      <c r="BH11" s="151"/>
      <c r="BI11" s="151"/>
      <c r="BJ11" s="151"/>
      <c r="BK11" s="151"/>
      <c r="BL11" s="151"/>
      <c r="BM11" s="151"/>
      <c r="BN11" s="151"/>
      <c r="BO11" s="151"/>
      <c r="BP11" s="151"/>
      <c r="BQ11" s="151"/>
      <c r="BR11" s="151"/>
      <c r="BS11" s="151"/>
      <c r="BT11" s="151"/>
      <c r="BU11" s="151"/>
      <c r="BV11" s="151"/>
      <c r="BW11" s="151"/>
      <c r="BX11" s="151"/>
      <c r="BY11" s="151"/>
      <c r="BZ11" s="151"/>
      <c r="CA11" s="151"/>
      <c r="CB11" s="151"/>
      <c r="CC11" s="151"/>
      <c r="CD11" s="151"/>
      <c r="CE11" s="151"/>
      <c r="CF11" s="151"/>
      <c r="CG11" s="151"/>
      <c r="CH11" s="151"/>
      <c r="CI11" s="151"/>
      <c r="CJ11" s="151"/>
      <c r="CK11" s="151"/>
      <c r="CL11" s="151"/>
      <c r="CM11" s="152"/>
      <c r="CN11" s="150" t="s">
        <v>26</v>
      </c>
      <c r="CO11" s="151"/>
      <c r="CP11" s="151"/>
      <c r="CQ11" s="151"/>
      <c r="CR11" s="151"/>
      <c r="CS11" s="151"/>
      <c r="CT11" s="151"/>
      <c r="CU11" s="151"/>
      <c r="CV11" s="151"/>
      <c r="CW11" s="151"/>
      <c r="CX11" s="151"/>
      <c r="CY11" s="151"/>
      <c r="CZ11" s="151"/>
      <c r="DA11" s="151"/>
      <c r="DB11" s="151"/>
      <c r="DC11" s="151"/>
      <c r="DD11" s="151"/>
      <c r="DE11" s="151"/>
      <c r="DF11" s="151"/>
      <c r="DG11" s="151"/>
      <c r="DH11" s="151"/>
      <c r="DI11" s="151"/>
      <c r="DJ11" s="151"/>
      <c r="DK11" s="151"/>
      <c r="DL11" s="151"/>
      <c r="DM11" s="151"/>
      <c r="DN11" s="151"/>
      <c r="DO11" s="151"/>
      <c r="DP11" s="151"/>
      <c r="DQ11" s="151"/>
      <c r="DR11" s="151"/>
      <c r="DS11" s="151"/>
      <c r="DT11" s="151"/>
      <c r="DU11" s="151"/>
      <c r="DV11" s="151"/>
      <c r="DW11" s="151"/>
      <c r="DX11" s="151"/>
      <c r="DY11" s="151"/>
      <c r="DZ11" s="151"/>
      <c r="EA11" s="151"/>
      <c r="EB11" s="151"/>
      <c r="EC11" s="151"/>
      <c r="ED11" s="151"/>
      <c r="EE11" s="151"/>
      <c r="EF11" s="152"/>
      <c r="EG11" s="150" t="s">
        <v>27</v>
      </c>
      <c r="EH11" s="151"/>
      <c r="EI11" s="151"/>
      <c r="EJ11" s="151"/>
      <c r="EK11" s="151"/>
      <c r="EL11" s="151"/>
      <c r="EM11" s="151"/>
      <c r="EN11" s="151"/>
      <c r="EO11" s="151"/>
      <c r="EP11" s="151"/>
      <c r="EQ11" s="151"/>
      <c r="ER11" s="151"/>
      <c r="ES11" s="151"/>
      <c r="ET11" s="151"/>
      <c r="EU11" s="151"/>
      <c r="EV11" s="151"/>
      <c r="EW11" s="151"/>
      <c r="EX11" s="151"/>
      <c r="EY11" s="151"/>
      <c r="EZ11" s="151"/>
      <c r="FA11" s="151"/>
      <c r="FB11" s="151"/>
      <c r="FC11" s="151"/>
      <c r="FD11" s="151"/>
      <c r="FE11" s="151"/>
      <c r="FF11" s="151"/>
      <c r="FG11" s="151"/>
      <c r="FH11" s="151"/>
      <c r="FI11" s="151"/>
      <c r="FJ11" s="151"/>
      <c r="FK11" s="151"/>
      <c r="FL11" s="151"/>
      <c r="FM11" s="151"/>
      <c r="FN11" s="151"/>
      <c r="FO11" s="151"/>
      <c r="FP11" s="151"/>
      <c r="FQ11" s="151"/>
      <c r="FR11" s="151"/>
      <c r="FS11" s="151"/>
      <c r="FT11" s="151"/>
      <c r="FU11" s="151"/>
      <c r="FV11" s="151"/>
      <c r="FW11" s="151"/>
      <c r="FX11" s="151"/>
      <c r="FY11" s="152"/>
      <c r="ID11" s="150" t="s">
        <v>28</v>
      </c>
      <c r="IE11" s="151"/>
      <c r="IF11" s="151"/>
      <c r="IG11" s="151"/>
      <c r="IH11" s="151"/>
      <c r="II11" s="151"/>
      <c r="IJ11" s="151"/>
      <c r="IK11" s="151"/>
      <c r="IL11" s="151"/>
      <c r="IM11" s="151"/>
      <c r="IN11" s="151"/>
      <c r="IO11" s="151"/>
      <c r="IP11" s="151"/>
      <c r="IQ11" s="151"/>
      <c r="IR11" s="151"/>
      <c r="IS11" s="151"/>
      <c r="IT11" s="151"/>
      <c r="IU11" s="151"/>
      <c r="IV11" s="151"/>
      <c r="IW11" s="151"/>
      <c r="IX11" s="151"/>
      <c r="IY11" s="151"/>
      <c r="IZ11" s="151"/>
      <c r="JA11" s="151"/>
      <c r="JB11" s="151"/>
      <c r="JC11" s="151"/>
      <c r="JD11" s="151"/>
      <c r="JE11" s="151"/>
      <c r="JF11" s="151"/>
      <c r="JG11" s="151"/>
      <c r="JH11" s="151"/>
      <c r="JI11" s="151"/>
      <c r="JJ11" s="151"/>
      <c r="JK11" s="151"/>
      <c r="JL11" s="151"/>
      <c r="JM11" s="151"/>
      <c r="JN11" s="151"/>
      <c r="JO11" s="151"/>
      <c r="JP11" s="151"/>
      <c r="JQ11" s="151"/>
      <c r="JR11" s="151"/>
      <c r="JS11" s="151"/>
      <c r="JT11" s="151"/>
      <c r="JU11" s="151"/>
      <c r="JV11" s="152"/>
      <c r="JW11" s="150" t="s">
        <v>29</v>
      </c>
      <c r="JX11" s="151"/>
      <c r="JY11" s="151"/>
      <c r="JZ11" s="151"/>
      <c r="KA11" s="151"/>
      <c r="KB11" s="151"/>
      <c r="KC11" s="151"/>
      <c r="KD11" s="151"/>
      <c r="KE11" s="151"/>
      <c r="KF11" s="151"/>
      <c r="KG11" s="151"/>
      <c r="KH11" s="151"/>
      <c r="KI11" s="151"/>
      <c r="KJ11" s="151"/>
      <c r="KK11" s="151"/>
      <c r="KL11" s="151"/>
      <c r="KM11" s="151"/>
      <c r="KN11" s="151"/>
      <c r="KO11" s="151"/>
      <c r="KP11" s="151"/>
      <c r="KQ11" s="151"/>
      <c r="KR11" s="151"/>
      <c r="KS11" s="151"/>
      <c r="KT11" s="151"/>
      <c r="KU11" s="151"/>
      <c r="KV11" s="151"/>
      <c r="KW11" s="151"/>
      <c r="KX11" s="151"/>
      <c r="KY11" s="151"/>
      <c r="KZ11" s="151"/>
      <c r="LA11" s="151"/>
      <c r="LB11" s="151"/>
      <c r="LC11" s="151"/>
      <c r="LD11" s="151"/>
      <c r="LE11" s="151"/>
      <c r="LF11" s="151"/>
      <c r="LG11" s="151"/>
      <c r="LH11" s="151"/>
      <c r="LI11" s="151"/>
      <c r="LJ11" s="151"/>
      <c r="LK11" s="151"/>
      <c r="LL11" s="151"/>
      <c r="LM11" s="151"/>
      <c r="LN11" s="151"/>
      <c r="LO11" s="152"/>
      <c r="LP11" s="150" t="s">
        <v>30</v>
      </c>
      <c r="LQ11" s="151"/>
      <c r="LR11" s="151"/>
      <c r="LS11" s="151"/>
      <c r="LT11" s="151"/>
      <c r="LU11" s="151"/>
      <c r="LV11" s="151"/>
      <c r="LW11" s="151"/>
      <c r="LX11" s="151"/>
      <c r="LY11" s="151"/>
      <c r="LZ11" s="151"/>
      <c r="MA11" s="151"/>
      <c r="MB11" s="151"/>
      <c r="MC11" s="151"/>
      <c r="MD11" s="151"/>
      <c r="ME11" s="151"/>
      <c r="MF11" s="151"/>
      <c r="MG11" s="151"/>
      <c r="MH11" s="151"/>
      <c r="MI11" s="151"/>
      <c r="MJ11" s="151"/>
      <c r="MK11" s="151"/>
      <c r="ML11" s="151"/>
      <c r="MM11" s="151"/>
      <c r="MN11" s="151"/>
      <c r="MO11" s="151"/>
      <c r="MP11" s="151"/>
      <c r="MQ11" s="151"/>
      <c r="MR11" s="151"/>
      <c r="MS11" s="151"/>
      <c r="MT11" s="151"/>
      <c r="MU11" s="151"/>
      <c r="MV11" s="151"/>
      <c r="MW11" s="151"/>
      <c r="MX11" s="151"/>
      <c r="MY11" s="151"/>
      <c r="MZ11" s="151"/>
      <c r="NA11" s="151"/>
      <c r="NB11" s="151"/>
      <c r="NC11" s="151"/>
      <c r="ND11" s="151"/>
      <c r="NE11" s="151"/>
      <c r="NF11" s="151"/>
      <c r="NG11" s="151"/>
      <c r="NH11" s="152"/>
      <c r="NI11" s="19"/>
      <c r="NJ11" s="3"/>
      <c r="NK11" s="3"/>
      <c r="NL11" s="3"/>
      <c r="NM11" s="3"/>
      <c r="NN11" s="3"/>
      <c r="NO11" s="3"/>
      <c r="NP11" s="3"/>
      <c r="NQ11" s="3"/>
      <c r="NR11" s="3"/>
      <c r="NS11" s="3"/>
      <c r="NT11" s="3"/>
      <c r="NU11" s="3"/>
      <c r="NV11" s="3"/>
      <c r="NW11" s="3"/>
      <c r="NX11" s="3"/>
    </row>
    <row r="12" spans="1:388" ht="18.75" customHeight="1">
      <c r="A12" s="2"/>
      <c r="B12" s="134">
        <f>データ!U6</f>
        <v>1235517</v>
      </c>
      <c r="C12" s="135"/>
      <c r="D12" s="135"/>
      <c r="E12" s="135"/>
      <c r="F12" s="135"/>
      <c r="G12" s="135"/>
      <c r="H12" s="135"/>
      <c r="I12" s="135"/>
      <c r="J12" s="135"/>
      <c r="K12" s="135"/>
      <c r="L12" s="135"/>
      <c r="M12" s="135"/>
      <c r="N12" s="135"/>
      <c r="O12" s="135"/>
      <c r="P12" s="135"/>
      <c r="Q12" s="135"/>
      <c r="R12" s="135"/>
      <c r="S12" s="135"/>
      <c r="T12" s="135"/>
      <c r="U12" s="135"/>
      <c r="V12" s="135"/>
      <c r="W12" s="135"/>
      <c r="X12" s="135"/>
      <c r="Y12" s="135"/>
      <c r="Z12" s="135"/>
      <c r="AA12" s="135"/>
      <c r="AB12" s="135"/>
      <c r="AC12" s="135"/>
      <c r="AD12" s="135"/>
      <c r="AE12" s="135"/>
      <c r="AF12" s="135"/>
      <c r="AG12" s="135"/>
      <c r="AH12" s="135"/>
      <c r="AI12" s="135"/>
      <c r="AJ12" s="135"/>
      <c r="AK12" s="135"/>
      <c r="AL12" s="135"/>
      <c r="AM12" s="135"/>
      <c r="AN12" s="135"/>
      <c r="AO12" s="135"/>
      <c r="AP12" s="135"/>
      <c r="AQ12" s="135"/>
      <c r="AR12" s="135"/>
      <c r="AS12" s="135"/>
      <c r="AT12" s="136"/>
      <c r="AU12" s="134">
        <f>データ!V6</f>
        <v>24563</v>
      </c>
      <c r="AV12" s="135"/>
      <c r="AW12" s="135"/>
      <c r="AX12" s="135"/>
      <c r="AY12" s="135"/>
      <c r="AZ12" s="135"/>
      <c r="BA12" s="135"/>
      <c r="BB12" s="135"/>
      <c r="BC12" s="135"/>
      <c r="BD12" s="135"/>
      <c r="BE12" s="135"/>
      <c r="BF12" s="135"/>
      <c r="BG12" s="135"/>
      <c r="BH12" s="135"/>
      <c r="BI12" s="135"/>
      <c r="BJ12" s="135"/>
      <c r="BK12" s="135"/>
      <c r="BL12" s="135"/>
      <c r="BM12" s="135"/>
      <c r="BN12" s="135"/>
      <c r="BO12" s="135"/>
      <c r="BP12" s="135"/>
      <c r="BQ12" s="135"/>
      <c r="BR12" s="135"/>
      <c r="BS12" s="135"/>
      <c r="BT12" s="135"/>
      <c r="BU12" s="135"/>
      <c r="BV12" s="135"/>
      <c r="BW12" s="135"/>
      <c r="BX12" s="135"/>
      <c r="BY12" s="135"/>
      <c r="BZ12" s="135"/>
      <c r="CA12" s="135"/>
      <c r="CB12" s="135"/>
      <c r="CC12" s="135"/>
      <c r="CD12" s="135"/>
      <c r="CE12" s="135"/>
      <c r="CF12" s="135"/>
      <c r="CG12" s="135"/>
      <c r="CH12" s="135"/>
      <c r="CI12" s="135"/>
      <c r="CJ12" s="135"/>
      <c r="CK12" s="135"/>
      <c r="CL12" s="135"/>
      <c r="CM12" s="136"/>
      <c r="CN12" s="145" t="str">
        <f>データ!W6</f>
        <v>非該当</v>
      </c>
      <c r="CO12" s="146"/>
      <c r="CP12" s="146"/>
      <c r="CQ12" s="146"/>
      <c r="CR12" s="146"/>
      <c r="CS12" s="146"/>
      <c r="CT12" s="146"/>
      <c r="CU12" s="146"/>
      <c r="CV12" s="146"/>
      <c r="CW12" s="146"/>
      <c r="CX12" s="146"/>
      <c r="CY12" s="146"/>
      <c r="CZ12" s="146"/>
      <c r="DA12" s="146"/>
      <c r="DB12" s="146"/>
      <c r="DC12" s="146"/>
      <c r="DD12" s="146"/>
      <c r="DE12" s="146"/>
      <c r="DF12" s="146"/>
      <c r="DG12" s="146"/>
      <c r="DH12" s="146"/>
      <c r="DI12" s="146"/>
      <c r="DJ12" s="146"/>
      <c r="DK12" s="146"/>
      <c r="DL12" s="146"/>
      <c r="DM12" s="146"/>
      <c r="DN12" s="146"/>
      <c r="DO12" s="146"/>
      <c r="DP12" s="146"/>
      <c r="DQ12" s="146"/>
      <c r="DR12" s="146"/>
      <c r="DS12" s="146"/>
      <c r="DT12" s="146"/>
      <c r="DU12" s="146"/>
      <c r="DV12" s="146"/>
      <c r="DW12" s="146"/>
      <c r="DX12" s="146"/>
      <c r="DY12" s="146"/>
      <c r="DZ12" s="146"/>
      <c r="EA12" s="146"/>
      <c r="EB12" s="146"/>
      <c r="EC12" s="146"/>
      <c r="ED12" s="146"/>
      <c r="EE12" s="146"/>
      <c r="EF12" s="147"/>
      <c r="EG12" s="145" t="str">
        <f>データ!X6</f>
        <v>１０：１</v>
      </c>
      <c r="EH12" s="146"/>
      <c r="EI12" s="146"/>
      <c r="EJ12" s="146"/>
      <c r="EK12" s="146"/>
      <c r="EL12" s="146"/>
      <c r="EM12" s="146"/>
      <c r="EN12" s="146"/>
      <c r="EO12" s="146"/>
      <c r="EP12" s="146"/>
      <c r="EQ12" s="146"/>
      <c r="ER12" s="146"/>
      <c r="ES12" s="146"/>
      <c r="ET12" s="146"/>
      <c r="EU12" s="146"/>
      <c r="EV12" s="146"/>
      <c r="EW12" s="146"/>
      <c r="EX12" s="146"/>
      <c r="EY12" s="146"/>
      <c r="EZ12" s="146"/>
      <c r="FA12" s="146"/>
      <c r="FB12" s="146"/>
      <c r="FC12" s="146"/>
      <c r="FD12" s="146"/>
      <c r="FE12" s="146"/>
      <c r="FF12" s="146"/>
      <c r="FG12" s="146"/>
      <c r="FH12" s="146"/>
      <c r="FI12" s="146"/>
      <c r="FJ12" s="146"/>
      <c r="FK12" s="146"/>
      <c r="FL12" s="146"/>
      <c r="FM12" s="146"/>
      <c r="FN12" s="146"/>
      <c r="FO12" s="146"/>
      <c r="FP12" s="146"/>
      <c r="FQ12" s="146"/>
      <c r="FR12" s="146"/>
      <c r="FS12" s="146"/>
      <c r="FT12" s="146"/>
      <c r="FU12" s="146"/>
      <c r="FV12" s="146"/>
      <c r="FW12" s="146"/>
      <c r="FX12" s="146"/>
      <c r="FY12" s="147"/>
      <c r="ID12" s="134">
        <f>データ!AE6</f>
        <v>225</v>
      </c>
      <c r="IE12" s="135"/>
      <c r="IF12" s="135"/>
      <c r="IG12" s="135"/>
      <c r="IH12" s="135"/>
      <c r="II12" s="135"/>
      <c r="IJ12" s="135"/>
      <c r="IK12" s="135"/>
      <c r="IL12" s="135"/>
      <c r="IM12" s="135"/>
      <c r="IN12" s="135"/>
      <c r="IO12" s="135"/>
      <c r="IP12" s="135"/>
      <c r="IQ12" s="135"/>
      <c r="IR12" s="135"/>
      <c r="IS12" s="135"/>
      <c r="IT12" s="135"/>
      <c r="IU12" s="135"/>
      <c r="IV12" s="135"/>
      <c r="IW12" s="135"/>
      <c r="IX12" s="135"/>
      <c r="IY12" s="135"/>
      <c r="IZ12" s="135"/>
      <c r="JA12" s="135"/>
      <c r="JB12" s="135"/>
      <c r="JC12" s="135"/>
      <c r="JD12" s="135"/>
      <c r="JE12" s="135"/>
      <c r="JF12" s="135"/>
      <c r="JG12" s="135"/>
      <c r="JH12" s="135"/>
      <c r="JI12" s="135"/>
      <c r="JJ12" s="135"/>
      <c r="JK12" s="135"/>
      <c r="JL12" s="135"/>
      <c r="JM12" s="135"/>
      <c r="JN12" s="135"/>
      <c r="JO12" s="135"/>
      <c r="JP12" s="135"/>
      <c r="JQ12" s="135"/>
      <c r="JR12" s="135"/>
      <c r="JS12" s="135"/>
      <c r="JT12" s="135"/>
      <c r="JU12" s="135"/>
      <c r="JV12" s="136"/>
      <c r="JW12" s="134" t="str">
        <f>データ!AF6</f>
        <v>-</v>
      </c>
      <c r="JX12" s="135"/>
      <c r="JY12" s="135"/>
      <c r="JZ12" s="135"/>
      <c r="KA12" s="135"/>
      <c r="KB12" s="135"/>
      <c r="KC12" s="135"/>
      <c r="KD12" s="135"/>
      <c r="KE12" s="135"/>
      <c r="KF12" s="135"/>
      <c r="KG12" s="135"/>
      <c r="KH12" s="135"/>
      <c r="KI12" s="135"/>
      <c r="KJ12" s="135"/>
      <c r="KK12" s="135"/>
      <c r="KL12" s="135"/>
      <c r="KM12" s="135"/>
      <c r="KN12" s="135"/>
      <c r="KO12" s="135"/>
      <c r="KP12" s="135"/>
      <c r="KQ12" s="135"/>
      <c r="KR12" s="135"/>
      <c r="KS12" s="135"/>
      <c r="KT12" s="135"/>
      <c r="KU12" s="135"/>
      <c r="KV12" s="135"/>
      <c r="KW12" s="135"/>
      <c r="KX12" s="135"/>
      <c r="KY12" s="135"/>
      <c r="KZ12" s="135"/>
      <c r="LA12" s="135"/>
      <c r="LB12" s="135"/>
      <c r="LC12" s="135"/>
      <c r="LD12" s="135"/>
      <c r="LE12" s="135"/>
      <c r="LF12" s="135"/>
      <c r="LG12" s="135"/>
      <c r="LH12" s="135"/>
      <c r="LI12" s="135"/>
      <c r="LJ12" s="135"/>
      <c r="LK12" s="135"/>
      <c r="LL12" s="135"/>
      <c r="LM12" s="135"/>
      <c r="LN12" s="135"/>
      <c r="LO12" s="136"/>
      <c r="LP12" s="134">
        <f>データ!AG6</f>
        <v>225</v>
      </c>
      <c r="LQ12" s="135"/>
      <c r="LR12" s="135"/>
      <c r="LS12" s="135"/>
      <c r="LT12" s="135"/>
      <c r="LU12" s="135"/>
      <c r="LV12" s="135"/>
      <c r="LW12" s="135"/>
      <c r="LX12" s="135"/>
      <c r="LY12" s="135"/>
      <c r="LZ12" s="135"/>
      <c r="MA12" s="135"/>
      <c r="MB12" s="135"/>
      <c r="MC12" s="135"/>
      <c r="MD12" s="135"/>
      <c r="ME12" s="135"/>
      <c r="MF12" s="135"/>
      <c r="MG12" s="135"/>
      <c r="MH12" s="135"/>
      <c r="MI12" s="135"/>
      <c r="MJ12" s="135"/>
      <c r="MK12" s="135"/>
      <c r="ML12" s="135"/>
      <c r="MM12" s="135"/>
      <c r="MN12" s="135"/>
      <c r="MO12" s="135"/>
      <c r="MP12" s="135"/>
      <c r="MQ12" s="135"/>
      <c r="MR12" s="135"/>
      <c r="MS12" s="135"/>
      <c r="MT12" s="135"/>
      <c r="MU12" s="135"/>
      <c r="MV12" s="135"/>
      <c r="MW12" s="135"/>
      <c r="MX12" s="135"/>
      <c r="MY12" s="135"/>
      <c r="MZ12" s="135"/>
      <c r="NA12" s="135"/>
      <c r="NB12" s="135"/>
      <c r="NC12" s="135"/>
      <c r="ND12" s="135"/>
      <c r="NE12" s="135"/>
      <c r="NF12" s="135"/>
      <c r="NG12" s="135"/>
      <c r="NH12" s="136"/>
      <c r="NI12" s="19"/>
      <c r="NJ12" s="3"/>
      <c r="NK12" s="3"/>
      <c r="NL12" s="3"/>
      <c r="NM12" s="3"/>
      <c r="NN12" s="3"/>
      <c r="NO12" s="3"/>
      <c r="NP12" s="3"/>
      <c r="NQ12" s="3"/>
      <c r="NR12" s="3"/>
      <c r="NS12" s="3"/>
      <c r="NT12" s="3"/>
      <c r="NU12" s="3"/>
      <c r="NV12" s="3"/>
      <c r="NW12" s="3"/>
      <c r="NX12" s="3"/>
    </row>
    <row r="13" spans="1:388" ht="17.25" customHeight="1">
      <c r="A13" s="2"/>
      <c r="B13" s="137" t="s">
        <v>31</v>
      </c>
      <c r="C13" s="137"/>
      <c r="D13" s="137"/>
      <c r="E13" s="137"/>
      <c r="F13" s="137"/>
      <c r="G13" s="137"/>
      <c r="H13" s="137"/>
      <c r="I13" s="137"/>
      <c r="J13" s="137"/>
      <c r="K13" s="137"/>
      <c r="L13" s="137"/>
      <c r="M13" s="137"/>
      <c r="N13" s="137"/>
      <c r="O13" s="137"/>
      <c r="P13" s="137"/>
      <c r="Q13" s="137"/>
      <c r="R13" s="137"/>
      <c r="S13" s="137"/>
      <c r="T13" s="137"/>
      <c r="U13" s="137"/>
      <c r="V13" s="137"/>
      <c r="W13" s="137"/>
      <c r="X13" s="137"/>
      <c r="Y13" s="137"/>
      <c r="Z13" s="137"/>
      <c r="AA13" s="137"/>
      <c r="AB13" s="137"/>
      <c r="AC13" s="137"/>
      <c r="AD13" s="137"/>
      <c r="AE13" s="137"/>
      <c r="AF13" s="137"/>
      <c r="AG13" s="137"/>
      <c r="AH13" s="137"/>
      <c r="AI13" s="137"/>
      <c r="AJ13" s="137"/>
      <c r="AK13" s="137"/>
      <c r="AL13" s="137"/>
      <c r="AM13" s="137"/>
      <c r="AN13" s="137"/>
      <c r="AO13" s="137"/>
      <c r="AP13" s="137"/>
      <c r="AQ13" s="137"/>
      <c r="AR13" s="137"/>
      <c r="AS13" s="137"/>
      <c r="AT13" s="137"/>
      <c r="AU13" s="137"/>
      <c r="AV13" s="137"/>
      <c r="AW13" s="137"/>
      <c r="AX13" s="137"/>
      <c r="AY13" s="137"/>
      <c r="AZ13" s="137"/>
      <c r="BA13" s="137"/>
      <c r="BB13" s="137"/>
      <c r="BC13" s="137"/>
      <c r="BD13" s="137"/>
      <c r="BE13" s="137"/>
      <c r="BF13" s="137"/>
      <c r="BG13" s="137"/>
      <c r="BH13" s="137"/>
      <c r="BI13" s="137"/>
      <c r="BJ13" s="137"/>
      <c r="BK13" s="137"/>
      <c r="BL13" s="137"/>
      <c r="BM13" s="137"/>
      <c r="BN13" s="137"/>
      <c r="BO13" s="137"/>
      <c r="BP13" s="137"/>
      <c r="BQ13" s="137"/>
      <c r="BR13" s="137"/>
      <c r="BS13" s="137"/>
      <c r="BT13" s="137"/>
      <c r="BU13" s="137"/>
      <c r="BV13" s="137"/>
      <c r="BW13" s="137"/>
      <c r="BX13" s="137"/>
      <c r="BY13" s="137"/>
      <c r="BZ13" s="137"/>
      <c r="CA13" s="137"/>
      <c r="CB13" s="137"/>
      <c r="CC13" s="137"/>
      <c r="CD13" s="137"/>
      <c r="CE13" s="137"/>
      <c r="CF13" s="137"/>
      <c r="CG13" s="137"/>
      <c r="CH13" s="137"/>
      <c r="CI13" s="137"/>
      <c r="CJ13" s="137"/>
      <c r="CK13" s="137"/>
      <c r="CL13" s="137"/>
      <c r="CM13" s="137"/>
      <c r="CN13" s="137"/>
      <c r="CO13" s="137"/>
      <c r="CP13" s="137"/>
      <c r="CQ13" s="137"/>
      <c r="CR13" s="137"/>
      <c r="CS13" s="137"/>
      <c r="CT13" s="137"/>
      <c r="CU13" s="137"/>
      <c r="CV13" s="137"/>
      <c r="CW13" s="137"/>
      <c r="CX13" s="137"/>
      <c r="CY13" s="137"/>
      <c r="CZ13" s="137"/>
      <c r="DA13" s="137"/>
      <c r="DB13" s="137"/>
      <c r="DC13" s="137"/>
      <c r="DD13" s="137"/>
      <c r="DE13" s="137"/>
      <c r="DF13" s="137"/>
      <c r="DG13" s="137"/>
      <c r="DH13" s="137"/>
      <c r="DI13" s="137"/>
      <c r="DJ13" s="137"/>
      <c r="DK13" s="137"/>
      <c r="DL13" s="137"/>
      <c r="DM13" s="137"/>
      <c r="DN13" s="137"/>
      <c r="DO13" s="137"/>
      <c r="DP13" s="137"/>
      <c r="DQ13" s="137"/>
      <c r="DR13" s="137"/>
      <c r="DS13" s="137"/>
      <c r="DT13" s="137"/>
      <c r="DU13" s="137"/>
      <c r="DV13" s="137"/>
      <c r="DW13" s="137"/>
      <c r="DX13" s="137"/>
      <c r="DY13" s="137"/>
      <c r="DZ13" s="137"/>
      <c r="EA13" s="137"/>
      <c r="EB13" s="137"/>
      <c r="EC13" s="137"/>
      <c r="ED13" s="137"/>
      <c r="EE13" s="137"/>
      <c r="EF13" s="137"/>
      <c r="EG13" s="137"/>
      <c r="EH13" s="137"/>
      <c r="EI13" s="137"/>
      <c r="EJ13" s="137"/>
      <c r="EK13" s="137"/>
      <c r="EL13" s="137"/>
      <c r="EM13" s="137"/>
      <c r="EN13" s="137"/>
      <c r="EO13" s="137"/>
      <c r="EP13" s="137"/>
      <c r="EQ13" s="137"/>
      <c r="ER13" s="137"/>
      <c r="ES13" s="137"/>
      <c r="ET13" s="137"/>
      <c r="EU13" s="137"/>
      <c r="EV13" s="137"/>
      <c r="EW13" s="137"/>
      <c r="EX13" s="137"/>
      <c r="EY13" s="137"/>
      <c r="EZ13" s="137"/>
      <c r="FA13" s="137"/>
      <c r="FB13" s="137"/>
      <c r="FC13" s="137"/>
      <c r="FD13" s="137"/>
      <c r="FE13" s="137"/>
      <c r="FF13" s="137"/>
      <c r="FG13" s="137"/>
      <c r="FH13" s="137"/>
      <c r="FI13" s="137"/>
      <c r="FJ13" s="137"/>
      <c r="FK13" s="137"/>
      <c r="FL13" s="137"/>
      <c r="FM13" s="137"/>
      <c r="FN13" s="137"/>
      <c r="FO13" s="137"/>
      <c r="FP13" s="137"/>
      <c r="FQ13" s="137"/>
      <c r="FR13" s="137"/>
      <c r="FS13" s="137"/>
      <c r="FT13" s="137"/>
      <c r="FU13" s="137"/>
      <c r="FV13" s="137"/>
      <c r="FW13" s="137"/>
      <c r="FX13" s="137"/>
      <c r="FY13" s="137"/>
      <c r="FZ13" s="137"/>
      <c r="GA13" s="137"/>
      <c r="GB13" s="137"/>
      <c r="GC13" s="137"/>
      <c r="GD13" s="137"/>
      <c r="GE13" s="137"/>
      <c r="GF13" s="137"/>
      <c r="GG13" s="137"/>
      <c r="GH13" s="137"/>
      <c r="GI13" s="137"/>
      <c r="GJ13" s="137"/>
      <c r="GK13" s="137"/>
      <c r="GL13" s="137"/>
      <c r="GM13" s="137"/>
      <c r="GN13" s="137"/>
      <c r="GO13" s="137"/>
      <c r="GP13" s="137"/>
      <c r="GQ13" s="137"/>
      <c r="GR13" s="137"/>
      <c r="GS13" s="137"/>
      <c r="GT13" s="137"/>
      <c r="GU13" s="137"/>
      <c r="GV13" s="137"/>
      <c r="GW13" s="137"/>
      <c r="GX13" s="137"/>
      <c r="GY13" s="137"/>
      <c r="GZ13" s="137"/>
      <c r="HA13" s="137"/>
      <c r="HB13" s="137"/>
      <c r="HC13" s="137"/>
      <c r="HD13" s="137"/>
      <c r="HE13" s="137"/>
      <c r="HF13" s="137"/>
      <c r="HG13" s="137"/>
      <c r="HH13" s="137"/>
      <c r="HI13" s="137"/>
      <c r="HJ13" s="137"/>
      <c r="HK13" s="137"/>
      <c r="HL13" s="137"/>
      <c r="HM13" s="137"/>
      <c r="HN13" s="137"/>
      <c r="HO13" s="137"/>
      <c r="HP13" s="137"/>
      <c r="HQ13" s="137"/>
      <c r="HR13" s="137"/>
      <c r="HS13" s="137"/>
      <c r="HT13" s="137"/>
      <c r="HU13" s="137"/>
      <c r="HV13" s="137"/>
      <c r="HW13" s="137"/>
      <c r="HX13" s="137"/>
      <c r="HY13" s="137"/>
      <c r="HZ13" s="137"/>
      <c r="IA13" s="137"/>
      <c r="IB13" s="137"/>
      <c r="IC13" s="137"/>
      <c r="ID13" s="137"/>
      <c r="IE13" s="137"/>
      <c r="IF13" s="137"/>
      <c r="IG13" s="137"/>
      <c r="IH13" s="137"/>
      <c r="II13" s="137"/>
      <c r="IJ13" s="137"/>
      <c r="IK13" s="137"/>
      <c r="IL13" s="137"/>
      <c r="IM13" s="137"/>
      <c r="IN13" s="137"/>
      <c r="IO13" s="137"/>
      <c r="IP13" s="137"/>
      <c r="IQ13" s="137"/>
      <c r="IR13" s="137"/>
      <c r="IS13" s="137"/>
      <c r="IT13" s="137"/>
      <c r="IU13" s="137"/>
      <c r="IV13" s="137"/>
      <c r="IW13" s="137"/>
      <c r="IX13" s="137"/>
      <c r="IY13" s="137"/>
      <c r="IZ13" s="137"/>
      <c r="JA13" s="137"/>
      <c r="JB13" s="137"/>
      <c r="JC13" s="137"/>
      <c r="JD13" s="137"/>
      <c r="JE13" s="137"/>
      <c r="JF13" s="137"/>
      <c r="JG13" s="137"/>
      <c r="JH13" s="137"/>
      <c r="JI13" s="137"/>
      <c r="JJ13" s="137"/>
      <c r="JK13" s="137"/>
      <c r="JL13" s="137"/>
      <c r="JM13" s="137"/>
      <c r="JN13" s="137"/>
      <c r="JO13" s="137"/>
      <c r="JP13" s="137"/>
      <c r="JQ13" s="137"/>
      <c r="JR13" s="137"/>
      <c r="JS13" s="137"/>
      <c r="JT13" s="137"/>
      <c r="JU13" s="137"/>
      <c r="JV13" s="137"/>
      <c r="JW13" s="137"/>
      <c r="JX13" s="137"/>
      <c r="JY13" s="137"/>
      <c r="JZ13" s="137"/>
      <c r="KA13" s="137"/>
      <c r="KB13" s="137"/>
      <c r="KC13" s="137"/>
      <c r="KD13" s="137"/>
      <c r="KE13" s="137"/>
      <c r="KF13" s="137"/>
      <c r="KG13" s="137"/>
      <c r="KH13" s="137"/>
      <c r="KI13" s="137"/>
      <c r="KJ13" s="137"/>
      <c r="KK13" s="137"/>
      <c r="KL13" s="137"/>
      <c r="KM13" s="137"/>
      <c r="KN13" s="137"/>
      <c r="KO13" s="137"/>
      <c r="KP13" s="137"/>
      <c r="KQ13" s="137"/>
      <c r="KR13" s="137"/>
      <c r="KS13" s="137"/>
      <c r="KT13" s="137"/>
      <c r="KU13" s="137"/>
      <c r="KV13" s="137"/>
      <c r="KW13" s="137"/>
      <c r="KX13" s="137"/>
      <c r="KY13" s="137"/>
      <c r="KZ13" s="137"/>
      <c r="LA13" s="137"/>
      <c r="LB13" s="137"/>
      <c r="LC13" s="137"/>
      <c r="LD13" s="137"/>
      <c r="LE13" s="137"/>
      <c r="LF13" s="137"/>
      <c r="LG13" s="137"/>
      <c r="LH13" s="137"/>
      <c r="LI13" s="137"/>
      <c r="LJ13" s="137"/>
      <c r="LK13" s="137"/>
      <c r="LL13" s="137"/>
      <c r="LM13" s="137"/>
      <c r="LN13" s="137"/>
      <c r="LO13" s="137"/>
      <c r="LP13" s="137"/>
      <c r="LQ13" s="137"/>
      <c r="LR13" s="137"/>
      <c r="LS13" s="137"/>
      <c r="LT13" s="137"/>
      <c r="LU13" s="137"/>
      <c r="LV13" s="137"/>
      <c r="LW13" s="137"/>
      <c r="LX13" s="137"/>
      <c r="LY13" s="137"/>
      <c r="LZ13" s="137"/>
      <c r="MA13" s="137"/>
      <c r="MB13" s="137"/>
      <c r="MC13" s="137"/>
      <c r="MD13" s="137"/>
      <c r="ME13" s="137"/>
      <c r="MF13" s="137"/>
      <c r="MG13" s="137"/>
      <c r="MH13" s="137"/>
      <c r="MI13" s="137"/>
      <c r="MJ13" s="137"/>
      <c r="MK13" s="137"/>
      <c r="ML13" s="137"/>
      <c r="MM13" s="137"/>
      <c r="MN13" s="137"/>
      <c r="MO13" s="137"/>
      <c r="MP13" s="137"/>
      <c r="MQ13" s="137"/>
      <c r="MR13" s="137"/>
      <c r="MS13" s="137"/>
      <c r="MT13" s="137"/>
      <c r="MU13" s="137"/>
      <c r="MV13" s="137"/>
      <c r="MW13" s="137"/>
      <c r="MX13" s="137"/>
      <c r="MY13" s="137"/>
      <c r="MZ13" s="137"/>
      <c r="NA13" s="137"/>
      <c r="NB13" s="137"/>
      <c r="NC13" s="137"/>
      <c r="ND13" s="137"/>
      <c r="NE13" s="137"/>
      <c r="NF13" s="137"/>
      <c r="NG13" s="137"/>
      <c r="NH13" s="137"/>
      <c r="NI13" s="19"/>
      <c r="NJ13" s="20"/>
      <c r="NK13" s="20"/>
      <c r="NL13" s="20"/>
      <c r="NM13" s="20"/>
      <c r="NN13" s="20"/>
      <c r="NO13" s="20"/>
      <c r="NP13" s="20"/>
      <c r="NQ13" s="20"/>
      <c r="NR13" s="20"/>
      <c r="NS13" s="20"/>
      <c r="NT13" s="20"/>
      <c r="NU13" s="20"/>
      <c r="NV13" s="20"/>
      <c r="NW13" s="20"/>
      <c r="NX13" s="20"/>
    </row>
    <row r="14" spans="1:388" ht="17.25" customHeight="1">
      <c r="A14" s="2"/>
      <c r="B14" s="137" t="s">
        <v>32</v>
      </c>
      <c r="C14" s="137"/>
      <c r="D14" s="137"/>
      <c r="E14" s="137"/>
      <c r="F14" s="137"/>
      <c r="G14" s="137"/>
      <c r="H14" s="137"/>
      <c r="I14" s="137"/>
      <c r="J14" s="137"/>
      <c r="K14" s="137"/>
      <c r="L14" s="137"/>
      <c r="M14" s="137"/>
      <c r="N14" s="137"/>
      <c r="O14" s="137"/>
      <c r="P14" s="137"/>
      <c r="Q14" s="137"/>
      <c r="R14" s="137"/>
      <c r="S14" s="137"/>
      <c r="T14" s="137"/>
      <c r="U14" s="137"/>
      <c r="V14" s="137"/>
      <c r="W14" s="137"/>
      <c r="X14" s="137"/>
      <c r="Y14" s="137"/>
      <c r="Z14" s="137"/>
      <c r="AA14" s="137"/>
      <c r="AB14" s="137"/>
      <c r="AC14" s="137"/>
      <c r="AD14" s="137"/>
      <c r="AE14" s="137"/>
      <c r="AF14" s="137"/>
      <c r="AG14" s="137"/>
      <c r="AH14" s="137"/>
      <c r="AI14" s="137"/>
      <c r="AJ14" s="137"/>
      <c r="AK14" s="137"/>
      <c r="AL14" s="137"/>
      <c r="AM14" s="137"/>
      <c r="AN14" s="137"/>
      <c r="AO14" s="137"/>
      <c r="AP14" s="137"/>
      <c r="AQ14" s="137"/>
      <c r="AR14" s="137"/>
      <c r="AS14" s="137"/>
      <c r="AT14" s="137"/>
      <c r="AU14" s="137"/>
      <c r="AV14" s="137"/>
      <c r="AW14" s="137"/>
      <c r="AX14" s="137"/>
      <c r="AY14" s="137"/>
      <c r="AZ14" s="137"/>
      <c r="BA14" s="137"/>
      <c r="BB14" s="137"/>
      <c r="BC14" s="137"/>
      <c r="BD14" s="137"/>
      <c r="BE14" s="137"/>
      <c r="BF14" s="137"/>
      <c r="BG14" s="137"/>
      <c r="BH14" s="137"/>
      <c r="BI14" s="137"/>
      <c r="BJ14" s="137"/>
      <c r="BK14" s="137"/>
      <c r="BL14" s="137"/>
      <c r="BM14" s="137"/>
      <c r="BN14" s="137"/>
      <c r="BO14" s="137"/>
      <c r="BP14" s="137"/>
      <c r="BQ14" s="137"/>
      <c r="BR14" s="137"/>
      <c r="BS14" s="137"/>
      <c r="BT14" s="137"/>
      <c r="BU14" s="137"/>
      <c r="BV14" s="137"/>
      <c r="BW14" s="137"/>
      <c r="BX14" s="137"/>
      <c r="BY14" s="137"/>
      <c r="BZ14" s="137"/>
      <c r="CA14" s="137"/>
      <c r="CB14" s="137"/>
      <c r="CC14" s="137"/>
      <c r="CD14" s="137"/>
      <c r="CE14" s="137"/>
      <c r="CF14" s="137"/>
      <c r="CG14" s="137"/>
      <c r="CH14" s="137"/>
      <c r="CI14" s="137"/>
      <c r="CJ14" s="137"/>
      <c r="CK14" s="137"/>
      <c r="CL14" s="137"/>
      <c r="CM14" s="137"/>
      <c r="CN14" s="137"/>
      <c r="CO14" s="137"/>
      <c r="CP14" s="137"/>
      <c r="CQ14" s="137"/>
      <c r="CR14" s="137"/>
      <c r="CS14" s="137"/>
      <c r="CT14" s="137"/>
      <c r="CU14" s="137"/>
      <c r="CV14" s="137"/>
      <c r="CW14" s="137"/>
      <c r="CX14" s="137"/>
      <c r="CY14" s="137"/>
      <c r="CZ14" s="137"/>
      <c r="DA14" s="137"/>
      <c r="DB14" s="137"/>
      <c r="DC14" s="137"/>
      <c r="DD14" s="137"/>
      <c r="DE14" s="137"/>
      <c r="DF14" s="137"/>
      <c r="DG14" s="137"/>
      <c r="DH14" s="137"/>
      <c r="DI14" s="137"/>
      <c r="DJ14" s="137"/>
      <c r="DK14" s="137"/>
      <c r="DL14" s="137"/>
      <c r="DM14" s="137"/>
      <c r="DN14" s="137"/>
      <c r="DO14" s="137"/>
      <c r="DP14" s="137"/>
      <c r="DQ14" s="137"/>
      <c r="DR14" s="137"/>
      <c r="DS14" s="137"/>
      <c r="DT14" s="137"/>
      <c r="DU14" s="137"/>
      <c r="DV14" s="137"/>
      <c r="DW14" s="137"/>
      <c r="DX14" s="137"/>
      <c r="DY14" s="137"/>
      <c r="DZ14" s="137"/>
      <c r="EA14" s="137"/>
      <c r="EB14" s="137"/>
      <c r="EC14" s="137"/>
      <c r="ED14" s="137"/>
      <c r="EE14" s="137"/>
      <c r="EF14" s="137"/>
      <c r="EG14" s="137"/>
      <c r="EH14" s="137"/>
      <c r="EI14" s="137"/>
      <c r="EJ14" s="137"/>
      <c r="EK14" s="137"/>
      <c r="EL14" s="137"/>
      <c r="EM14" s="137"/>
      <c r="EN14" s="137"/>
      <c r="EO14" s="137"/>
      <c r="EP14" s="137"/>
      <c r="EQ14" s="137"/>
      <c r="ER14" s="137"/>
      <c r="ES14" s="137"/>
      <c r="ET14" s="137"/>
      <c r="EU14" s="137"/>
      <c r="EV14" s="137"/>
      <c r="EW14" s="137"/>
      <c r="EX14" s="137"/>
      <c r="EY14" s="137"/>
      <c r="EZ14" s="137"/>
      <c r="FA14" s="137"/>
      <c r="FB14" s="137"/>
      <c r="FC14" s="137"/>
      <c r="FD14" s="137"/>
      <c r="FE14" s="137"/>
      <c r="FF14" s="137"/>
      <c r="FG14" s="137"/>
      <c r="FH14" s="137"/>
      <c r="FI14" s="137"/>
      <c r="FJ14" s="137"/>
      <c r="FK14" s="137"/>
      <c r="FL14" s="137"/>
      <c r="FM14" s="137"/>
      <c r="FN14" s="137"/>
      <c r="FO14" s="137"/>
      <c r="FP14" s="137"/>
      <c r="FQ14" s="137"/>
      <c r="FR14" s="137"/>
      <c r="FS14" s="137"/>
      <c r="FT14" s="137"/>
      <c r="FU14" s="137"/>
      <c r="FV14" s="137"/>
      <c r="FW14" s="137"/>
      <c r="FX14" s="137"/>
      <c r="FY14" s="137"/>
      <c r="FZ14" s="137"/>
      <c r="GA14" s="137"/>
      <c r="GB14" s="137"/>
      <c r="GC14" s="137"/>
      <c r="GD14" s="137"/>
      <c r="GE14" s="137"/>
      <c r="GF14" s="137"/>
      <c r="GG14" s="137"/>
      <c r="GH14" s="137"/>
      <c r="GI14" s="137"/>
      <c r="GJ14" s="137"/>
      <c r="GK14" s="137"/>
      <c r="GL14" s="137"/>
      <c r="GM14" s="137"/>
      <c r="GN14" s="137"/>
      <c r="GO14" s="137"/>
      <c r="GP14" s="137"/>
      <c r="GQ14" s="137"/>
      <c r="GR14" s="137"/>
      <c r="GS14" s="137"/>
      <c r="GT14" s="137"/>
      <c r="GU14" s="137"/>
      <c r="GV14" s="137"/>
      <c r="GW14" s="137"/>
      <c r="GX14" s="137"/>
      <c r="GY14" s="137"/>
      <c r="GZ14" s="137"/>
      <c r="HA14" s="137"/>
      <c r="HB14" s="137"/>
      <c r="HC14" s="137"/>
      <c r="HD14" s="137"/>
      <c r="HE14" s="137"/>
      <c r="HF14" s="137"/>
      <c r="HG14" s="137"/>
      <c r="HH14" s="137"/>
      <c r="HI14" s="137"/>
      <c r="HJ14" s="137"/>
      <c r="HK14" s="137"/>
      <c r="HL14" s="137"/>
      <c r="HM14" s="137"/>
      <c r="HN14" s="137"/>
      <c r="HO14" s="137"/>
      <c r="HP14" s="137"/>
      <c r="HQ14" s="137"/>
      <c r="HR14" s="137"/>
      <c r="HS14" s="137"/>
      <c r="HT14" s="137"/>
      <c r="HU14" s="137"/>
      <c r="HV14" s="137"/>
      <c r="HW14" s="137"/>
      <c r="HX14" s="137"/>
      <c r="HY14" s="137"/>
      <c r="HZ14" s="137"/>
      <c r="IA14" s="137"/>
      <c r="IB14" s="137"/>
      <c r="IC14" s="137"/>
      <c r="ID14" s="137"/>
      <c r="IE14" s="137"/>
      <c r="IF14" s="137"/>
      <c r="IG14" s="137"/>
      <c r="IH14" s="137"/>
      <c r="II14" s="137"/>
      <c r="IJ14" s="137"/>
      <c r="IK14" s="137"/>
      <c r="IL14" s="137"/>
      <c r="IM14" s="137"/>
      <c r="IN14" s="137"/>
      <c r="IO14" s="137"/>
      <c r="IP14" s="137"/>
      <c r="IQ14" s="137"/>
      <c r="IR14" s="137"/>
      <c r="IS14" s="137"/>
      <c r="IT14" s="137"/>
      <c r="IU14" s="137"/>
      <c r="IV14" s="137"/>
      <c r="IW14" s="137"/>
      <c r="IX14" s="137"/>
      <c r="IY14" s="137"/>
      <c r="IZ14" s="137"/>
      <c r="JA14" s="137"/>
      <c r="JB14" s="137"/>
      <c r="JC14" s="137"/>
      <c r="JD14" s="137"/>
      <c r="JE14" s="137"/>
      <c r="JF14" s="137"/>
      <c r="JG14" s="137"/>
      <c r="JH14" s="137"/>
      <c r="JI14" s="137"/>
      <c r="JJ14" s="137"/>
      <c r="JK14" s="137"/>
      <c r="JL14" s="137"/>
      <c r="JM14" s="137"/>
      <c r="JN14" s="137"/>
      <c r="JO14" s="137"/>
      <c r="JP14" s="137"/>
      <c r="JQ14" s="137"/>
      <c r="JR14" s="137"/>
      <c r="JS14" s="137"/>
      <c r="JT14" s="137"/>
      <c r="JU14" s="137"/>
      <c r="JV14" s="137"/>
      <c r="JW14" s="137"/>
      <c r="JX14" s="137"/>
      <c r="JY14" s="137"/>
      <c r="JZ14" s="137"/>
      <c r="KA14" s="137"/>
      <c r="KB14" s="137"/>
      <c r="KC14" s="137"/>
      <c r="KD14" s="137"/>
      <c r="KE14" s="137"/>
      <c r="KF14" s="137"/>
      <c r="KG14" s="137"/>
      <c r="KH14" s="137"/>
      <c r="KI14" s="137"/>
      <c r="KJ14" s="137"/>
      <c r="KK14" s="137"/>
      <c r="KL14" s="137"/>
      <c r="KM14" s="137"/>
      <c r="KN14" s="137"/>
      <c r="KO14" s="137"/>
      <c r="KP14" s="137"/>
      <c r="KQ14" s="137"/>
      <c r="KR14" s="137"/>
      <c r="KS14" s="137"/>
      <c r="KT14" s="137"/>
      <c r="KU14" s="137"/>
      <c r="KV14" s="137"/>
      <c r="KW14" s="137"/>
      <c r="KX14" s="137"/>
      <c r="KY14" s="137"/>
      <c r="KZ14" s="137"/>
      <c r="LA14" s="137"/>
      <c r="LB14" s="137"/>
      <c r="LC14" s="137"/>
      <c r="LD14" s="137"/>
      <c r="LE14" s="137"/>
      <c r="LF14" s="137"/>
      <c r="LG14" s="137"/>
      <c r="LH14" s="137"/>
      <c r="LI14" s="137"/>
      <c r="LJ14" s="137"/>
      <c r="LK14" s="137"/>
      <c r="LL14" s="137"/>
      <c r="LM14" s="137"/>
      <c r="LN14" s="137"/>
      <c r="LO14" s="137"/>
      <c r="LP14" s="137"/>
      <c r="LQ14" s="137"/>
      <c r="LR14" s="137"/>
      <c r="LS14" s="137"/>
      <c r="LT14" s="137"/>
      <c r="LU14" s="137"/>
      <c r="LV14" s="137"/>
      <c r="LW14" s="137"/>
      <c r="LX14" s="137"/>
      <c r="LY14" s="137"/>
      <c r="LZ14" s="137"/>
      <c r="MA14" s="137"/>
      <c r="MB14" s="137"/>
      <c r="MC14" s="137"/>
      <c r="MD14" s="137"/>
      <c r="ME14" s="137"/>
      <c r="MF14" s="137"/>
      <c r="MG14" s="137"/>
      <c r="MH14" s="137"/>
      <c r="MI14" s="137"/>
      <c r="MJ14" s="137"/>
      <c r="MK14" s="137"/>
      <c r="ML14" s="137"/>
      <c r="MM14" s="137"/>
      <c r="MN14" s="137"/>
      <c r="MO14" s="137"/>
      <c r="MP14" s="137"/>
      <c r="MQ14" s="137"/>
      <c r="MR14" s="137"/>
      <c r="MS14" s="137"/>
      <c r="MT14" s="137"/>
      <c r="MU14" s="137"/>
      <c r="MV14" s="137"/>
      <c r="MW14" s="137"/>
      <c r="MX14" s="137"/>
      <c r="MY14" s="137"/>
      <c r="MZ14" s="137"/>
      <c r="NA14" s="137"/>
      <c r="NB14" s="137"/>
      <c r="NC14" s="137"/>
      <c r="ND14" s="137"/>
      <c r="NE14" s="137"/>
      <c r="NF14" s="137"/>
      <c r="NG14" s="137"/>
      <c r="NH14" s="137"/>
      <c r="NI14" s="19"/>
      <c r="NJ14" s="138" t="s">
        <v>33</v>
      </c>
      <c r="NK14" s="138"/>
      <c r="NL14" s="138"/>
      <c r="NM14" s="138"/>
      <c r="NN14" s="138"/>
      <c r="NO14" s="138"/>
      <c r="NP14" s="138"/>
      <c r="NQ14" s="138"/>
      <c r="NR14" s="138"/>
      <c r="NS14" s="138"/>
      <c r="NT14" s="138"/>
      <c r="NU14" s="138"/>
      <c r="NV14" s="138"/>
      <c r="NW14" s="138"/>
      <c r="NX14" s="138"/>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8"/>
      <c r="NK15" s="138"/>
      <c r="NL15" s="138"/>
      <c r="NM15" s="138"/>
      <c r="NN15" s="138"/>
      <c r="NO15" s="138"/>
      <c r="NP15" s="138"/>
      <c r="NQ15" s="138"/>
      <c r="NR15" s="138"/>
      <c r="NS15" s="138"/>
      <c r="NT15" s="138"/>
      <c r="NU15" s="138"/>
      <c r="NV15" s="138"/>
      <c r="NW15" s="138"/>
      <c r="NX15" s="138"/>
    </row>
    <row r="16" spans="1:388" ht="13.5" customHeight="1">
      <c r="A16" s="21"/>
      <c r="B16" s="6"/>
      <c r="C16" s="7"/>
      <c r="D16" s="7"/>
      <c r="E16" s="7"/>
      <c r="F16" s="88" t="s">
        <v>34</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39" t="s">
        <v>35</v>
      </c>
      <c r="NK16" s="140"/>
      <c r="NL16" s="140"/>
      <c r="NM16" s="140"/>
      <c r="NN16" s="141"/>
      <c r="NO16" s="139" t="s">
        <v>36</v>
      </c>
      <c r="NP16" s="140"/>
      <c r="NQ16" s="140"/>
      <c r="NR16" s="140"/>
      <c r="NS16" s="141"/>
      <c r="NT16" s="139" t="s">
        <v>37</v>
      </c>
      <c r="NU16" s="140"/>
      <c r="NV16" s="140"/>
      <c r="NW16" s="140"/>
      <c r="NX16" s="141"/>
    </row>
    <row r="17" spans="1:393" ht="13.5" customHeight="1">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42"/>
      <c r="NK17" s="143"/>
      <c r="NL17" s="143"/>
      <c r="NM17" s="143"/>
      <c r="NN17" s="144"/>
      <c r="NO17" s="142"/>
      <c r="NP17" s="143"/>
      <c r="NQ17" s="143"/>
      <c r="NR17" s="143"/>
      <c r="NS17" s="144"/>
      <c r="NT17" s="142"/>
      <c r="NU17" s="143"/>
      <c r="NV17" s="143"/>
      <c r="NW17" s="143"/>
      <c r="NX17" s="144"/>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26" t="s">
        <v>38</v>
      </c>
      <c r="NK18" s="127"/>
      <c r="NL18" s="127"/>
      <c r="NM18" s="130" t="s">
        <v>39</v>
      </c>
      <c r="NN18" s="131"/>
      <c r="NO18" s="126" t="s">
        <v>38</v>
      </c>
      <c r="NP18" s="127"/>
      <c r="NQ18" s="127"/>
      <c r="NR18" s="130" t="s">
        <v>39</v>
      </c>
      <c r="NS18" s="131"/>
      <c r="NT18" s="126" t="s">
        <v>38</v>
      </c>
      <c r="NU18" s="127"/>
      <c r="NV18" s="127"/>
      <c r="NW18" s="130" t="s">
        <v>39</v>
      </c>
      <c r="NX18" s="131"/>
      <c r="OC18" s="2" t="s">
        <v>40</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8"/>
      <c r="NK19" s="129"/>
      <c r="NL19" s="129"/>
      <c r="NM19" s="132"/>
      <c r="NN19" s="133"/>
      <c r="NO19" s="128"/>
      <c r="NP19" s="129"/>
      <c r="NQ19" s="129"/>
      <c r="NR19" s="132"/>
      <c r="NS19" s="133"/>
      <c r="NT19" s="128"/>
      <c r="NU19" s="129"/>
      <c r="NV19" s="129"/>
      <c r="NW19" s="132"/>
      <c r="NX19" s="133"/>
      <c r="OC19" s="28" t="s">
        <v>41</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9" t="s">
        <v>42</v>
      </c>
      <c r="NK20" s="109"/>
      <c r="NL20" s="109"/>
      <c r="NM20" s="109"/>
      <c r="NN20" s="109"/>
      <c r="NO20" s="109"/>
      <c r="NP20" s="109"/>
      <c r="NQ20" s="109"/>
      <c r="NR20" s="109"/>
      <c r="NS20" s="109"/>
      <c r="NT20" s="109"/>
      <c r="NU20" s="109"/>
      <c r="NV20" s="109"/>
      <c r="NW20" s="109"/>
      <c r="NX20" s="109"/>
      <c r="OC20" s="28" t="s">
        <v>43</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0"/>
      <c r="NK21" s="110"/>
      <c r="NL21" s="110"/>
      <c r="NM21" s="110"/>
      <c r="NN21" s="110"/>
      <c r="NO21" s="110"/>
      <c r="NP21" s="110"/>
      <c r="NQ21" s="110"/>
      <c r="NR21" s="110"/>
      <c r="NS21" s="110"/>
      <c r="NT21" s="110"/>
      <c r="NU21" s="110"/>
      <c r="NV21" s="110"/>
      <c r="NW21" s="110"/>
      <c r="NX21" s="110"/>
      <c r="OC21" s="28" t="s">
        <v>44</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7" t="s">
        <v>180</v>
      </c>
      <c r="NK22" s="118"/>
      <c r="NL22" s="118"/>
      <c r="NM22" s="118"/>
      <c r="NN22" s="118"/>
      <c r="NO22" s="118"/>
      <c r="NP22" s="118"/>
      <c r="NQ22" s="118"/>
      <c r="NR22" s="118"/>
      <c r="NS22" s="118"/>
      <c r="NT22" s="118"/>
      <c r="NU22" s="118"/>
      <c r="NV22" s="118"/>
      <c r="NW22" s="118"/>
      <c r="NX22" s="119"/>
      <c r="OC22" s="28" t="s">
        <v>45</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20"/>
      <c r="NK23" s="121"/>
      <c r="NL23" s="121"/>
      <c r="NM23" s="121"/>
      <c r="NN23" s="121"/>
      <c r="NO23" s="121"/>
      <c r="NP23" s="121"/>
      <c r="NQ23" s="121"/>
      <c r="NR23" s="121"/>
      <c r="NS23" s="121"/>
      <c r="NT23" s="121"/>
      <c r="NU23" s="121"/>
      <c r="NV23" s="121"/>
      <c r="NW23" s="121"/>
      <c r="NX23" s="122"/>
      <c r="OC23" s="28" t="s">
        <v>46</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20"/>
      <c r="NK24" s="121"/>
      <c r="NL24" s="121"/>
      <c r="NM24" s="121"/>
      <c r="NN24" s="121"/>
      <c r="NO24" s="121"/>
      <c r="NP24" s="121"/>
      <c r="NQ24" s="121"/>
      <c r="NR24" s="121"/>
      <c r="NS24" s="121"/>
      <c r="NT24" s="121"/>
      <c r="NU24" s="121"/>
      <c r="NV24" s="121"/>
      <c r="NW24" s="121"/>
      <c r="NX24" s="122"/>
      <c r="OC24" s="28" t="s">
        <v>47</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20"/>
      <c r="NK25" s="121"/>
      <c r="NL25" s="121"/>
      <c r="NM25" s="121"/>
      <c r="NN25" s="121"/>
      <c r="NO25" s="121"/>
      <c r="NP25" s="121"/>
      <c r="NQ25" s="121"/>
      <c r="NR25" s="121"/>
      <c r="NS25" s="121"/>
      <c r="NT25" s="121"/>
      <c r="NU25" s="121"/>
      <c r="NV25" s="121"/>
      <c r="NW25" s="121"/>
      <c r="NX25" s="122"/>
      <c r="OC25" s="28" t="s">
        <v>48</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20"/>
      <c r="NK26" s="121"/>
      <c r="NL26" s="121"/>
      <c r="NM26" s="121"/>
      <c r="NN26" s="121"/>
      <c r="NO26" s="121"/>
      <c r="NP26" s="121"/>
      <c r="NQ26" s="121"/>
      <c r="NR26" s="121"/>
      <c r="NS26" s="121"/>
      <c r="NT26" s="121"/>
      <c r="NU26" s="121"/>
      <c r="NV26" s="121"/>
      <c r="NW26" s="121"/>
      <c r="NX26" s="122"/>
      <c r="OC26" s="28" t="s">
        <v>49</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20"/>
      <c r="NK27" s="121"/>
      <c r="NL27" s="121"/>
      <c r="NM27" s="121"/>
      <c r="NN27" s="121"/>
      <c r="NO27" s="121"/>
      <c r="NP27" s="121"/>
      <c r="NQ27" s="121"/>
      <c r="NR27" s="121"/>
      <c r="NS27" s="121"/>
      <c r="NT27" s="121"/>
      <c r="NU27" s="121"/>
      <c r="NV27" s="121"/>
      <c r="NW27" s="121"/>
      <c r="NX27" s="122"/>
      <c r="OC27" s="28" t="s">
        <v>50</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20"/>
      <c r="NK28" s="121"/>
      <c r="NL28" s="121"/>
      <c r="NM28" s="121"/>
      <c r="NN28" s="121"/>
      <c r="NO28" s="121"/>
      <c r="NP28" s="121"/>
      <c r="NQ28" s="121"/>
      <c r="NR28" s="121"/>
      <c r="NS28" s="121"/>
      <c r="NT28" s="121"/>
      <c r="NU28" s="121"/>
      <c r="NV28" s="121"/>
      <c r="NW28" s="121"/>
      <c r="NX28" s="122"/>
      <c r="OC28" s="28" t="s">
        <v>51</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20"/>
      <c r="NK29" s="121"/>
      <c r="NL29" s="121"/>
      <c r="NM29" s="121"/>
      <c r="NN29" s="121"/>
      <c r="NO29" s="121"/>
      <c r="NP29" s="121"/>
      <c r="NQ29" s="121"/>
      <c r="NR29" s="121"/>
      <c r="NS29" s="121"/>
      <c r="NT29" s="121"/>
      <c r="NU29" s="121"/>
      <c r="NV29" s="121"/>
      <c r="NW29" s="121"/>
      <c r="NX29" s="122"/>
      <c r="OC29" s="28" t="s">
        <v>52</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20"/>
      <c r="NK30" s="121"/>
      <c r="NL30" s="121"/>
      <c r="NM30" s="121"/>
      <c r="NN30" s="121"/>
      <c r="NO30" s="121"/>
      <c r="NP30" s="121"/>
      <c r="NQ30" s="121"/>
      <c r="NR30" s="121"/>
      <c r="NS30" s="121"/>
      <c r="NT30" s="121"/>
      <c r="NU30" s="121"/>
      <c r="NV30" s="121"/>
      <c r="NW30" s="121"/>
      <c r="NX30" s="122"/>
      <c r="OC30" s="28" t="s">
        <v>53</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20"/>
      <c r="NK31" s="121"/>
      <c r="NL31" s="121"/>
      <c r="NM31" s="121"/>
      <c r="NN31" s="121"/>
      <c r="NO31" s="121"/>
      <c r="NP31" s="121"/>
      <c r="NQ31" s="121"/>
      <c r="NR31" s="121"/>
      <c r="NS31" s="121"/>
      <c r="NT31" s="121"/>
      <c r="NU31" s="121"/>
      <c r="NV31" s="121"/>
      <c r="NW31" s="121"/>
      <c r="NX31" s="122"/>
      <c r="OC31" s="28" t="s">
        <v>54</v>
      </c>
    </row>
    <row r="32" spans="1:393" ht="13.5" customHeight="1">
      <c r="A32" s="2"/>
      <c r="B32" s="25"/>
      <c r="D32" s="5"/>
      <c r="E32" s="5"/>
      <c r="F32" s="5"/>
      <c r="G32" s="29"/>
      <c r="H32" s="29"/>
      <c r="I32" s="29"/>
      <c r="J32" s="29"/>
      <c r="K32" s="29"/>
      <c r="L32" s="29"/>
      <c r="M32" s="29"/>
      <c r="N32" s="29"/>
      <c r="O32" s="29"/>
      <c r="P32" s="106" t="str">
        <f>データ!$B$11</f>
        <v>H27</v>
      </c>
      <c r="Q32" s="107"/>
      <c r="R32" s="107"/>
      <c r="S32" s="107"/>
      <c r="T32" s="107"/>
      <c r="U32" s="107"/>
      <c r="V32" s="107"/>
      <c r="W32" s="107"/>
      <c r="X32" s="107"/>
      <c r="Y32" s="107"/>
      <c r="Z32" s="107"/>
      <c r="AA32" s="107"/>
      <c r="AB32" s="107"/>
      <c r="AC32" s="107"/>
      <c r="AD32" s="108"/>
      <c r="AE32" s="106" t="str">
        <f>データ!$C$11</f>
        <v>H28</v>
      </c>
      <c r="AF32" s="107"/>
      <c r="AG32" s="107"/>
      <c r="AH32" s="107"/>
      <c r="AI32" s="107"/>
      <c r="AJ32" s="107"/>
      <c r="AK32" s="107"/>
      <c r="AL32" s="107"/>
      <c r="AM32" s="107"/>
      <c r="AN32" s="107"/>
      <c r="AO32" s="107"/>
      <c r="AP32" s="107"/>
      <c r="AQ32" s="107"/>
      <c r="AR32" s="107"/>
      <c r="AS32" s="108"/>
      <c r="AT32" s="106" t="str">
        <f>データ!$D$11</f>
        <v>H29</v>
      </c>
      <c r="AU32" s="107"/>
      <c r="AV32" s="107"/>
      <c r="AW32" s="107"/>
      <c r="AX32" s="107"/>
      <c r="AY32" s="107"/>
      <c r="AZ32" s="107"/>
      <c r="BA32" s="107"/>
      <c r="BB32" s="107"/>
      <c r="BC32" s="107"/>
      <c r="BD32" s="107"/>
      <c r="BE32" s="107"/>
      <c r="BF32" s="107"/>
      <c r="BG32" s="107"/>
      <c r="BH32" s="108"/>
      <c r="BI32" s="106" t="str">
        <f>データ!$E$11</f>
        <v>H30</v>
      </c>
      <c r="BJ32" s="107"/>
      <c r="BK32" s="107"/>
      <c r="BL32" s="107"/>
      <c r="BM32" s="107"/>
      <c r="BN32" s="107"/>
      <c r="BO32" s="107"/>
      <c r="BP32" s="107"/>
      <c r="BQ32" s="107"/>
      <c r="BR32" s="107"/>
      <c r="BS32" s="107"/>
      <c r="BT32" s="107"/>
      <c r="BU32" s="107"/>
      <c r="BV32" s="107"/>
      <c r="BW32" s="108"/>
      <c r="BX32" s="106" t="str">
        <f>データ!$F$11</f>
        <v>R01</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H27</v>
      </c>
      <c r="DE32" s="107"/>
      <c r="DF32" s="107"/>
      <c r="DG32" s="107"/>
      <c r="DH32" s="107"/>
      <c r="DI32" s="107"/>
      <c r="DJ32" s="107"/>
      <c r="DK32" s="107"/>
      <c r="DL32" s="107"/>
      <c r="DM32" s="107"/>
      <c r="DN32" s="107"/>
      <c r="DO32" s="107"/>
      <c r="DP32" s="107"/>
      <c r="DQ32" s="107"/>
      <c r="DR32" s="108"/>
      <c r="DS32" s="106" t="str">
        <f>データ!$C$11</f>
        <v>H28</v>
      </c>
      <c r="DT32" s="107"/>
      <c r="DU32" s="107"/>
      <c r="DV32" s="107"/>
      <c r="DW32" s="107"/>
      <c r="DX32" s="107"/>
      <c r="DY32" s="107"/>
      <c r="DZ32" s="107"/>
      <c r="EA32" s="107"/>
      <c r="EB32" s="107"/>
      <c r="EC32" s="107"/>
      <c r="ED32" s="107"/>
      <c r="EE32" s="107"/>
      <c r="EF32" s="107"/>
      <c r="EG32" s="108"/>
      <c r="EH32" s="106" t="str">
        <f>データ!$D$11</f>
        <v>H29</v>
      </c>
      <c r="EI32" s="107"/>
      <c r="EJ32" s="107"/>
      <c r="EK32" s="107"/>
      <c r="EL32" s="107"/>
      <c r="EM32" s="107"/>
      <c r="EN32" s="107"/>
      <c r="EO32" s="107"/>
      <c r="EP32" s="107"/>
      <c r="EQ32" s="107"/>
      <c r="ER32" s="107"/>
      <c r="ES32" s="107"/>
      <c r="ET32" s="107"/>
      <c r="EU32" s="107"/>
      <c r="EV32" s="108"/>
      <c r="EW32" s="106" t="str">
        <f>データ!$E$11</f>
        <v>H30</v>
      </c>
      <c r="EX32" s="107"/>
      <c r="EY32" s="107"/>
      <c r="EZ32" s="107"/>
      <c r="FA32" s="107"/>
      <c r="FB32" s="107"/>
      <c r="FC32" s="107"/>
      <c r="FD32" s="107"/>
      <c r="FE32" s="107"/>
      <c r="FF32" s="107"/>
      <c r="FG32" s="107"/>
      <c r="FH32" s="107"/>
      <c r="FI32" s="107"/>
      <c r="FJ32" s="107"/>
      <c r="FK32" s="108"/>
      <c r="FL32" s="106" t="str">
        <f>データ!$F$11</f>
        <v>R01</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H27</v>
      </c>
      <c r="GS32" s="107"/>
      <c r="GT32" s="107"/>
      <c r="GU32" s="107"/>
      <c r="GV32" s="107"/>
      <c r="GW32" s="107"/>
      <c r="GX32" s="107"/>
      <c r="GY32" s="107"/>
      <c r="GZ32" s="107"/>
      <c r="HA32" s="107"/>
      <c r="HB32" s="107"/>
      <c r="HC32" s="107"/>
      <c r="HD32" s="107"/>
      <c r="HE32" s="107"/>
      <c r="HF32" s="108"/>
      <c r="HG32" s="106" t="str">
        <f>データ!$C$11</f>
        <v>H28</v>
      </c>
      <c r="HH32" s="107"/>
      <c r="HI32" s="107"/>
      <c r="HJ32" s="107"/>
      <c r="HK32" s="107"/>
      <c r="HL32" s="107"/>
      <c r="HM32" s="107"/>
      <c r="HN32" s="107"/>
      <c r="HO32" s="107"/>
      <c r="HP32" s="107"/>
      <c r="HQ32" s="107"/>
      <c r="HR32" s="107"/>
      <c r="HS32" s="107"/>
      <c r="HT32" s="107"/>
      <c r="HU32" s="108"/>
      <c r="HV32" s="106" t="str">
        <f>データ!$D$11</f>
        <v>H29</v>
      </c>
      <c r="HW32" s="107"/>
      <c r="HX32" s="107"/>
      <c r="HY32" s="107"/>
      <c r="HZ32" s="107"/>
      <c r="IA32" s="107"/>
      <c r="IB32" s="107"/>
      <c r="IC32" s="107"/>
      <c r="ID32" s="107"/>
      <c r="IE32" s="107"/>
      <c r="IF32" s="107"/>
      <c r="IG32" s="107"/>
      <c r="IH32" s="107"/>
      <c r="II32" s="107"/>
      <c r="IJ32" s="108"/>
      <c r="IK32" s="106" t="str">
        <f>データ!$E$11</f>
        <v>H30</v>
      </c>
      <c r="IL32" s="107"/>
      <c r="IM32" s="107"/>
      <c r="IN32" s="107"/>
      <c r="IO32" s="107"/>
      <c r="IP32" s="107"/>
      <c r="IQ32" s="107"/>
      <c r="IR32" s="107"/>
      <c r="IS32" s="107"/>
      <c r="IT32" s="107"/>
      <c r="IU32" s="107"/>
      <c r="IV32" s="107"/>
      <c r="IW32" s="107"/>
      <c r="IX32" s="107"/>
      <c r="IY32" s="108"/>
      <c r="IZ32" s="106" t="str">
        <f>データ!$F$11</f>
        <v>R01</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H27</v>
      </c>
      <c r="KG32" s="107"/>
      <c r="KH32" s="107"/>
      <c r="KI32" s="107"/>
      <c r="KJ32" s="107"/>
      <c r="KK32" s="107"/>
      <c r="KL32" s="107"/>
      <c r="KM32" s="107"/>
      <c r="KN32" s="107"/>
      <c r="KO32" s="107"/>
      <c r="KP32" s="107"/>
      <c r="KQ32" s="107"/>
      <c r="KR32" s="107"/>
      <c r="KS32" s="107"/>
      <c r="KT32" s="108"/>
      <c r="KU32" s="106" t="str">
        <f>データ!$C$11</f>
        <v>H28</v>
      </c>
      <c r="KV32" s="107"/>
      <c r="KW32" s="107"/>
      <c r="KX32" s="107"/>
      <c r="KY32" s="107"/>
      <c r="KZ32" s="107"/>
      <c r="LA32" s="107"/>
      <c r="LB32" s="107"/>
      <c r="LC32" s="107"/>
      <c r="LD32" s="107"/>
      <c r="LE32" s="107"/>
      <c r="LF32" s="107"/>
      <c r="LG32" s="107"/>
      <c r="LH32" s="107"/>
      <c r="LI32" s="108"/>
      <c r="LJ32" s="106" t="str">
        <f>データ!$D$11</f>
        <v>H29</v>
      </c>
      <c r="LK32" s="107"/>
      <c r="LL32" s="107"/>
      <c r="LM32" s="107"/>
      <c r="LN32" s="107"/>
      <c r="LO32" s="107"/>
      <c r="LP32" s="107"/>
      <c r="LQ32" s="107"/>
      <c r="LR32" s="107"/>
      <c r="LS32" s="107"/>
      <c r="LT32" s="107"/>
      <c r="LU32" s="107"/>
      <c r="LV32" s="107"/>
      <c r="LW32" s="107"/>
      <c r="LX32" s="108"/>
      <c r="LY32" s="106" t="str">
        <f>データ!$E$11</f>
        <v>H30</v>
      </c>
      <c r="LZ32" s="107"/>
      <c r="MA32" s="107"/>
      <c r="MB32" s="107"/>
      <c r="MC32" s="107"/>
      <c r="MD32" s="107"/>
      <c r="ME32" s="107"/>
      <c r="MF32" s="107"/>
      <c r="MG32" s="107"/>
      <c r="MH32" s="107"/>
      <c r="MI32" s="107"/>
      <c r="MJ32" s="107"/>
      <c r="MK32" s="107"/>
      <c r="ML32" s="107"/>
      <c r="MM32" s="108"/>
      <c r="MN32" s="106" t="str">
        <f>データ!$F$11</f>
        <v>R01</v>
      </c>
      <c r="MO32" s="107"/>
      <c r="MP32" s="107"/>
      <c r="MQ32" s="107"/>
      <c r="MR32" s="107"/>
      <c r="MS32" s="107"/>
      <c r="MT32" s="107"/>
      <c r="MU32" s="107"/>
      <c r="MV32" s="107"/>
      <c r="MW32" s="107"/>
      <c r="MX32" s="107"/>
      <c r="MY32" s="107"/>
      <c r="MZ32" s="107"/>
      <c r="NA32" s="107"/>
      <c r="NB32" s="108"/>
      <c r="ND32" s="5"/>
      <c r="NE32" s="5"/>
      <c r="NF32" s="5"/>
      <c r="NG32" s="5"/>
      <c r="NH32" s="27"/>
      <c r="NI32" s="2"/>
      <c r="NJ32" s="120"/>
      <c r="NK32" s="121"/>
      <c r="NL32" s="121"/>
      <c r="NM32" s="121"/>
      <c r="NN32" s="121"/>
      <c r="NO32" s="121"/>
      <c r="NP32" s="121"/>
      <c r="NQ32" s="121"/>
      <c r="NR32" s="121"/>
      <c r="NS32" s="121"/>
      <c r="NT32" s="121"/>
      <c r="NU32" s="121"/>
      <c r="NV32" s="121"/>
      <c r="NW32" s="121"/>
      <c r="NX32" s="122"/>
      <c r="OC32" s="28" t="s">
        <v>55</v>
      </c>
    </row>
    <row r="33" spans="1:393" ht="13.5" customHeight="1">
      <c r="A33" s="2"/>
      <c r="B33" s="25"/>
      <c r="D33" s="5"/>
      <c r="E33" s="5"/>
      <c r="F33" s="5"/>
      <c r="G33" s="102" t="s">
        <v>56</v>
      </c>
      <c r="H33" s="102"/>
      <c r="I33" s="102"/>
      <c r="J33" s="102"/>
      <c r="K33" s="102"/>
      <c r="L33" s="102"/>
      <c r="M33" s="102"/>
      <c r="N33" s="102"/>
      <c r="O33" s="102"/>
      <c r="P33" s="85">
        <f>データ!AH7</f>
        <v>91.9</v>
      </c>
      <c r="Q33" s="86"/>
      <c r="R33" s="86"/>
      <c r="S33" s="86"/>
      <c r="T33" s="86"/>
      <c r="U33" s="86"/>
      <c r="V33" s="86"/>
      <c r="W33" s="86"/>
      <c r="X33" s="86"/>
      <c r="Y33" s="86"/>
      <c r="Z33" s="86"/>
      <c r="AA33" s="86"/>
      <c r="AB33" s="86"/>
      <c r="AC33" s="86"/>
      <c r="AD33" s="87"/>
      <c r="AE33" s="85">
        <f>データ!AI7</f>
        <v>92.7</v>
      </c>
      <c r="AF33" s="86"/>
      <c r="AG33" s="86"/>
      <c r="AH33" s="86"/>
      <c r="AI33" s="86"/>
      <c r="AJ33" s="86"/>
      <c r="AK33" s="86"/>
      <c r="AL33" s="86"/>
      <c r="AM33" s="86"/>
      <c r="AN33" s="86"/>
      <c r="AO33" s="86"/>
      <c r="AP33" s="86"/>
      <c r="AQ33" s="86"/>
      <c r="AR33" s="86"/>
      <c r="AS33" s="87"/>
      <c r="AT33" s="85">
        <f>データ!AJ7</f>
        <v>91.4</v>
      </c>
      <c r="AU33" s="86"/>
      <c r="AV33" s="86"/>
      <c r="AW33" s="86"/>
      <c r="AX33" s="86"/>
      <c r="AY33" s="86"/>
      <c r="AZ33" s="86"/>
      <c r="BA33" s="86"/>
      <c r="BB33" s="86"/>
      <c r="BC33" s="86"/>
      <c r="BD33" s="86"/>
      <c r="BE33" s="86"/>
      <c r="BF33" s="86"/>
      <c r="BG33" s="86"/>
      <c r="BH33" s="87"/>
      <c r="BI33" s="85">
        <f>データ!AK7</f>
        <v>91.1</v>
      </c>
      <c r="BJ33" s="86"/>
      <c r="BK33" s="86"/>
      <c r="BL33" s="86"/>
      <c r="BM33" s="86"/>
      <c r="BN33" s="86"/>
      <c r="BO33" s="86"/>
      <c r="BP33" s="86"/>
      <c r="BQ33" s="86"/>
      <c r="BR33" s="86"/>
      <c r="BS33" s="86"/>
      <c r="BT33" s="86"/>
      <c r="BU33" s="86"/>
      <c r="BV33" s="86"/>
      <c r="BW33" s="87"/>
      <c r="BX33" s="85">
        <f>データ!AL7</f>
        <v>89.9</v>
      </c>
      <c r="BY33" s="86"/>
      <c r="BZ33" s="86"/>
      <c r="CA33" s="86"/>
      <c r="CB33" s="86"/>
      <c r="CC33" s="86"/>
      <c r="CD33" s="86"/>
      <c r="CE33" s="86"/>
      <c r="CF33" s="86"/>
      <c r="CG33" s="86"/>
      <c r="CH33" s="86"/>
      <c r="CI33" s="86"/>
      <c r="CJ33" s="86"/>
      <c r="CK33" s="86"/>
      <c r="CL33" s="87"/>
      <c r="CO33" s="5"/>
      <c r="CP33" s="5"/>
      <c r="CQ33" s="5"/>
      <c r="CR33" s="5"/>
      <c r="CS33" s="5"/>
      <c r="CT33" s="5"/>
      <c r="CU33" s="102" t="s">
        <v>56</v>
      </c>
      <c r="CV33" s="102"/>
      <c r="CW33" s="102"/>
      <c r="CX33" s="102"/>
      <c r="CY33" s="102"/>
      <c r="CZ33" s="102"/>
      <c r="DA33" s="102"/>
      <c r="DB33" s="102"/>
      <c r="DC33" s="102"/>
      <c r="DD33" s="85">
        <f>データ!AS7</f>
        <v>86.2</v>
      </c>
      <c r="DE33" s="86"/>
      <c r="DF33" s="86"/>
      <c r="DG33" s="86"/>
      <c r="DH33" s="86"/>
      <c r="DI33" s="86"/>
      <c r="DJ33" s="86"/>
      <c r="DK33" s="86"/>
      <c r="DL33" s="86"/>
      <c r="DM33" s="86"/>
      <c r="DN33" s="86"/>
      <c r="DO33" s="86"/>
      <c r="DP33" s="86"/>
      <c r="DQ33" s="86"/>
      <c r="DR33" s="87"/>
      <c r="DS33" s="85">
        <f>データ!AT7</f>
        <v>84.5</v>
      </c>
      <c r="DT33" s="86"/>
      <c r="DU33" s="86"/>
      <c r="DV33" s="86"/>
      <c r="DW33" s="86"/>
      <c r="DX33" s="86"/>
      <c r="DY33" s="86"/>
      <c r="DZ33" s="86"/>
      <c r="EA33" s="86"/>
      <c r="EB33" s="86"/>
      <c r="EC33" s="86"/>
      <c r="ED33" s="86"/>
      <c r="EE33" s="86"/>
      <c r="EF33" s="86"/>
      <c r="EG33" s="87"/>
      <c r="EH33" s="85">
        <f>データ!AU7</f>
        <v>83.4</v>
      </c>
      <c r="EI33" s="86"/>
      <c r="EJ33" s="86"/>
      <c r="EK33" s="86"/>
      <c r="EL33" s="86"/>
      <c r="EM33" s="86"/>
      <c r="EN33" s="86"/>
      <c r="EO33" s="86"/>
      <c r="EP33" s="86"/>
      <c r="EQ33" s="86"/>
      <c r="ER33" s="86"/>
      <c r="ES33" s="86"/>
      <c r="ET33" s="86"/>
      <c r="EU33" s="86"/>
      <c r="EV33" s="87"/>
      <c r="EW33" s="85">
        <f>データ!AV7</f>
        <v>83.3</v>
      </c>
      <c r="EX33" s="86"/>
      <c r="EY33" s="86"/>
      <c r="EZ33" s="86"/>
      <c r="FA33" s="86"/>
      <c r="FB33" s="86"/>
      <c r="FC33" s="86"/>
      <c r="FD33" s="86"/>
      <c r="FE33" s="86"/>
      <c r="FF33" s="86"/>
      <c r="FG33" s="86"/>
      <c r="FH33" s="86"/>
      <c r="FI33" s="86"/>
      <c r="FJ33" s="86"/>
      <c r="FK33" s="87"/>
      <c r="FL33" s="85">
        <f>データ!AW7</f>
        <v>82.4</v>
      </c>
      <c r="FM33" s="86"/>
      <c r="FN33" s="86"/>
      <c r="FO33" s="86"/>
      <c r="FP33" s="86"/>
      <c r="FQ33" s="86"/>
      <c r="FR33" s="86"/>
      <c r="FS33" s="86"/>
      <c r="FT33" s="86"/>
      <c r="FU33" s="86"/>
      <c r="FV33" s="86"/>
      <c r="FW33" s="86"/>
      <c r="FX33" s="86"/>
      <c r="FY33" s="86"/>
      <c r="FZ33" s="87"/>
      <c r="GA33" s="5"/>
      <c r="GB33" s="5"/>
      <c r="GC33" s="5"/>
      <c r="GD33" s="5"/>
      <c r="GE33" s="5"/>
      <c r="GF33" s="5"/>
      <c r="GG33" s="5"/>
      <c r="GH33" s="5"/>
      <c r="GI33" s="102" t="s">
        <v>56</v>
      </c>
      <c r="GJ33" s="102"/>
      <c r="GK33" s="102"/>
      <c r="GL33" s="102"/>
      <c r="GM33" s="102"/>
      <c r="GN33" s="102"/>
      <c r="GO33" s="102"/>
      <c r="GP33" s="102"/>
      <c r="GQ33" s="102"/>
      <c r="GR33" s="85">
        <f>データ!BD7</f>
        <v>80.7</v>
      </c>
      <c r="GS33" s="86"/>
      <c r="GT33" s="86"/>
      <c r="GU33" s="86"/>
      <c r="GV33" s="86"/>
      <c r="GW33" s="86"/>
      <c r="GX33" s="86"/>
      <c r="GY33" s="86"/>
      <c r="GZ33" s="86"/>
      <c r="HA33" s="86"/>
      <c r="HB33" s="86"/>
      <c r="HC33" s="86"/>
      <c r="HD33" s="86"/>
      <c r="HE33" s="86"/>
      <c r="HF33" s="87"/>
      <c r="HG33" s="85">
        <f>データ!BE7</f>
        <v>91.8</v>
      </c>
      <c r="HH33" s="86"/>
      <c r="HI33" s="86"/>
      <c r="HJ33" s="86"/>
      <c r="HK33" s="86"/>
      <c r="HL33" s="86"/>
      <c r="HM33" s="86"/>
      <c r="HN33" s="86"/>
      <c r="HO33" s="86"/>
      <c r="HP33" s="86"/>
      <c r="HQ33" s="86"/>
      <c r="HR33" s="86"/>
      <c r="HS33" s="86"/>
      <c r="HT33" s="86"/>
      <c r="HU33" s="87"/>
      <c r="HV33" s="85">
        <f>データ!BF7</f>
        <v>102.9</v>
      </c>
      <c r="HW33" s="86"/>
      <c r="HX33" s="86"/>
      <c r="HY33" s="86"/>
      <c r="HZ33" s="86"/>
      <c r="IA33" s="86"/>
      <c r="IB33" s="86"/>
      <c r="IC33" s="86"/>
      <c r="ID33" s="86"/>
      <c r="IE33" s="86"/>
      <c r="IF33" s="86"/>
      <c r="IG33" s="86"/>
      <c r="IH33" s="86"/>
      <c r="II33" s="86"/>
      <c r="IJ33" s="87"/>
      <c r="IK33" s="85">
        <f>データ!BG7</f>
        <v>114.6</v>
      </c>
      <c r="IL33" s="86"/>
      <c r="IM33" s="86"/>
      <c r="IN33" s="86"/>
      <c r="IO33" s="86"/>
      <c r="IP33" s="86"/>
      <c r="IQ33" s="86"/>
      <c r="IR33" s="86"/>
      <c r="IS33" s="86"/>
      <c r="IT33" s="86"/>
      <c r="IU33" s="86"/>
      <c r="IV33" s="86"/>
      <c r="IW33" s="86"/>
      <c r="IX33" s="86"/>
      <c r="IY33" s="87"/>
      <c r="IZ33" s="85">
        <f>データ!BH7</f>
        <v>129.19999999999999</v>
      </c>
      <c r="JA33" s="86"/>
      <c r="JB33" s="86"/>
      <c r="JC33" s="86"/>
      <c r="JD33" s="86"/>
      <c r="JE33" s="86"/>
      <c r="JF33" s="86"/>
      <c r="JG33" s="86"/>
      <c r="JH33" s="86"/>
      <c r="JI33" s="86"/>
      <c r="JJ33" s="86"/>
      <c r="JK33" s="86"/>
      <c r="JL33" s="86"/>
      <c r="JM33" s="86"/>
      <c r="JN33" s="87"/>
      <c r="JO33" s="5"/>
      <c r="JP33" s="5"/>
      <c r="JQ33" s="5"/>
      <c r="JR33" s="5"/>
      <c r="JS33" s="5"/>
      <c r="JT33" s="5"/>
      <c r="JU33" s="5"/>
      <c r="JV33" s="5"/>
      <c r="JW33" s="102" t="s">
        <v>56</v>
      </c>
      <c r="JX33" s="102"/>
      <c r="JY33" s="102"/>
      <c r="JZ33" s="102"/>
      <c r="KA33" s="102"/>
      <c r="KB33" s="102"/>
      <c r="KC33" s="102"/>
      <c r="KD33" s="102"/>
      <c r="KE33" s="102"/>
      <c r="KF33" s="85">
        <f>データ!BO7</f>
        <v>56.3</v>
      </c>
      <c r="KG33" s="86"/>
      <c r="KH33" s="86"/>
      <c r="KI33" s="86"/>
      <c r="KJ33" s="86"/>
      <c r="KK33" s="86"/>
      <c r="KL33" s="86"/>
      <c r="KM33" s="86"/>
      <c r="KN33" s="86"/>
      <c r="KO33" s="86"/>
      <c r="KP33" s="86"/>
      <c r="KQ33" s="86"/>
      <c r="KR33" s="86"/>
      <c r="KS33" s="86"/>
      <c r="KT33" s="87"/>
      <c r="KU33" s="85">
        <f>データ!BP7</f>
        <v>55.7</v>
      </c>
      <c r="KV33" s="86"/>
      <c r="KW33" s="86"/>
      <c r="KX33" s="86"/>
      <c r="KY33" s="86"/>
      <c r="KZ33" s="86"/>
      <c r="LA33" s="86"/>
      <c r="LB33" s="86"/>
      <c r="LC33" s="86"/>
      <c r="LD33" s="86"/>
      <c r="LE33" s="86"/>
      <c r="LF33" s="86"/>
      <c r="LG33" s="86"/>
      <c r="LH33" s="86"/>
      <c r="LI33" s="87"/>
      <c r="LJ33" s="85">
        <f>データ!BQ7</f>
        <v>58.7</v>
      </c>
      <c r="LK33" s="86"/>
      <c r="LL33" s="86"/>
      <c r="LM33" s="86"/>
      <c r="LN33" s="86"/>
      <c r="LO33" s="86"/>
      <c r="LP33" s="86"/>
      <c r="LQ33" s="86"/>
      <c r="LR33" s="86"/>
      <c r="LS33" s="86"/>
      <c r="LT33" s="86"/>
      <c r="LU33" s="86"/>
      <c r="LV33" s="86"/>
      <c r="LW33" s="86"/>
      <c r="LX33" s="87"/>
      <c r="LY33" s="85">
        <f>データ!BR7</f>
        <v>59</v>
      </c>
      <c r="LZ33" s="86"/>
      <c r="MA33" s="86"/>
      <c r="MB33" s="86"/>
      <c r="MC33" s="86"/>
      <c r="MD33" s="86"/>
      <c r="ME33" s="86"/>
      <c r="MF33" s="86"/>
      <c r="MG33" s="86"/>
      <c r="MH33" s="86"/>
      <c r="MI33" s="86"/>
      <c r="MJ33" s="86"/>
      <c r="MK33" s="86"/>
      <c r="ML33" s="86"/>
      <c r="MM33" s="87"/>
      <c r="MN33" s="85">
        <f>データ!BS7</f>
        <v>57.6</v>
      </c>
      <c r="MO33" s="86"/>
      <c r="MP33" s="86"/>
      <c r="MQ33" s="86"/>
      <c r="MR33" s="86"/>
      <c r="MS33" s="86"/>
      <c r="MT33" s="86"/>
      <c r="MU33" s="86"/>
      <c r="MV33" s="86"/>
      <c r="MW33" s="86"/>
      <c r="MX33" s="86"/>
      <c r="MY33" s="86"/>
      <c r="MZ33" s="86"/>
      <c r="NA33" s="86"/>
      <c r="NB33" s="87"/>
      <c r="ND33" s="5"/>
      <c r="NE33" s="5"/>
      <c r="NF33" s="5"/>
      <c r="NG33" s="5"/>
      <c r="NH33" s="27"/>
      <c r="NI33" s="2"/>
      <c r="NJ33" s="120"/>
      <c r="NK33" s="121"/>
      <c r="NL33" s="121"/>
      <c r="NM33" s="121"/>
      <c r="NN33" s="121"/>
      <c r="NO33" s="121"/>
      <c r="NP33" s="121"/>
      <c r="NQ33" s="121"/>
      <c r="NR33" s="121"/>
      <c r="NS33" s="121"/>
      <c r="NT33" s="121"/>
      <c r="NU33" s="121"/>
      <c r="NV33" s="121"/>
      <c r="NW33" s="121"/>
      <c r="NX33" s="122"/>
      <c r="OC33" s="28" t="s">
        <v>57</v>
      </c>
    </row>
    <row r="34" spans="1:393" ht="13.5" customHeight="1">
      <c r="A34" s="2"/>
      <c r="B34" s="25"/>
      <c r="D34" s="5"/>
      <c r="E34" s="5"/>
      <c r="F34" s="5"/>
      <c r="G34" s="102" t="s">
        <v>58</v>
      </c>
      <c r="H34" s="102"/>
      <c r="I34" s="102"/>
      <c r="J34" s="102"/>
      <c r="K34" s="102"/>
      <c r="L34" s="102"/>
      <c r="M34" s="102"/>
      <c r="N34" s="102"/>
      <c r="O34" s="102"/>
      <c r="P34" s="85">
        <f>データ!AM7</f>
        <v>98</v>
      </c>
      <c r="Q34" s="86"/>
      <c r="R34" s="86"/>
      <c r="S34" s="86"/>
      <c r="T34" s="86"/>
      <c r="U34" s="86"/>
      <c r="V34" s="86"/>
      <c r="W34" s="86"/>
      <c r="X34" s="86"/>
      <c r="Y34" s="86"/>
      <c r="Z34" s="86"/>
      <c r="AA34" s="86"/>
      <c r="AB34" s="86"/>
      <c r="AC34" s="86"/>
      <c r="AD34" s="87"/>
      <c r="AE34" s="85">
        <f>データ!AN7</f>
        <v>96.2</v>
      </c>
      <c r="AF34" s="86"/>
      <c r="AG34" s="86"/>
      <c r="AH34" s="86"/>
      <c r="AI34" s="86"/>
      <c r="AJ34" s="86"/>
      <c r="AK34" s="86"/>
      <c r="AL34" s="86"/>
      <c r="AM34" s="86"/>
      <c r="AN34" s="86"/>
      <c r="AO34" s="86"/>
      <c r="AP34" s="86"/>
      <c r="AQ34" s="86"/>
      <c r="AR34" s="86"/>
      <c r="AS34" s="87"/>
      <c r="AT34" s="85">
        <f>データ!AO7</f>
        <v>97.2</v>
      </c>
      <c r="AU34" s="86"/>
      <c r="AV34" s="86"/>
      <c r="AW34" s="86"/>
      <c r="AX34" s="86"/>
      <c r="AY34" s="86"/>
      <c r="AZ34" s="86"/>
      <c r="BA34" s="86"/>
      <c r="BB34" s="86"/>
      <c r="BC34" s="86"/>
      <c r="BD34" s="86"/>
      <c r="BE34" s="86"/>
      <c r="BF34" s="86"/>
      <c r="BG34" s="86"/>
      <c r="BH34" s="87"/>
      <c r="BI34" s="85">
        <f>データ!AP7</f>
        <v>97.5</v>
      </c>
      <c r="BJ34" s="86"/>
      <c r="BK34" s="86"/>
      <c r="BL34" s="86"/>
      <c r="BM34" s="86"/>
      <c r="BN34" s="86"/>
      <c r="BO34" s="86"/>
      <c r="BP34" s="86"/>
      <c r="BQ34" s="86"/>
      <c r="BR34" s="86"/>
      <c r="BS34" s="86"/>
      <c r="BT34" s="86"/>
      <c r="BU34" s="86"/>
      <c r="BV34" s="86"/>
      <c r="BW34" s="87"/>
      <c r="BX34" s="85">
        <f>データ!AQ7</f>
        <v>96.9</v>
      </c>
      <c r="BY34" s="86"/>
      <c r="BZ34" s="86"/>
      <c r="CA34" s="86"/>
      <c r="CB34" s="86"/>
      <c r="CC34" s="86"/>
      <c r="CD34" s="86"/>
      <c r="CE34" s="86"/>
      <c r="CF34" s="86"/>
      <c r="CG34" s="86"/>
      <c r="CH34" s="86"/>
      <c r="CI34" s="86"/>
      <c r="CJ34" s="86"/>
      <c r="CK34" s="86"/>
      <c r="CL34" s="87"/>
      <c r="CO34" s="5"/>
      <c r="CP34" s="5"/>
      <c r="CQ34" s="5"/>
      <c r="CR34" s="5"/>
      <c r="CS34" s="5"/>
      <c r="CT34" s="5"/>
      <c r="CU34" s="102" t="s">
        <v>58</v>
      </c>
      <c r="CV34" s="102"/>
      <c r="CW34" s="102"/>
      <c r="CX34" s="102"/>
      <c r="CY34" s="102"/>
      <c r="CZ34" s="102"/>
      <c r="DA34" s="102"/>
      <c r="DB34" s="102"/>
      <c r="DC34" s="102"/>
      <c r="DD34" s="85">
        <f>データ!AX7</f>
        <v>91.1</v>
      </c>
      <c r="DE34" s="86"/>
      <c r="DF34" s="86"/>
      <c r="DG34" s="86"/>
      <c r="DH34" s="86"/>
      <c r="DI34" s="86"/>
      <c r="DJ34" s="86"/>
      <c r="DK34" s="86"/>
      <c r="DL34" s="86"/>
      <c r="DM34" s="86"/>
      <c r="DN34" s="86"/>
      <c r="DO34" s="86"/>
      <c r="DP34" s="86"/>
      <c r="DQ34" s="86"/>
      <c r="DR34" s="87"/>
      <c r="DS34" s="85">
        <f>データ!AY7</f>
        <v>85.7</v>
      </c>
      <c r="DT34" s="86"/>
      <c r="DU34" s="86"/>
      <c r="DV34" s="86"/>
      <c r="DW34" s="86"/>
      <c r="DX34" s="86"/>
      <c r="DY34" s="86"/>
      <c r="DZ34" s="86"/>
      <c r="EA34" s="86"/>
      <c r="EB34" s="86"/>
      <c r="EC34" s="86"/>
      <c r="ED34" s="86"/>
      <c r="EE34" s="86"/>
      <c r="EF34" s="86"/>
      <c r="EG34" s="87"/>
      <c r="EH34" s="85">
        <f>データ!AZ7</f>
        <v>85.9</v>
      </c>
      <c r="EI34" s="86"/>
      <c r="EJ34" s="86"/>
      <c r="EK34" s="86"/>
      <c r="EL34" s="86"/>
      <c r="EM34" s="86"/>
      <c r="EN34" s="86"/>
      <c r="EO34" s="86"/>
      <c r="EP34" s="86"/>
      <c r="EQ34" s="86"/>
      <c r="ER34" s="86"/>
      <c r="ES34" s="86"/>
      <c r="ET34" s="86"/>
      <c r="EU34" s="86"/>
      <c r="EV34" s="87"/>
      <c r="EW34" s="85">
        <f>データ!BA7</f>
        <v>86</v>
      </c>
      <c r="EX34" s="86"/>
      <c r="EY34" s="86"/>
      <c r="EZ34" s="86"/>
      <c r="FA34" s="86"/>
      <c r="FB34" s="86"/>
      <c r="FC34" s="86"/>
      <c r="FD34" s="86"/>
      <c r="FE34" s="86"/>
      <c r="FF34" s="86"/>
      <c r="FG34" s="86"/>
      <c r="FH34" s="86"/>
      <c r="FI34" s="86"/>
      <c r="FJ34" s="86"/>
      <c r="FK34" s="87"/>
      <c r="FL34" s="85">
        <f>データ!BB7</f>
        <v>86</v>
      </c>
      <c r="FM34" s="86"/>
      <c r="FN34" s="86"/>
      <c r="FO34" s="86"/>
      <c r="FP34" s="86"/>
      <c r="FQ34" s="86"/>
      <c r="FR34" s="86"/>
      <c r="FS34" s="86"/>
      <c r="FT34" s="86"/>
      <c r="FU34" s="86"/>
      <c r="FV34" s="86"/>
      <c r="FW34" s="86"/>
      <c r="FX34" s="86"/>
      <c r="FY34" s="86"/>
      <c r="FZ34" s="87"/>
      <c r="GA34" s="5"/>
      <c r="GB34" s="5"/>
      <c r="GC34" s="5"/>
      <c r="GD34" s="5"/>
      <c r="GE34" s="5"/>
      <c r="GF34" s="5"/>
      <c r="GG34" s="5"/>
      <c r="GH34" s="5"/>
      <c r="GI34" s="102" t="s">
        <v>58</v>
      </c>
      <c r="GJ34" s="102"/>
      <c r="GK34" s="102"/>
      <c r="GL34" s="102"/>
      <c r="GM34" s="102"/>
      <c r="GN34" s="102"/>
      <c r="GO34" s="102"/>
      <c r="GP34" s="102"/>
      <c r="GQ34" s="102"/>
      <c r="GR34" s="85">
        <f>データ!BI7</f>
        <v>73.099999999999994</v>
      </c>
      <c r="GS34" s="86"/>
      <c r="GT34" s="86"/>
      <c r="GU34" s="86"/>
      <c r="GV34" s="86"/>
      <c r="GW34" s="86"/>
      <c r="GX34" s="86"/>
      <c r="GY34" s="86"/>
      <c r="GZ34" s="86"/>
      <c r="HA34" s="86"/>
      <c r="HB34" s="86"/>
      <c r="HC34" s="86"/>
      <c r="HD34" s="86"/>
      <c r="HE34" s="86"/>
      <c r="HF34" s="87"/>
      <c r="HG34" s="85">
        <f>データ!BJ7</f>
        <v>84.7</v>
      </c>
      <c r="HH34" s="86"/>
      <c r="HI34" s="86"/>
      <c r="HJ34" s="86"/>
      <c r="HK34" s="86"/>
      <c r="HL34" s="86"/>
      <c r="HM34" s="86"/>
      <c r="HN34" s="86"/>
      <c r="HO34" s="86"/>
      <c r="HP34" s="86"/>
      <c r="HQ34" s="86"/>
      <c r="HR34" s="86"/>
      <c r="HS34" s="86"/>
      <c r="HT34" s="86"/>
      <c r="HU34" s="87"/>
      <c r="HV34" s="85">
        <f>データ!BK7</f>
        <v>86.8</v>
      </c>
      <c r="HW34" s="86"/>
      <c r="HX34" s="86"/>
      <c r="HY34" s="86"/>
      <c r="HZ34" s="86"/>
      <c r="IA34" s="86"/>
      <c r="IB34" s="86"/>
      <c r="IC34" s="86"/>
      <c r="ID34" s="86"/>
      <c r="IE34" s="86"/>
      <c r="IF34" s="86"/>
      <c r="IG34" s="86"/>
      <c r="IH34" s="86"/>
      <c r="II34" s="86"/>
      <c r="IJ34" s="87"/>
      <c r="IK34" s="85">
        <f>データ!BL7</f>
        <v>90.8</v>
      </c>
      <c r="IL34" s="86"/>
      <c r="IM34" s="86"/>
      <c r="IN34" s="86"/>
      <c r="IO34" s="86"/>
      <c r="IP34" s="86"/>
      <c r="IQ34" s="86"/>
      <c r="IR34" s="86"/>
      <c r="IS34" s="86"/>
      <c r="IT34" s="86"/>
      <c r="IU34" s="86"/>
      <c r="IV34" s="86"/>
      <c r="IW34" s="86"/>
      <c r="IX34" s="86"/>
      <c r="IY34" s="87"/>
      <c r="IZ34" s="85">
        <f>データ!BM7</f>
        <v>81.900000000000006</v>
      </c>
      <c r="JA34" s="86"/>
      <c r="JB34" s="86"/>
      <c r="JC34" s="86"/>
      <c r="JD34" s="86"/>
      <c r="JE34" s="86"/>
      <c r="JF34" s="86"/>
      <c r="JG34" s="86"/>
      <c r="JH34" s="86"/>
      <c r="JI34" s="86"/>
      <c r="JJ34" s="86"/>
      <c r="JK34" s="86"/>
      <c r="JL34" s="86"/>
      <c r="JM34" s="86"/>
      <c r="JN34" s="87"/>
      <c r="JO34" s="5"/>
      <c r="JP34" s="5"/>
      <c r="JQ34" s="5"/>
      <c r="JR34" s="5"/>
      <c r="JS34" s="5"/>
      <c r="JT34" s="5"/>
      <c r="JU34" s="5"/>
      <c r="JV34" s="5"/>
      <c r="JW34" s="102" t="s">
        <v>58</v>
      </c>
      <c r="JX34" s="102"/>
      <c r="JY34" s="102"/>
      <c r="JZ34" s="102"/>
      <c r="KA34" s="102"/>
      <c r="KB34" s="102"/>
      <c r="KC34" s="102"/>
      <c r="KD34" s="102"/>
      <c r="KE34" s="102"/>
      <c r="KF34" s="85">
        <f>データ!BT7</f>
        <v>71.3</v>
      </c>
      <c r="KG34" s="86"/>
      <c r="KH34" s="86"/>
      <c r="KI34" s="86"/>
      <c r="KJ34" s="86"/>
      <c r="KK34" s="86"/>
      <c r="KL34" s="86"/>
      <c r="KM34" s="86"/>
      <c r="KN34" s="86"/>
      <c r="KO34" s="86"/>
      <c r="KP34" s="86"/>
      <c r="KQ34" s="86"/>
      <c r="KR34" s="86"/>
      <c r="KS34" s="86"/>
      <c r="KT34" s="87"/>
      <c r="KU34" s="85">
        <f>データ!BU7</f>
        <v>71.2</v>
      </c>
      <c r="KV34" s="86"/>
      <c r="KW34" s="86"/>
      <c r="KX34" s="86"/>
      <c r="KY34" s="86"/>
      <c r="KZ34" s="86"/>
      <c r="LA34" s="86"/>
      <c r="LB34" s="86"/>
      <c r="LC34" s="86"/>
      <c r="LD34" s="86"/>
      <c r="LE34" s="86"/>
      <c r="LF34" s="86"/>
      <c r="LG34" s="86"/>
      <c r="LH34" s="86"/>
      <c r="LI34" s="87"/>
      <c r="LJ34" s="85">
        <f>データ!BV7</f>
        <v>73</v>
      </c>
      <c r="LK34" s="86"/>
      <c r="LL34" s="86"/>
      <c r="LM34" s="86"/>
      <c r="LN34" s="86"/>
      <c r="LO34" s="86"/>
      <c r="LP34" s="86"/>
      <c r="LQ34" s="86"/>
      <c r="LR34" s="86"/>
      <c r="LS34" s="86"/>
      <c r="LT34" s="86"/>
      <c r="LU34" s="86"/>
      <c r="LV34" s="86"/>
      <c r="LW34" s="86"/>
      <c r="LX34" s="87"/>
      <c r="LY34" s="85">
        <f>データ!BW7</f>
        <v>72.099999999999994</v>
      </c>
      <c r="LZ34" s="86"/>
      <c r="MA34" s="86"/>
      <c r="MB34" s="86"/>
      <c r="MC34" s="86"/>
      <c r="MD34" s="86"/>
      <c r="ME34" s="86"/>
      <c r="MF34" s="86"/>
      <c r="MG34" s="86"/>
      <c r="MH34" s="86"/>
      <c r="MI34" s="86"/>
      <c r="MJ34" s="86"/>
      <c r="MK34" s="86"/>
      <c r="ML34" s="86"/>
      <c r="MM34" s="87"/>
      <c r="MN34" s="85">
        <f>データ!BX7</f>
        <v>72.900000000000006</v>
      </c>
      <c r="MO34" s="86"/>
      <c r="MP34" s="86"/>
      <c r="MQ34" s="86"/>
      <c r="MR34" s="86"/>
      <c r="MS34" s="86"/>
      <c r="MT34" s="86"/>
      <c r="MU34" s="86"/>
      <c r="MV34" s="86"/>
      <c r="MW34" s="86"/>
      <c r="MX34" s="86"/>
      <c r="MY34" s="86"/>
      <c r="MZ34" s="86"/>
      <c r="NA34" s="86"/>
      <c r="NB34" s="87"/>
      <c r="ND34" s="5"/>
      <c r="NE34" s="5"/>
      <c r="NF34" s="5"/>
      <c r="NG34" s="5"/>
      <c r="NH34" s="27"/>
      <c r="NI34" s="2"/>
      <c r="NJ34" s="123"/>
      <c r="NK34" s="124"/>
      <c r="NL34" s="124"/>
      <c r="NM34" s="124"/>
      <c r="NN34" s="124"/>
      <c r="NO34" s="124"/>
      <c r="NP34" s="124"/>
      <c r="NQ34" s="124"/>
      <c r="NR34" s="124"/>
      <c r="NS34" s="124"/>
      <c r="NT34" s="124"/>
      <c r="NU34" s="124"/>
      <c r="NV34" s="124"/>
      <c r="NW34" s="124"/>
      <c r="NX34" s="125"/>
      <c r="OC34" s="28" t="s">
        <v>59</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9" t="s">
        <v>60</v>
      </c>
      <c r="NK35" s="109"/>
      <c r="NL35" s="109"/>
      <c r="NM35" s="109"/>
      <c r="NN35" s="109"/>
      <c r="NO35" s="109"/>
      <c r="NP35" s="109"/>
      <c r="NQ35" s="109"/>
      <c r="NR35" s="109"/>
      <c r="NS35" s="109"/>
      <c r="NT35" s="109"/>
      <c r="NU35" s="109"/>
      <c r="NV35" s="109"/>
      <c r="NW35" s="109"/>
      <c r="NX35" s="109"/>
      <c r="OC35" s="28" t="s">
        <v>61</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0"/>
      <c r="NK36" s="110"/>
      <c r="NL36" s="110"/>
      <c r="NM36" s="110"/>
      <c r="NN36" s="110"/>
      <c r="NO36" s="110"/>
      <c r="NP36" s="110"/>
      <c r="NQ36" s="110"/>
      <c r="NR36" s="110"/>
      <c r="NS36" s="110"/>
      <c r="NT36" s="110"/>
      <c r="NU36" s="110"/>
      <c r="NV36" s="110"/>
      <c r="NW36" s="110"/>
      <c r="NX36" s="110"/>
      <c r="OC36" s="28" t="s">
        <v>62</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63</v>
      </c>
      <c r="NK37" s="91"/>
      <c r="NL37" s="91"/>
      <c r="NM37" s="91"/>
      <c r="NN37" s="91"/>
      <c r="NO37" s="91"/>
      <c r="NP37" s="91"/>
      <c r="NQ37" s="91"/>
      <c r="NR37" s="91"/>
      <c r="NS37" s="91"/>
      <c r="NT37" s="91"/>
      <c r="NU37" s="91"/>
      <c r="NV37" s="91"/>
      <c r="NW37" s="91"/>
      <c r="NX37" s="92"/>
      <c r="OC37" s="28" t="s">
        <v>64</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65</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1" t="s">
        <v>181</v>
      </c>
      <c r="NK39" s="112"/>
      <c r="NL39" s="112"/>
      <c r="NM39" s="112"/>
      <c r="NN39" s="112"/>
      <c r="NO39" s="112"/>
      <c r="NP39" s="112"/>
      <c r="NQ39" s="112"/>
      <c r="NR39" s="112"/>
      <c r="NS39" s="112"/>
      <c r="NT39" s="112"/>
      <c r="NU39" s="112"/>
      <c r="NV39" s="112"/>
      <c r="NW39" s="112"/>
      <c r="NX39" s="113"/>
      <c r="OC39" s="28" t="s">
        <v>66</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1"/>
      <c r="NK40" s="112"/>
      <c r="NL40" s="112"/>
      <c r="NM40" s="112"/>
      <c r="NN40" s="112"/>
      <c r="NO40" s="112"/>
      <c r="NP40" s="112"/>
      <c r="NQ40" s="112"/>
      <c r="NR40" s="112"/>
      <c r="NS40" s="112"/>
      <c r="NT40" s="112"/>
      <c r="NU40" s="112"/>
      <c r="NV40" s="112"/>
      <c r="NW40" s="112"/>
      <c r="NX40" s="113"/>
      <c r="OC40" s="28" t="s">
        <v>67</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1"/>
      <c r="NK41" s="112"/>
      <c r="NL41" s="112"/>
      <c r="NM41" s="112"/>
      <c r="NN41" s="112"/>
      <c r="NO41" s="112"/>
      <c r="NP41" s="112"/>
      <c r="NQ41" s="112"/>
      <c r="NR41" s="112"/>
      <c r="NS41" s="112"/>
      <c r="NT41" s="112"/>
      <c r="NU41" s="112"/>
      <c r="NV41" s="112"/>
      <c r="NW41" s="112"/>
      <c r="NX41" s="113"/>
      <c r="OC41" s="28" t="s">
        <v>68</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1"/>
      <c r="NK42" s="112"/>
      <c r="NL42" s="112"/>
      <c r="NM42" s="112"/>
      <c r="NN42" s="112"/>
      <c r="NO42" s="112"/>
      <c r="NP42" s="112"/>
      <c r="NQ42" s="112"/>
      <c r="NR42" s="112"/>
      <c r="NS42" s="112"/>
      <c r="NT42" s="112"/>
      <c r="NU42" s="112"/>
      <c r="NV42" s="112"/>
      <c r="NW42" s="112"/>
      <c r="NX42" s="113"/>
      <c r="OC42" s="28" t="s">
        <v>69</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1"/>
      <c r="NK43" s="112"/>
      <c r="NL43" s="112"/>
      <c r="NM43" s="112"/>
      <c r="NN43" s="112"/>
      <c r="NO43" s="112"/>
      <c r="NP43" s="112"/>
      <c r="NQ43" s="112"/>
      <c r="NR43" s="112"/>
      <c r="NS43" s="112"/>
      <c r="NT43" s="112"/>
      <c r="NU43" s="112"/>
      <c r="NV43" s="112"/>
      <c r="NW43" s="112"/>
      <c r="NX43" s="113"/>
      <c r="OC43" s="28" t="s">
        <v>70</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1"/>
      <c r="NK44" s="112"/>
      <c r="NL44" s="112"/>
      <c r="NM44" s="112"/>
      <c r="NN44" s="112"/>
      <c r="NO44" s="112"/>
      <c r="NP44" s="112"/>
      <c r="NQ44" s="112"/>
      <c r="NR44" s="112"/>
      <c r="NS44" s="112"/>
      <c r="NT44" s="112"/>
      <c r="NU44" s="112"/>
      <c r="NV44" s="112"/>
      <c r="NW44" s="112"/>
      <c r="NX44" s="113"/>
      <c r="OC44" s="28" t="s">
        <v>71</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1"/>
      <c r="NK45" s="112"/>
      <c r="NL45" s="112"/>
      <c r="NM45" s="112"/>
      <c r="NN45" s="112"/>
      <c r="NO45" s="112"/>
      <c r="NP45" s="112"/>
      <c r="NQ45" s="112"/>
      <c r="NR45" s="112"/>
      <c r="NS45" s="112"/>
      <c r="NT45" s="112"/>
      <c r="NU45" s="112"/>
      <c r="NV45" s="112"/>
      <c r="NW45" s="112"/>
      <c r="NX45" s="113"/>
      <c r="OC45" s="28" t="s">
        <v>72</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1"/>
      <c r="NK46" s="112"/>
      <c r="NL46" s="112"/>
      <c r="NM46" s="112"/>
      <c r="NN46" s="112"/>
      <c r="NO46" s="112"/>
      <c r="NP46" s="112"/>
      <c r="NQ46" s="112"/>
      <c r="NR46" s="112"/>
      <c r="NS46" s="112"/>
      <c r="NT46" s="112"/>
      <c r="NU46" s="112"/>
      <c r="NV46" s="112"/>
      <c r="NW46" s="112"/>
      <c r="NX46" s="113"/>
      <c r="OC46" s="28" t="s">
        <v>73</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1"/>
      <c r="NK47" s="112"/>
      <c r="NL47" s="112"/>
      <c r="NM47" s="112"/>
      <c r="NN47" s="112"/>
      <c r="NO47" s="112"/>
      <c r="NP47" s="112"/>
      <c r="NQ47" s="112"/>
      <c r="NR47" s="112"/>
      <c r="NS47" s="112"/>
      <c r="NT47" s="112"/>
      <c r="NU47" s="112"/>
      <c r="NV47" s="112"/>
      <c r="NW47" s="112"/>
      <c r="NX47" s="113"/>
      <c r="OC47" s="28" t="s">
        <v>74</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1"/>
      <c r="NK48" s="112"/>
      <c r="NL48" s="112"/>
      <c r="NM48" s="112"/>
      <c r="NN48" s="112"/>
      <c r="NO48" s="112"/>
      <c r="NP48" s="112"/>
      <c r="NQ48" s="112"/>
      <c r="NR48" s="112"/>
      <c r="NS48" s="112"/>
      <c r="NT48" s="112"/>
      <c r="NU48" s="112"/>
      <c r="NV48" s="112"/>
      <c r="NW48" s="112"/>
      <c r="NX48" s="113"/>
      <c r="OC48" s="28" t="s">
        <v>75</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1"/>
      <c r="NK49" s="112"/>
      <c r="NL49" s="112"/>
      <c r="NM49" s="112"/>
      <c r="NN49" s="112"/>
      <c r="NO49" s="112"/>
      <c r="NP49" s="112"/>
      <c r="NQ49" s="112"/>
      <c r="NR49" s="112"/>
      <c r="NS49" s="112"/>
      <c r="NT49" s="112"/>
      <c r="NU49" s="112"/>
      <c r="NV49" s="112"/>
      <c r="NW49" s="112"/>
      <c r="NX49" s="113"/>
      <c r="OC49" s="28" t="s">
        <v>76</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1"/>
      <c r="NK50" s="112"/>
      <c r="NL50" s="112"/>
      <c r="NM50" s="112"/>
      <c r="NN50" s="112"/>
      <c r="NO50" s="112"/>
      <c r="NP50" s="112"/>
      <c r="NQ50" s="112"/>
      <c r="NR50" s="112"/>
      <c r="NS50" s="112"/>
      <c r="NT50" s="112"/>
      <c r="NU50" s="112"/>
      <c r="NV50" s="112"/>
      <c r="NW50" s="112"/>
      <c r="NX50" s="113"/>
      <c r="OC50" s="28" t="s">
        <v>77</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4"/>
      <c r="NK51" s="115"/>
      <c r="NL51" s="115"/>
      <c r="NM51" s="115"/>
      <c r="NN51" s="115"/>
      <c r="NO51" s="115"/>
      <c r="NP51" s="115"/>
      <c r="NQ51" s="115"/>
      <c r="NR51" s="115"/>
      <c r="NS51" s="115"/>
      <c r="NT51" s="115"/>
      <c r="NU51" s="115"/>
      <c r="NV51" s="115"/>
      <c r="NW51" s="115"/>
      <c r="NX51" s="116"/>
      <c r="OC51" s="28" t="s">
        <v>78</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79</v>
      </c>
      <c r="NK52" s="91"/>
      <c r="NL52" s="91"/>
      <c r="NM52" s="91"/>
      <c r="NN52" s="91"/>
      <c r="NO52" s="91"/>
      <c r="NP52" s="91"/>
      <c r="NQ52" s="91"/>
      <c r="NR52" s="91"/>
      <c r="NS52" s="91"/>
      <c r="NT52" s="91"/>
      <c r="NU52" s="91"/>
      <c r="NV52" s="91"/>
      <c r="NW52" s="91"/>
      <c r="NX52" s="92"/>
      <c r="OC52" s="28" t="s">
        <v>80</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row>
    <row r="54" spans="1:393" ht="13.5" customHeight="1">
      <c r="A54" s="2"/>
      <c r="B54" s="25"/>
      <c r="C54" s="5"/>
      <c r="D54" s="5"/>
      <c r="E54" s="5"/>
      <c r="F54" s="5"/>
      <c r="G54" s="29"/>
      <c r="H54" s="29"/>
      <c r="I54" s="29"/>
      <c r="J54" s="29"/>
      <c r="K54" s="29"/>
      <c r="L54" s="29"/>
      <c r="M54" s="29"/>
      <c r="N54" s="29"/>
      <c r="O54" s="29"/>
      <c r="P54" s="106" t="str">
        <f>データ!$B$11</f>
        <v>H27</v>
      </c>
      <c r="Q54" s="107"/>
      <c r="R54" s="107"/>
      <c r="S54" s="107"/>
      <c r="T54" s="107"/>
      <c r="U54" s="107"/>
      <c r="V54" s="107"/>
      <c r="W54" s="107"/>
      <c r="X54" s="107"/>
      <c r="Y54" s="107"/>
      <c r="Z54" s="107"/>
      <c r="AA54" s="107"/>
      <c r="AB54" s="107"/>
      <c r="AC54" s="107"/>
      <c r="AD54" s="108"/>
      <c r="AE54" s="106" t="str">
        <f>データ!$C$11</f>
        <v>H28</v>
      </c>
      <c r="AF54" s="107"/>
      <c r="AG54" s="107"/>
      <c r="AH54" s="107"/>
      <c r="AI54" s="107"/>
      <c r="AJ54" s="107"/>
      <c r="AK54" s="107"/>
      <c r="AL54" s="107"/>
      <c r="AM54" s="107"/>
      <c r="AN54" s="107"/>
      <c r="AO54" s="107"/>
      <c r="AP54" s="107"/>
      <c r="AQ54" s="107"/>
      <c r="AR54" s="107"/>
      <c r="AS54" s="108"/>
      <c r="AT54" s="106" t="str">
        <f>データ!$D$11</f>
        <v>H29</v>
      </c>
      <c r="AU54" s="107"/>
      <c r="AV54" s="107"/>
      <c r="AW54" s="107"/>
      <c r="AX54" s="107"/>
      <c r="AY54" s="107"/>
      <c r="AZ54" s="107"/>
      <c r="BA54" s="107"/>
      <c r="BB54" s="107"/>
      <c r="BC54" s="107"/>
      <c r="BD54" s="107"/>
      <c r="BE54" s="107"/>
      <c r="BF54" s="107"/>
      <c r="BG54" s="107"/>
      <c r="BH54" s="108"/>
      <c r="BI54" s="106" t="str">
        <f>データ!$E$11</f>
        <v>H30</v>
      </c>
      <c r="BJ54" s="107"/>
      <c r="BK54" s="107"/>
      <c r="BL54" s="107"/>
      <c r="BM54" s="107"/>
      <c r="BN54" s="107"/>
      <c r="BO54" s="107"/>
      <c r="BP54" s="107"/>
      <c r="BQ54" s="107"/>
      <c r="BR54" s="107"/>
      <c r="BS54" s="107"/>
      <c r="BT54" s="107"/>
      <c r="BU54" s="107"/>
      <c r="BV54" s="107"/>
      <c r="BW54" s="108"/>
      <c r="BX54" s="106" t="str">
        <f>データ!$F$11</f>
        <v>R01</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H27</v>
      </c>
      <c r="DE54" s="107"/>
      <c r="DF54" s="107"/>
      <c r="DG54" s="107"/>
      <c r="DH54" s="107"/>
      <c r="DI54" s="107"/>
      <c r="DJ54" s="107"/>
      <c r="DK54" s="107"/>
      <c r="DL54" s="107"/>
      <c r="DM54" s="107"/>
      <c r="DN54" s="107"/>
      <c r="DO54" s="107"/>
      <c r="DP54" s="107"/>
      <c r="DQ54" s="107"/>
      <c r="DR54" s="108"/>
      <c r="DS54" s="106" t="str">
        <f>データ!$C$11</f>
        <v>H28</v>
      </c>
      <c r="DT54" s="107"/>
      <c r="DU54" s="107"/>
      <c r="DV54" s="107"/>
      <c r="DW54" s="107"/>
      <c r="DX54" s="107"/>
      <c r="DY54" s="107"/>
      <c r="DZ54" s="107"/>
      <c r="EA54" s="107"/>
      <c r="EB54" s="107"/>
      <c r="EC54" s="107"/>
      <c r="ED54" s="107"/>
      <c r="EE54" s="107"/>
      <c r="EF54" s="107"/>
      <c r="EG54" s="108"/>
      <c r="EH54" s="106" t="str">
        <f>データ!$D$11</f>
        <v>H29</v>
      </c>
      <c r="EI54" s="107"/>
      <c r="EJ54" s="107"/>
      <c r="EK54" s="107"/>
      <c r="EL54" s="107"/>
      <c r="EM54" s="107"/>
      <c r="EN54" s="107"/>
      <c r="EO54" s="107"/>
      <c r="EP54" s="107"/>
      <c r="EQ54" s="107"/>
      <c r="ER54" s="107"/>
      <c r="ES54" s="107"/>
      <c r="ET54" s="107"/>
      <c r="EU54" s="107"/>
      <c r="EV54" s="108"/>
      <c r="EW54" s="106" t="str">
        <f>データ!$E$11</f>
        <v>H30</v>
      </c>
      <c r="EX54" s="107"/>
      <c r="EY54" s="107"/>
      <c r="EZ54" s="107"/>
      <c r="FA54" s="107"/>
      <c r="FB54" s="107"/>
      <c r="FC54" s="107"/>
      <c r="FD54" s="107"/>
      <c r="FE54" s="107"/>
      <c r="FF54" s="107"/>
      <c r="FG54" s="107"/>
      <c r="FH54" s="107"/>
      <c r="FI54" s="107"/>
      <c r="FJ54" s="107"/>
      <c r="FK54" s="108"/>
      <c r="FL54" s="106" t="str">
        <f>データ!$F$11</f>
        <v>R01</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H27</v>
      </c>
      <c r="GS54" s="107"/>
      <c r="GT54" s="107"/>
      <c r="GU54" s="107"/>
      <c r="GV54" s="107"/>
      <c r="GW54" s="107"/>
      <c r="GX54" s="107"/>
      <c r="GY54" s="107"/>
      <c r="GZ54" s="107"/>
      <c r="HA54" s="107"/>
      <c r="HB54" s="107"/>
      <c r="HC54" s="107"/>
      <c r="HD54" s="107"/>
      <c r="HE54" s="107"/>
      <c r="HF54" s="108"/>
      <c r="HG54" s="106" t="str">
        <f>データ!$C$11</f>
        <v>H28</v>
      </c>
      <c r="HH54" s="107"/>
      <c r="HI54" s="107"/>
      <c r="HJ54" s="107"/>
      <c r="HK54" s="107"/>
      <c r="HL54" s="107"/>
      <c r="HM54" s="107"/>
      <c r="HN54" s="107"/>
      <c r="HO54" s="107"/>
      <c r="HP54" s="107"/>
      <c r="HQ54" s="107"/>
      <c r="HR54" s="107"/>
      <c r="HS54" s="107"/>
      <c r="HT54" s="107"/>
      <c r="HU54" s="108"/>
      <c r="HV54" s="106" t="str">
        <f>データ!$D$11</f>
        <v>H29</v>
      </c>
      <c r="HW54" s="107"/>
      <c r="HX54" s="107"/>
      <c r="HY54" s="107"/>
      <c r="HZ54" s="107"/>
      <c r="IA54" s="107"/>
      <c r="IB54" s="107"/>
      <c r="IC54" s="107"/>
      <c r="ID54" s="107"/>
      <c r="IE54" s="107"/>
      <c r="IF54" s="107"/>
      <c r="IG54" s="107"/>
      <c r="IH54" s="107"/>
      <c r="II54" s="107"/>
      <c r="IJ54" s="108"/>
      <c r="IK54" s="106" t="str">
        <f>データ!$E$11</f>
        <v>H30</v>
      </c>
      <c r="IL54" s="107"/>
      <c r="IM54" s="107"/>
      <c r="IN54" s="107"/>
      <c r="IO54" s="107"/>
      <c r="IP54" s="107"/>
      <c r="IQ54" s="107"/>
      <c r="IR54" s="107"/>
      <c r="IS54" s="107"/>
      <c r="IT54" s="107"/>
      <c r="IU54" s="107"/>
      <c r="IV54" s="107"/>
      <c r="IW54" s="107"/>
      <c r="IX54" s="107"/>
      <c r="IY54" s="108"/>
      <c r="IZ54" s="106" t="str">
        <f>データ!$F$11</f>
        <v>R01</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H27</v>
      </c>
      <c r="KG54" s="107"/>
      <c r="KH54" s="107"/>
      <c r="KI54" s="107"/>
      <c r="KJ54" s="107"/>
      <c r="KK54" s="107"/>
      <c r="KL54" s="107"/>
      <c r="KM54" s="107"/>
      <c r="KN54" s="107"/>
      <c r="KO54" s="107"/>
      <c r="KP54" s="107"/>
      <c r="KQ54" s="107"/>
      <c r="KR54" s="107"/>
      <c r="KS54" s="107"/>
      <c r="KT54" s="108"/>
      <c r="KU54" s="106" t="str">
        <f>データ!$C$11</f>
        <v>H28</v>
      </c>
      <c r="KV54" s="107"/>
      <c r="KW54" s="107"/>
      <c r="KX54" s="107"/>
      <c r="KY54" s="107"/>
      <c r="KZ54" s="107"/>
      <c r="LA54" s="107"/>
      <c r="LB54" s="107"/>
      <c r="LC54" s="107"/>
      <c r="LD54" s="107"/>
      <c r="LE54" s="107"/>
      <c r="LF54" s="107"/>
      <c r="LG54" s="107"/>
      <c r="LH54" s="107"/>
      <c r="LI54" s="108"/>
      <c r="LJ54" s="106" t="str">
        <f>データ!$D$11</f>
        <v>H29</v>
      </c>
      <c r="LK54" s="107"/>
      <c r="LL54" s="107"/>
      <c r="LM54" s="107"/>
      <c r="LN54" s="107"/>
      <c r="LO54" s="107"/>
      <c r="LP54" s="107"/>
      <c r="LQ54" s="107"/>
      <c r="LR54" s="107"/>
      <c r="LS54" s="107"/>
      <c r="LT54" s="107"/>
      <c r="LU54" s="107"/>
      <c r="LV54" s="107"/>
      <c r="LW54" s="107"/>
      <c r="LX54" s="108"/>
      <c r="LY54" s="106" t="str">
        <f>データ!$E$11</f>
        <v>H30</v>
      </c>
      <c r="LZ54" s="107"/>
      <c r="MA54" s="107"/>
      <c r="MB54" s="107"/>
      <c r="MC54" s="107"/>
      <c r="MD54" s="107"/>
      <c r="ME54" s="107"/>
      <c r="MF54" s="107"/>
      <c r="MG54" s="107"/>
      <c r="MH54" s="107"/>
      <c r="MI54" s="107"/>
      <c r="MJ54" s="107"/>
      <c r="MK54" s="107"/>
      <c r="ML54" s="107"/>
      <c r="MM54" s="108"/>
      <c r="MN54" s="106" t="str">
        <f>データ!$F$11</f>
        <v>R01</v>
      </c>
      <c r="MO54" s="107"/>
      <c r="MP54" s="107"/>
      <c r="MQ54" s="107"/>
      <c r="MR54" s="107"/>
      <c r="MS54" s="107"/>
      <c r="MT54" s="107"/>
      <c r="MU54" s="107"/>
      <c r="MV54" s="107"/>
      <c r="MW54" s="107"/>
      <c r="MX54" s="107"/>
      <c r="MY54" s="107"/>
      <c r="MZ54" s="107"/>
      <c r="NA54" s="107"/>
      <c r="NB54" s="108"/>
      <c r="NC54" s="5"/>
      <c r="ND54" s="5"/>
      <c r="NE54" s="5"/>
      <c r="NF54" s="5"/>
      <c r="NG54" s="5"/>
      <c r="NH54" s="27"/>
      <c r="NI54" s="2"/>
      <c r="NJ54" s="111" t="s">
        <v>179</v>
      </c>
      <c r="NK54" s="112"/>
      <c r="NL54" s="112"/>
      <c r="NM54" s="112"/>
      <c r="NN54" s="112"/>
      <c r="NO54" s="112"/>
      <c r="NP54" s="112"/>
      <c r="NQ54" s="112"/>
      <c r="NR54" s="112"/>
      <c r="NS54" s="112"/>
      <c r="NT54" s="112"/>
      <c r="NU54" s="112"/>
      <c r="NV54" s="112"/>
      <c r="NW54" s="112"/>
      <c r="NX54" s="113"/>
    </row>
    <row r="55" spans="1:393" ht="13.5" customHeight="1">
      <c r="A55" s="2"/>
      <c r="B55" s="25"/>
      <c r="C55" s="5"/>
      <c r="D55" s="5"/>
      <c r="E55" s="5"/>
      <c r="F55" s="5"/>
      <c r="G55" s="102" t="s">
        <v>56</v>
      </c>
      <c r="H55" s="102"/>
      <c r="I55" s="102"/>
      <c r="J55" s="102"/>
      <c r="K55" s="102"/>
      <c r="L55" s="102"/>
      <c r="M55" s="102"/>
      <c r="N55" s="102"/>
      <c r="O55" s="102"/>
      <c r="P55" s="103">
        <f>データ!BZ7</f>
        <v>44035</v>
      </c>
      <c r="Q55" s="104"/>
      <c r="R55" s="104"/>
      <c r="S55" s="104"/>
      <c r="T55" s="104"/>
      <c r="U55" s="104"/>
      <c r="V55" s="104"/>
      <c r="W55" s="104"/>
      <c r="X55" s="104"/>
      <c r="Y55" s="104"/>
      <c r="Z55" s="104"/>
      <c r="AA55" s="104"/>
      <c r="AB55" s="104"/>
      <c r="AC55" s="104"/>
      <c r="AD55" s="105"/>
      <c r="AE55" s="103">
        <f>データ!CA7</f>
        <v>44741</v>
      </c>
      <c r="AF55" s="104"/>
      <c r="AG55" s="104"/>
      <c r="AH55" s="104"/>
      <c r="AI55" s="104"/>
      <c r="AJ55" s="104"/>
      <c r="AK55" s="104"/>
      <c r="AL55" s="104"/>
      <c r="AM55" s="104"/>
      <c r="AN55" s="104"/>
      <c r="AO55" s="104"/>
      <c r="AP55" s="104"/>
      <c r="AQ55" s="104"/>
      <c r="AR55" s="104"/>
      <c r="AS55" s="105"/>
      <c r="AT55" s="103">
        <f>データ!CB7</f>
        <v>45411</v>
      </c>
      <c r="AU55" s="104"/>
      <c r="AV55" s="104"/>
      <c r="AW55" s="104"/>
      <c r="AX55" s="104"/>
      <c r="AY55" s="104"/>
      <c r="AZ55" s="104"/>
      <c r="BA55" s="104"/>
      <c r="BB55" s="104"/>
      <c r="BC55" s="104"/>
      <c r="BD55" s="104"/>
      <c r="BE55" s="104"/>
      <c r="BF55" s="104"/>
      <c r="BG55" s="104"/>
      <c r="BH55" s="105"/>
      <c r="BI55" s="103">
        <f>データ!CC7</f>
        <v>47276</v>
      </c>
      <c r="BJ55" s="104"/>
      <c r="BK55" s="104"/>
      <c r="BL55" s="104"/>
      <c r="BM55" s="104"/>
      <c r="BN55" s="104"/>
      <c r="BO55" s="104"/>
      <c r="BP55" s="104"/>
      <c r="BQ55" s="104"/>
      <c r="BR55" s="104"/>
      <c r="BS55" s="104"/>
      <c r="BT55" s="104"/>
      <c r="BU55" s="104"/>
      <c r="BV55" s="104"/>
      <c r="BW55" s="105"/>
      <c r="BX55" s="103">
        <f>データ!CD7</f>
        <v>49239</v>
      </c>
      <c r="BY55" s="104"/>
      <c r="BZ55" s="104"/>
      <c r="CA55" s="104"/>
      <c r="CB55" s="104"/>
      <c r="CC55" s="104"/>
      <c r="CD55" s="104"/>
      <c r="CE55" s="104"/>
      <c r="CF55" s="104"/>
      <c r="CG55" s="104"/>
      <c r="CH55" s="104"/>
      <c r="CI55" s="104"/>
      <c r="CJ55" s="104"/>
      <c r="CK55" s="104"/>
      <c r="CL55" s="105"/>
      <c r="CO55" s="5"/>
      <c r="CP55" s="5"/>
      <c r="CQ55" s="5"/>
      <c r="CR55" s="5"/>
      <c r="CS55" s="5"/>
      <c r="CT55" s="5"/>
      <c r="CU55" s="102" t="s">
        <v>56</v>
      </c>
      <c r="CV55" s="102"/>
      <c r="CW55" s="102"/>
      <c r="CX55" s="102"/>
      <c r="CY55" s="102"/>
      <c r="CZ55" s="102"/>
      <c r="DA55" s="102"/>
      <c r="DB55" s="102"/>
      <c r="DC55" s="102"/>
      <c r="DD55" s="103">
        <f>データ!CK7</f>
        <v>8433</v>
      </c>
      <c r="DE55" s="104"/>
      <c r="DF55" s="104"/>
      <c r="DG55" s="104"/>
      <c r="DH55" s="104"/>
      <c r="DI55" s="104"/>
      <c r="DJ55" s="104"/>
      <c r="DK55" s="104"/>
      <c r="DL55" s="104"/>
      <c r="DM55" s="104"/>
      <c r="DN55" s="104"/>
      <c r="DO55" s="104"/>
      <c r="DP55" s="104"/>
      <c r="DQ55" s="104"/>
      <c r="DR55" s="105"/>
      <c r="DS55" s="103">
        <f>データ!CL7</f>
        <v>8617</v>
      </c>
      <c r="DT55" s="104"/>
      <c r="DU55" s="104"/>
      <c r="DV55" s="104"/>
      <c r="DW55" s="104"/>
      <c r="DX55" s="104"/>
      <c r="DY55" s="104"/>
      <c r="DZ55" s="104"/>
      <c r="EA55" s="104"/>
      <c r="EB55" s="104"/>
      <c r="EC55" s="104"/>
      <c r="ED55" s="104"/>
      <c r="EE55" s="104"/>
      <c r="EF55" s="104"/>
      <c r="EG55" s="105"/>
      <c r="EH55" s="103">
        <f>データ!CM7</f>
        <v>9032</v>
      </c>
      <c r="EI55" s="104"/>
      <c r="EJ55" s="104"/>
      <c r="EK55" s="104"/>
      <c r="EL55" s="104"/>
      <c r="EM55" s="104"/>
      <c r="EN55" s="104"/>
      <c r="EO55" s="104"/>
      <c r="EP55" s="104"/>
      <c r="EQ55" s="104"/>
      <c r="ER55" s="104"/>
      <c r="ES55" s="104"/>
      <c r="ET55" s="104"/>
      <c r="EU55" s="104"/>
      <c r="EV55" s="105"/>
      <c r="EW55" s="103">
        <f>データ!CN7</f>
        <v>9449</v>
      </c>
      <c r="EX55" s="104"/>
      <c r="EY55" s="104"/>
      <c r="EZ55" s="104"/>
      <c r="FA55" s="104"/>
      <c r="FB55" s="104"/>
      <c r="FC55" s="104"/>
      <c r="FD55" s="104"/>
      <c r="FE55" s="104"/>
      <c r="FF55" s="104"/>
      <c r="FG55" s="104"/>
      <c r="FH55" s="104"/>
      <c r="FI55" s="104"/>
      <c r="FJ55" s="104"/>
      <c r="FK55" s="105"/>
      <c r="FL55" s="103">
        <f>データ!CO7</f>
        <v>10080</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56</v>
      </c>
      <c r="GJ55" s="102"/>
      <c r="GK55" s="102"/>
      <c r="GL55" s="102"/>
      <c r="GM55" s="102"/>
      <c r="GN55" s="102"/>
      <c r="GO55" s="102"/>
      <c r="GP55" s="102"/>
      <c r="GQ55" s="102"/>
      <c r="GR55" s="85">
        <f>データ!CV7</f>
        <v>70.7</v>
      </c>
      <c r="GS55" s="86"/>
      <c r="GT55" s="86"/>
      <c r="GU55" s="86"/>
      <c r="GV55" s="86"/>
      <c r="GW55" s="86"/>
      <c r="GX55" s="86"/>
      <c r="GY55" s="86"/>
      <c r="GZ55" s="86"/>
      <c r="HA55" s="86"/>
      <c r="HB55" s="86"/>
      <c r="HC55" s="86"/>
      <c r="HD55" s="86"/>
      <c r="HE55" s="86"/>
      <c r="HF55" s="87"/>
      <c r="HG55" s="85">
        <f>データ!CW7</f>
        <v>72.5</v>
      </c>
      <c r="HH55" s="86"/>
      <c r="HI55" s="86"/>
      <c r="HJ55" s="86"/>
      <c r="HK55" s="86"/>
      <c r="HL55" s="86"/>
      <c r="HM55" s="86"/>
      <c r="HN55" s="86"/>
      <c r="HO55" s="86"/>
      <c r="HP55" s="86"/>
      <c r="HQ55" s="86"/>
      <c r="HR55" s="86"/>
      <c r="HS55" s="86"/>
      <c r="HT55" s="86"/>
      <c r="HU55" s="87"/>
      <c r="HV55" s="85">
        <f>データ!CX7</f>
        <v>72.7</v>
      </c>
      <c r="HW55" s="86"/>
      <c r="HX55" s="86"/>
      <c r="HY55" s="86"/>
      <c r="HZ55" s="86"/>
      <c r="IA55" s="86"/>
      <c r="IB55" s="86"/>
      <c r="IC55" s="86"/>
      <c r="ID55" s="86"/>
      <c r="IE55" s="86"/>
      <c r="IF55" s="86"/>
      <c r="IG55" s="86"/>
      <c r="IH55" s="86"/>
      <c r="II55" s="86"/>
      <c r="IJ55" s="87"/>
      <c r="IK55" s="85">
        <f>データ!CY7</f>
        <v>72.2</v>
      </c>
      <c r="IL55" s="86"/>
      <c r="IM55" s="86"/>
      <c r="IN55" s="86"/>
      <c r="IO55" s="86"/>
      <c r="IP55" s="86"/>
      <c r="IQ55" s="86"/>
      <c r="IR55" s="86"/>
      <c r="IS55" s="86"/>
      <c r="IT55" s="86"/>
      <c r="IU55" s="86"/>
      <c r="IV55" s="86"/>
      <c r="IW55" s="86"/>
      <c r="IX55" s="86"/>
      <c r="IY55" s="87"/>
      <c r="IZ55" s="85">
        <f>データ!CZ7</f>
        <v>71.2</v>
      </c>
      <c r="JA55" s="86"/>
      <c r="JB55" s="86"/>
      <c r="JC55" s="86"/>
      <c r="JD55" s="86"/>
      <c r="JE55" s="86"/>
      <c r="JF55" s="86"/>
      <c r="JG55" s="86"/>
      <c r="JH55" s="86"/>
      <c r="JI55" s="86"/>
      <c r="JJ55" s="86"/>
      <c r="JK55" s="86"/>
      <c r="JL55" s="86"/>
      <c r="JM55" s="86"/>
      <c r="JN55" s="87"/>
      <c r="JO55" s="5"/>
      <c r="JP55" s="5"/>
      <c r="JQ55" s="5"/>
      <c r="JR55" s="5"/>
      <c r="JS55" s="5"/>
      <c r="JT55" s="5"/>
      <c r="JU55" s="5"/>
      <c r="JV55" s="5"/>
      <c r="JW55" s="102" t="s">
        <v>56</v>
      </c>
      <c r="JX55" s="102"/>
      <c r="JY55" s="102"/>
      <c r="JZ55" s="102"/>
      <c r="KA55" s="102"/>
      <c r="KB55" s="102"/>
      <c r="KC55" s="102"/>
      <c r="KD55" s="102"/>
      <c r="KE55" s="102"/>
      <c r="KF55" s="85">
        <f>データ!DG7</f>
        <v>21.7</v>
      </c>
      <c r="KG55" s="86"/>
      <c r="KH55" s="86"/>
      <c r="KI55" s="86"/>
      <c r="KJ55" s="86"/>
      <c r="KK55" s="86"/>
      <c r="KL55" s="86"/>
      <c r="KM55" s="86"/>
      <c r="KN55" s="86"/>
      <c r="KO55" s="86"/>
      <c r="KP55" s="86"/>
      <c r="KQ55" s="86"/>
      <c r="KR55" s="86"/>
      <c r="KS55" s="86"/>
      <c r="KT55" s="87"/>
      <c r="KU55" s="85">
        <f>データ!DH7</f>
        <v>20.6</v>
      </c>
      <c r="KV55" s="86"/>
      <c r="KW55" s="86"/>
      <c r="KX55" s="86"/>
      <c r="KY55" s="86"/>
      <c r="KZ55" s="86"/>
      <c r="LA55" s="86"/>
      <c r="LB55" s="86"/>
      <c r="LC55" s="86"/>
      <c r="LD55" s="86"/>
      <c r="LE55" s="86"/>
      <c r="LF55" s="86"/>
      <c r="LG55" s="86"/>
      <c r="LH55" s="86"/>
      <c r="LI55" s="87"/>
      <c r="LJ55" s="85">
        <f>データ!DI7</f>
        <v>20.9</v>
      </c>
      <c r="LK55" s="86"/>
      <c r="LL55" s="86"/>
      <c r="LM55" s="86"/>
      <c r="LN55" s="86"/>
      <c r="LO55" s="86"/>
      <c r="LP55" s="86"/>
      <c r="LQ55" s="86"/>
      <c r="LR55" s="86"/>
      <c r="LS55" s="86"/>
      <c r="LT55" s="86"/>
      <c r="LU55" s="86"/>
      <c r="LV55" s="86"/>
      <c r="LW55" s="86"/>
      <c r="LX55" s="87"/>
      <c r="LY55" s="85">
        <f>データ!DJ7</f>
        <v>20.8</v>
      </c>
      <c r="LZ55" s="86"/>
      <c r="MA55" s="86"/>
      <c r="MB55" s="86"/>
      <c r="MC55" s="86"/>
      <c r="MD55" s="86"/>
      <c r="ME55" s="86"/>
      <c r="MF55" s="86"/>
      <c r="MG55" s="86"/>
      <c r="MH55" s="86"/>
      <c r="MI55" s="86"/>
      <c r="MJ55" s="86"/>
      <c r="MK55" s="86"/>
      <c r="ML55" s="86"/>
      <c r="MM55" s="87"/>
      <c r="MN55" s="85">
        <f>データ!DK7</f>
        <v>21.5</v>
      </c>
      <c r="MO55" s="86"/>
      <c r="MP55" s="86"/>
      <c r="MQ55" s="86"/>
      <c r="MR55" s="86"/>
      <c r="MS55" s="86"/>
      <c r="MT55" s="86"/>
      <c r="MU55" s="86"/>
      <c r="MV55" s="86"/>
      <c r="MW55" s="86"/>
      <c r="MX55" s="86"/>
      <c r="MY55" s="86"/>
      <c r="MZ55" s="86"/>
      <c r="NA55" s="86"/>
      <c r="NB55" s="87"/>
      <c r="NC55" s="5"/>
      <c r="ND55" s="5"/>
      <c r="NE55" s="5"/>
      <c r="NF55" s="5"/>
      <c r="NG55" s="5"/>
      <c r="NH55" s="27"/>
      <c r="NI55" s="2"/>
      <c r="NJ55" s="111"/>
      <c r="NK55" s="112"/>
      <c r="NL55" s="112"/>
      <c r="NM55" s="112"/>
      <c r="NN55" s="112"/>
      <c r="NO55" s="112"/>
      <c r="NP55" s="112"/>
      <c r="NQ55" s="112"/>
      <c r="NR55" s="112"/>
      <c r="NS55" s="112"/>
      <c r="NT55" s="112"/>
      <c r="NU55" s="112"/>
      <c r="NV55" s="112"/>
      <c r="NW55" s="112"/>
      <c r="NX55" s="113"/>
    </row>
    <row r="56" spans="1:393" ht="13.5" customHeight="1">
      <c r="A56" s="2"/>
      <c r="B56" s="25"/>
      <c r="C56" s="5"/>
      <c r="D56" s="5"/>
      <c r="E56" s="5"/>
      <c r="F56" s="5"/>
      <c r="G56" s="102" t="s">
        <v>58</v>
      </c>
      <c r="H56" s="102"/>
      <c r="I56" s="102"/>
      <c r="J56" s="102"/>
      <c r="K56" s="102"/>
      <c r="L56" s="102"/>
      <c r="M56" s="102"/>
      <c r="N56" s="102"/>
      <c r="O56" s="102"/>
      <c r="P56" s="103">
        <f>データ!CE7</f>
        <v>50413</v>
      </c>
      <c r="Q56" s="104"/>
      <c r="R56" s="104"/>
      <c r="S56" s="104"/>
      <c r="T56" s="104"/>
      <c r="U56" s="104"/>
      <c r="V56" s="104"/>
      <c r="W56" s="104"/>
      <c r="X56" s="104"/>
      <c r="Y56" s="104"/>
      <c r="Z56" s="104"/>
      <c r="AA56" s="104"/>
      <c r="AB56" s="104"/>
      <c r="AC56" s="104"/>
      <c r="AD56" s="105"/>
      <c r="AE56" s="103">
        <f>データ!CF7</f>
        <v>44825</v>
      </c>
      <c r="AF56" s="104"/>
      <c r="AG56" s="104"/>
      <c r="AH56" s="104"/>
      <c r="AI56" s="104"/>
      <c r="AJ56" s="104"/>
      <c r="AK56" s="104"/>
      <c r="AL56" s="104"/>
      <c r="AM56" s="104"/>
      <c r="AN56" s="104"/>
      <c r="AO56" s="104"/>
      <c r="AP56" s="104"/>
      <c r="AQ56" s="104"/>
      <c r="AR56" s="104"/>
      <c r="AS56" s="105"/>
      <c r="AT56" s="103">
        <f>データ!CG7</f>
        <v>45494</v>
      </c>
      <c r="AU56" s="104"/>
      <c r="AV56" s="104"/>
      <c r="AW56" s="104"/>
      <c r="AX56" s="104"/>
      <c r="AY56" s="104"/>
      <c r="AZ56" s="104"/>
      <c r="BA56" s="104"/>
      <c r="BB56" s="104"/>
      <c r="BC56" s="104"/>
      <c r="BD56" s="104"/>
      <c r="BE56" s="104"/>
      <c r="BF56" s="104"/>
      <c r="BG56" s="104"/>
      <c r="BH56" s="105"/>
      <c r="BI56" s="103">
        <f>データ!CH7</f>
        <v>47924</v>
      </c>
      <c r="BJ56" s="104"/>
      <c r="BK56" s="104"/>
      <c r="BL56" s="104"/>
      <c r="BM56" s="104"/>
      <c r="BN56" s="104"/>
      <c r="BO56" s="104"/>
      <c r="BP56" s="104"/>
      <c r="BQ56" s="104"/>
      <c r="BR56" s="104"/>
      <c r="BS56" s="104"/>
      <c r="BT56" s="104"/>
      <c r="BU56" s="104"/>
      <c r="BV56" s="104"/>
      <c r="BW56" s="105"/>
      <c r="BX56" s="103">
        <f>データ!CI7</f>
        <v>48807</v>
      </c>
      <c r="BY56" s="104"/>
      <c r="BZ56" s="104"/>
      <c r="CA56" s="104"/>
      <c r="CB56" s="104"/>
      <c r="CC56" s="104"/>
      <c r="CD56" s="104"/>
      <c r="CE56" s="104"/>
      <c r="CF56" s="104"/>
      <c r="CG56" s="104"/>
      <c r="CH56" s="104"/>
      <c r="CI56" s="104"/>
      <c r="CJ56" s="104"/>
      <c r="CK56" s="104"/>
      <c r="CL56" s="105"/>
      <c r="CO56" s="5"/>
      <c r="CP56" s="5"/>
      <c r="CQ56" s="5"/>
      <c r="CR56" s="5"/>
      <c r="CS56" s="5"/>
      <c r="CT56" s="5"/>
      <c r="CU56" s="102" t="s">
        <v>58</v>
      </c>
      <c r="CV56" s="102"/>
      <c r="CW56" s="102"/>
      <c r="CX56" s="102"/>
      <c r="CY56" s="102"/>
      <c r="CZ56" s="102"/>
      <c r="DA56" s="102"/>
      <c r="DB56" s="102"/>
      <c r="DC56" s="102"/>
      <c r="DD56" s="103">
        <f>データ!CP7</f>
        <v>13096</v>
      </c>
      <c r="DE56" s="104"/>
      <c r="DF56" s="104"/>
      <c r="DG56" s="104"/>
      <c r="DH56" s="104"/>
      <c r="DI56" s="104"/>
      <c r="DJ56" s="104"/>
      <c r="DK56" s="104"/>
      <c r="DL56" s="104"/>
      <c r="DM56" s="104"/>
      <c r="DN56" s="104"/>
      <c r="DO56" s="104"/>
      <c r="DP56" s="104"/>
      <c r="DQ56" s="104"/>
      <c r="DR56" s="105"/>
      <c r="DS56" s="103">
        <f>データ!CQ7</f>
        <v>12023</v>
      </c>
      <c r="DT56" s="104"/>
      <c r="DU56" s="104"/>
      <c r="DV56" s="104"/>
      <c r="DW56" s="104"/>
      <c r="DX56" s="104"/>
      <c r="DY56" s="104"/>
      <c r="DZ56" s="104"/>
      <c r="EA56" s="104"/>
      <c r="EB56" s="104"/>
      <c r="EC56" s="104"/>
      <c r="ED56" s="104"/>
      <c r="EE56" s="104"/>
      <c r="EF56" s="104"/>
      <c r="EG56" s="105"/>
      <c r="EH56" s="103">
        <f>データ!CR7</f>
        <v>12309</v>
      </c>
      <c r="EI56" s="104"/>
      <c r="EJ56" s="104"/>
      <c r="EK56" s="104"/>
      <c r="EL56" s="104"/>
      <c r="EM56" s="104"/>
      <c r="EN56" s="104"/>
      <c r="EO56" s="104"/>
      <c r="EP56" s="104"/>
      <c r="EQ56" s="104"/>
      <c r="ER56" s="104"/>
      <c r="ES56" s="104"/>
      <c r="ET56" s="104"/>
      <c r="EU56" s="104"/>
      <c r="EV56" s="105"/>
      <c r="EW56" s="103">
        <f>データ!CS7</f>
        <v>12502</v>
      </c>
      <c r="EX56" s="104"/>
      <c r="EY56" s="104"/>
      <c r="EZ56" s="104"/>
      <c r="FA56" s="104"/>
      <c r="FB56" s="104"/>
      <c r="FC56" s="104"/>
      <c r="FD56" s="104"/>
      <c r="FE56" s="104"/>
      <c r="FF56" s="104"/>
      <c r="FG56" s="104"/>
      <c r="FH56" s="104"/>
      <c r="FI56" s="104"/>
      <c r="FJ56" s="104"/>
      <c r="FK56" s="105"/>
      <c r="FL56" s="103">
        <f>データ!CT7</f>
        <v>12970</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58</v>
      </c>
      <c r="GJ56" s="102"/>
      <c r="GK56" s="102"/>
      <c r="GL56" s="102"/>
      <c r="GM56" s="102"/>
      <c r="GN56" s="102"/>
      <c r="GO56" s="102"/>
      <c r="GP56" s="102"/>
      <c r="GQ56" s="102"/>
      <c r="GR56" s="85">
        <f>データ!DA7</f>
        <v>54.8</v>
      </c>
      <c r="GS56" s="86"/>
      <c r="GT56" s="86"/>
      <c r="GU56" s="86"/>
      <c r="GV56" s="86"/>
      <c r="GW56" s="86"/>
      <c r="GX56" s="86"/>
      <c r="GY56" s="86"/>
      <c r="GZ56" s="86"/>
      <c r="HA56" s="86"/>
      <c r="HB56" s="86"/>
      <c r="HC56" s="86"/>
      <c r="HD56" s="86"/>
      <c r="HE56" s="86"/>
      <c r="HF56" s="87"/>
      <c r="HG56" s="85">
        <f>データ!DB7</f>
        <v>59.7</v>
      </c>
      <c r="HH56" s="86"/>
      <c r="HI56" s="86"/>
      <c r="HJ56" s="86"/>
      <c r="HK56" s="86"/>
      <c r="HL56" s="86"/>
      <c r="HM56" s="86"/>
      <c r="HN56" s="86"/>
      <c r="HO56" s="86"/>
      <c r="HP56" s="86"/>
      <c r="HQ56" s="86"/>
      <c r="HR56" s="86"/>
      <c r="HS56" s="86"/>
      <c r="HT56" s="86"/>
      <c r="HU56" s="87"/>
      <c r="HV56" s="85">
        <f>データ!DC7</f>
        <v>59</v>
      </c>
      <c r="HW56" s="86"/>
      <c r="HX56" s="86"/>
      <c r="HY56" s="86"/>
      <c r="HZ56" s="86"/>
      <c r="IA56" s="86"/>
      <c r="IB56" s="86"/>
      <c r="IC56" s="86"/>
      <c r="ID56" s="86"/>
      <c r="IE56" s="86"/>
      <c r="IF56" s="86"/>
      <c r="IG56" s="86"/>
      <c r="IH56" s="86"/>
      <c r="II56" s="86"/>
      <c r="IJ56" s="87"/>
      <c r="IK56" s="85">
        <f>データ!DD7</f>
        <v>59.4</v>
      </c>
      <c r="IL56" s="86"/>
      <c r="IM56" s="86"/>
      <c r="IN56" s="86"/>
      <c r="IO56" s="86"/>
      <c r="IP56" s="86"/>
      <c r="IQ56" s="86"/>
      <c r="IR56" s="86"/>
      <c r="IS56" s="86"/>
      <c r="IT56" s="86"/>
      <c r="IU56" s="86"/>
      <c r="IV56" s="86"/>
      <c r="IW56" s="86"/>
      <c r="IX56" s="86"/>
      <c r="IY56" s="87"/>
      <c r="IZ56" s="85">
        <f>データ!DE7</f>
        <v>59.9</v>
      </c>
      <c r="JA56" s="86"/>
      <c r="JB56" s="86"/>
      <c r="JC56" s="86"/>
      <c r="JD56" s="86"/>
      <c r="JE56" s="86"/>
      <c r="JF56" s="86"/>
      <c r="JG56" s="86"/>
      <c r="JH56" s="86"/>
      <c r="JI56" s="86"/>
      <c r="JJ56" s="86"/>
      <c r="JK56" s="86"/>
      <c r="JL56" s="86"/>
      <c r="JM56" s="86"/>
      <c r="JN56" s="87"/>
      <c r="JO56" s="5"/>
      <c r="JP56" s="5"/>
      <c r="JQ56" s="5"/>
      <c r="JR56" s="5"/>
      <c r="JS56" s="5"/>
      <c r="JT56" s="5"/>
      <c r="JU56" s="5"/>
      <c r="JV56" s="5"/>
      <c r="JW56" s="102" t="s">
        <v>58</v>
      </c>
      <c r="JX56" s="102"/>
      <c r="JY56" s="102"/>
      <c r="JZ56" s="102"/>
      <c r="KA56" s="102"/>
      <c r="KB56" s="102"/>
      <c r="KC56" s="102"/>
      <c r="KD56" s="102"/>
      <c r="KE56" s="102"/>
      <c r="KF56" s="85">
        <f>データ!DL7</f>
        <v>23.9</v>
      </c>
      <c r="KG56" s="86"/>
      <c r="KH56" s="86"/>
      <c r="KI56" s="86"/>
      <c r="KJ56" s="86"/>
      <c r="KK56" s="86"/>
      <c r="KL56" s="86"/>
      <c r="KM56" s="86"/>
      <c r="KN56" s="86"/>
      <c r="KO56" s="86"/>
      <c r="KP56" s="86"/>
      <c r="KQ56" s="86"/>
      <c r="KR56" s="86"/>
      <c r="KS56" s="86"/>
      <c r="KT56" s="87"/>
      <c r="KU56" s="85">
        <f>データ!DM7</f>
        <v>20.9</v>
      </c>
      <c r="KV56" s="86"/>
      <c r="KW56" s="86"/>
      <c r="KX56" s="86"/>
      <c r="KY56" s="86"/>
      <c r="KZ56" s="86"/>
      <c r="LA56" s="86"/>
      <c r="LB56" s="86"/>
      <c r="LC56" s="86"/>
      <c r="LD56" s="86"/>
      <c r="LE56" s="86"/>
      <c r="LF56" s="86"/>
      <c r="LG56" s="86"/>
      <c r="LH56" s="86"/>
      <c r="LI56" s="87"/>
      <c r="LJ56" s="85">
        <f>データ!DN7</f>
        <v>20.7</v>
      </c>
      <c r="LK56" s="86"/>
      <c r="LL56" s="86"/>
      <c r="LM56" s="86"/>
      <c r="LN56" s="86"/>
      <c r="LO56" s="86"/>
      <c r="LP56" s="86"/>
      <c r="LQ56" s="86"/>
      <c r="LR56" s="86"/>
      <c r="LS56" s="86"/>
      <c r="LT56" s="86"/>
      <c r="LU56" s="86"/>
      <c r="LV56" s="86"/>
      <c r="LW56" s="86"/>
      <c r="LX56" s="87"/>
      <c r="LY56" s="85">
        <f>データ!DO7</f>
        <v>20.6</v>
      </c>
      <c r="LZ56" s="86"/>
      <c r="MA56" s="86"/>
      <c r="MB56" s="86"/>
      <c r="MC56" s="86"/>
      <c r="MD56" s="86"/>
      <c r="ME56" s="86"/>
      <c r="MF56" s="86"/>
      <c r="MG56" s="86"/>
      <c r="MH56" s="86"/>
      <c r="MI56" s="86"/>
      <c r="MJ56" s="86"/>
      <c r="MK56" s="86"/>
      <c r="ML56" s="86"/>
      <c r="MM56" s="87"/>
      <c r="MN56" s="85">
        <f>データ!DP7</f>
        <v>20.5</v>
      </c>
      <c r="MO56" s="86"/>
      <c r="MP56" s="86"/>
      <c r="MQ56" s="86"/>
      <c r="MR56" s="86"/>
      <c r="MS56" s="86"/>
      <c r="MT56" s="86"/>
      <c r="MU56" s="86"/>
      <c r="MV56" s="86"/>
      <c r="MW56" s="86"/>
      <c r="MX56" s="86"/>
      <c r="MY56" s="86"/>
      <c r="MZ56" s="86"/>
      <c r="NA56" s="86"/>
      <c r="NB56" s="87"/>
      <c r="NC56" s="5"/>
      <c r="ND56" s="5"/>
      <c r="NE56" s="5"/>
      <c r="NF56" s="5"/>
      <c r="NG56" s="5"/>
      <c r="NH56" s="27"/>
      <c r="NI56" s="2"/>
      <c r="NJ56" s="111"/>
      <c r="NK56" s="112"/>
      <c r="NL56" s="112"/>
      <c r="NM56" s="112"/>
      <c r="NN56" s="112"/>
      <c r="NO56" s="112"/>
      <c r="NP56" s="112"/>
      <c r="NQ56" s="112"/>
      <c r="NR56" s="112"/>
      <c r="NS56" s="112"/>
      <c r="NT56" s="112"/>
      <c r="NU56" s="112"/>
      <c r="NV56" s="112"/>
      <c r="NW56" s="112"/>
      <c r="NX56" s="113"/>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1"/>
      <c r="NK57" s="112"/>
      <c r="NL57" s="112"/>
      <c r="NM57" s="112"/>
      <c r="NN57" s="112"/>
      <c r="NO57" s="112"/>
      <c r="NP57" s="112"/>
      <c r="NQ57" s="112"/>
      <c r="NR57" s="112"/>
      <c r="NS57" s="112"/>
      <c r="NT57" s="112"/>
      <c r="NU57" s="112"/>
      <c r="NV57" s="112"/>
      <c r="NW57" s="112"/>
      <c r="NX57" s="113"/>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1"/>
      <c r="NK58" s="112"/>
      <c r="NL58" s="112"/>
      <c r="NM58" s="112"/>
      <c r="NN58" s="112"/>
      <c r="NO58" s="112"/>
      <c r="NP58" s="112"/>
      <c r="NQ58" s="112"/>
      <c r="NR58" s="112"/>
      <c r="NS58" s="112"/>
      <c r="NT58" s="112"/>
      <c r="NU58" s="112"/>
      <c r="NV58" s="112"/>
      <c r="NW58" s="112"/>
      <c r="NX58" s="113"/>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1"/>
      <c r="NK59" s="112"/>
      <c r="NL59" s="112"/>
      <c r="NM59" s="112"/>
      <c r="NN59" s="112"/>
      <c r="NO59" s="112"/>
      <c r="NP59" s="112"/>
      <c r="NQ59" s="112"/>
      <c r="NR59" s="112"/>
      <c r="NS59" s="112"/>
      <c r="NT59" s="112"/>
      <c r="NU59" s="112"/>
      <c r="NV59" s="112"/>
      <c r="NW59" s="112"/>
      <c r="NX59" s="113"/>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1"/>
      <c r="NK60" s="112"/>
      <c r="NL60" s="112"/>
      <c r="NM60" s="112"/>
      <c r="NN60" s="112"/>
      <c r="NO60" s="112"/>
      <c r="NP60" s="112"/>
      <c r="NQ60" s="112"/>
      <c r="NR60" s="112"/>
      <c r="NS60" s="112"/>
      <c r="NT60" s="112"/>
      <c r="NU60" s="112"/>
      <c r="NV60" s="112"/>
      <c r="NW60" s="112"/>
      <c r="NX60" s="113"/>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1"/>
      <c r="NK61" s="112"/>
      <c r="NL61" s="112"/>
      <c r="NM61" s="112"/>
      <c r="NN61" s="112"/>
      <c r="NO61" s="112"/>
      <c r="NP61" s="112"/>
      <c r="NQ61" s="112"/>
      <c r="NR61" s="112"/>
      <c r="NS61" s="112"/>
      <c r="NT61" s="112"/>
      <c r="NU61" s="112"/>
      <c r="NV61" s="112"/>
      <c r="NW61" s="112"/>
      <c r="NX61" s="113"/>
    </row>
    <row r="62" spans="1:393" ht="13.5" customHeight="1">
      <c r="A62" s="27"/>
      <c r="B62" s="22"/>
      <c r="C62" s="23"/>
      <c r="D62" s="23"/>
      <c r="E62" s="23"/>
      <c r="F62" s="88" t="s">
        <v>81</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11"/>
      <c r="NK62" s="112"/>
      <c r="NL62" s="112"/>
      <c r="NM62" s="112"/>
      <c r="NN62" s="112"/>
      <c r="NO62" s="112"/>
      <c r="NP62" s="112"/>
      <c r="NQ62" s="112"/>
      <c r="NR62" s="112"/>
      <c r="NS62" s="112"/>
      <c r="NT62" s="112"/>
      <c r="NU62" s="112"/>
      <c r="NV62" s="112"/>
      <c r="NW62" s="112"/>
      <c r="NX62" s="113"/>
    </row>
    <row r="63" spans="1:393" ht="13.5" customHeight="1">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11"/>
      <c r="NK63" s="112"/>
      <c r="NL63" s="112"/>
      <c r="NM63" s="112"/>
      <c r="NN63" s="112"/>
      <c r="NO63" s="112"/>
      <c r="NP63" s="112"/>
      <c r="NQ63" s="112"/>
      <c r="NR63" s="112"/>
      <c r="NS63" s="112"/>
      <c r="NT63" s="112"/>
      <c r="NU63" s="112"/>
      <c r="NV63" s="112"/>
      <c r="NW63" s="112"/>
      <c r="NX63" s="113"/>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1"/>
      <c r="NK64" s="112"/>
      <c r="NL64" s="112"/>
      <c r="NM64" s="112"/>
      <c r="NN64" s="112"/>
      <c r="NO64" s="112"/>
      <c r="NP64" s="112"/>
      <c r="NQ64" s="112"/>
      <c r="NR64" s="112"/>
      <c r="NS64" s="112"/>
      <c r="NT64" s="112"/>
      <c r="NU64" s="112"/>
      <c r="NV64" s="112"/>
      <c r="NW64" s="112"/>
      <c r="NX64" s="113"/>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1"/>
      <c r="NK65" s="112"/>
      <c r="NL65" s="112"/>
      <c r="NM65" s="112"/>
      <c r="NN65" s="112"/>
      <c r="NO65" s="112"/>
      <c r="NP65" s="112"/>
      <c r="NQ65" s="112"/>
      <c r="NR65" s="112"/>
      <c r="NS65" s="112"/>
      <c r="NT65" s="112"/>
      <c r="NU65" s="112"/>
      <c r="NV65" s="112"/>
      <c r="NW65" s="112"/>
      <c r="NX65" s="113"/>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1"/>
      <c r="NK66" s="112"/>
      <c r="NL66" s="112"/>
      <c r="NM66" s="112"/>
      <c r="NN66" s="112"/>
      <c r="NO66" s="112"/>
      <c r="NP66" s="112"/>
      <c r="NQ66" s="112"/>
      <c r="NR66" s="112"/>
      <c r="NS66" s="112"/>
      <c r="NT66" s="112"/>
      <c r="NU66" s="112"/>
      <c r="NV66" s="112"/>
      <c r="NW66" s="112"/>
      <c r="NX66" s="113"/>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4"/>
      <c r="NK67" s="115"/>
      <c r="NL67" s="115"/>
      <c r="NM67" s="115"/>
      <c r="NN67" s="115"/>
      <c r="NO67" s="115"/>
      <c r="NP67" s="115"/>
      <c r="NQ67" s="115"/>
      <c r="NR67" s="115"/>
      <c r="NS67" s="115"/>
      <c r="NT67" s="115"/>
      <c r="NU67" s="115"/>
      <c r="NV67" s="115"/>
      <c r="NW67" s="115"/>
      <c r="NX67" s="116"/>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82</v>
      </c>
      <c r="NK68" s="91"/>
      <c r="NL68" s="91"/>
      <c r="NM68" s="91"/>
      <c r="NN68" s="91"/>
      <c r="NO68" s="91"/>
      <c r="NP68" s="91"/>
      <c r="NQ68" s="91"/>
      <c r="NR68" s="91"/>
      <c r="NS68" s="91"/>
      <c r="NT68" s="91"/>
      <c r="NU68" s="91"/>
      <c r="NV68" s="91"/>
      <c r="NW68" s="91"/>
      <c r="NX68" s="92"/>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182</v>
      </c>
      <c r="NK70" s="97"/>
      <c r="NL70" s="97"/>
      <c r="NM70" s="97"/>
      <c r="NN70" s="97"/>
      <c r="NO70" s="97"/>
      <c r="NP70" s="97"/>
      <c r="NQ70" s="97"/>
      <c r="NR70" s="97"/>
      <c r="NS70" s="97"/>
      <c r="NT70" s="97"/>
      <c r="NU70" s="97"/>
      <c r="NV70" s="97"/>
      <c r="NW70" s="97"/>
      <c r="NX70" s="98"/>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c r="A78" s="2"/>
      <c r="B78" s="25"/>
      <c r="C78" s="5"/>
      <c r="D78" s="5"/>
      <c r="E78" s="5"/>
      <c r="F78" s="5"/>
      <c r="G78" s="36"/>
      <c r="H78" s="36"/>
      <c r="I78" s="5"/>
      <c r="J78" s="29"/>
      <c r="K78" s="29"/>
      <c r="L78" s="29"/>
      <c r="M78" s="29"/>
      <c r="N78" s="29"/>
      <c r="O78" s="29"/>
      <c r="P78" s="29"/>
      <c r="Q78" s="29"/>
      <c r="R78" s="37"/>
      <c r="S78" s="37"/>
      <c r="T78" s="37"/>
      <c r="U78" s="84" t="str">
        <f>データ!$B$11</f>
        <v>H27</v>
      </c>
      <c r="V78" s="84"/>
      <c r="W78" s="84"/>
      <c r="X78" s="84"/>
      <c r="Y78" s="84"/>
      <c r="Z78" s="84"/>
      <c r="AA78" s="84"/>
      <c r="AB78" s="84"/>
      <c r="AC78" s="84"/>
      <c r="AD78" s="84"/>
      <c r="AE78" s="84"/>
      <c r="AF78" s="84"/>
      <c r="AG78" s="84"/>
      <c r="AH78" s="84"/>
      <c r="AI78" s="84"/>
      <c r="AJ78" s="84"/>
      <c r="AK78" s="84"/>
      <c r="AL78" s="84"/>
      <c r="AM78" s="84"/>
      <c r="AN78" s="84" t="str">
        <f>データ!$C$11</f>
        <v>H28</v>
      </c>
      <c r="AO78" s="84"/>
      <c r="AP78" s="84"/>
      <c r="AQ78" s="84"/>
      <c r="AR78" s="84"/>
      <c r="AS78" s="84"/>
      <c r="AT78" s="84"/>
      <c r="AU78" s="84"/>
      <c r="AV78" s="84"/>
      <c r="AW78" s="84"/>
      <c r="AX78" s="84"/>
      <c r="AY78" s="84"/>
      <c r="AZ78" s="84"/>
      <c r="BA78" s="84"/>
      <c r="BB78" s="84"/>
      <c r="BC78" s="84"/>
      <c r="BD78" s="84"/>
      <c r="BE78" s="84"/>
      <c r="BF78" s="84"/>
      <c r="BG78" s="84" t="str">
        <f>データ!$D$11</f>
        <v>H29</v>
      </c>
      <c r="BH78" s="84"/>
      <c r="BI78" s="84"/>
      <c r="BJ78" s="84"/>
      <c r="BK78" s="84"/>
      <c r="BL78" s="84"/>
      <c r="BM78" s="84"/>
      <c r="BN78" s="84"/>
      <c r="BO78" s="84"/>
      <c r="BP78" s="84"/>
      <c r="BQ78" s="84"/>
      <c r="BR78" s="84"/>
      <c r="BS78" s="84"/>
      <c r="BT78" s="84"/>
      <c r="BU78" s="84"/>
      <c r="BV78" s="84"/>
      <c r="BW78" s="84"/>
      <c r="BX78" s="84"/>
      <c r="BY78" s="84"/>
      <c r="BZ78" s="84" t="str">
        <f>データ!$E$11</f>
        <v>H30</v>
      </c>
      <c r="CA78" s="84"/>
      <c r="CB78" s="84"/>
      <c r="CC78" s="84"/>
      <c r="CD78" s="84"/>
      <c r="CE78" s="84"/>
      <c r="CF78" s="84"/>
      <c r="CG78" s="84"/>
      <c r="CH78" s="84"/>
      <c r="CI78" s="84"/>
      <c r="CJ78" s="84"/>
      <c r="CK78" s="84"/>
      <c r="CL78" s="84"/>
      <c r="CM78" s="84"/>
      <c r="CN78" s="84"/>
      <c r="CO78" s="84"/>
      <c r="CP78" s="84"/>
      <c r="CQ78" s="84"/>
      <c r="CR78" s="84"/>
      <c r="CS78" s="84" t="str">
        <f>データ!$F$11</f>
        <v>R01</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H27</v>
      </c>
      <c r="EP78" s="84"/>
      <c r="EQ78" s="84"/>
      <c r="ER78" s="84"/>
      <c r="ES78" s="84"/>
      <c r="ET78" s="84"/>
      <c r="EU78" s="84"/>
      <c r="EV78" s="84"/>
      <c r="EW78" s="84"/>
      <c r="EX78" s="84"/>
      <c r="EY78" s="84"/>
      <c r="EZ78" s="84"/>
      <c r="FA78" s="84"/>
      <c r="FB78" s="84"/>
      <c r="FC78" s="84"/>
      <c r="FD78" s="84"/>
      <c r="FE78" s="84"/>
      <c r="FF78" s="84"/>
      <c r="FG78" s="84"/>
      <c r="FH78" s="84" t="str">
        <f>データ!$C$11</f>
        <v>H28</v>
      </c>
      <c r="FI78" s="84"/>
      <c r="FJ78" s="84"/>
      <c r="FK78" s="84"/>
      <c r="FL78" s="84"/>
      <c r="FM78" s="84"/>
      <c r="FN78" s="84"/>
      <c r="FO78" s="84"/>
      <c r="FP78" s="84"/>
      <c r="FQ78" s="84"/>
      <c r="FR78" s="84"/>
      <c r="FS78" s="84"/>
      <c r="FT78" s="84"/>
      <c r="FU78" s="84"/>
      <c r="FV78" s="84"/>
      <c r="FW78" s="84"/>
      <c r="FX78" s="84"/>
      <c r="FY78" s="84"/>
      <c r="FZ78" s="84"/>
      <c r="GA78" s="84" t="str">
        <f>データ!$D$11</f>
        <v>H29</v>
      </c>
      <c r="GB78" s="84"/>
      <c r="GC78" s="84"/>
      <c r="GD78" s="84"/>
      <c r="GE78" s="84"/>
      <c r="GF78" s="84"/>
      <c r="GG78" s="84"/>
      <c r="GH78" s="84"/>
      <c r="GI78" s="84"/>
      <c r="GJ78" s="84"/>
      <c r="GK78" s="84"/>
      <c r="GL78" s="84"/>
      <c r="GM78" s="84"/>
      <c r="GN78" s="84"/>
      <c r="GO78" s="84"/>
      <c r="GP78" s="84"/>
      <c r="GQ78" s="84"/>
      <c r="GR78" s="84"/>
      <c r="GS78" s="84"/>
      <c r="GT78" s="84" t="str">
        <f>データ!$E$11</f>
        <v>H30</v>
      </c>
      <c r="GU78" s="84"/>
      <c r="GV78" s="84"/>
      <c r="GW78" s="84"/>
      <c r="GX78" s="84"/>
      <c r="GY78" s="84"/>
      <c r="GZ78" s="84"/>
      <c r="HA78" s="84"/>
      <c r="HB78" s="84"/>
      <c r="HC78" s="84"/>
      <c r="HD78" s="84"/>
      <c r="HE78" s="84"/>
      <c r="HF78" s="84"/>
      <c r="HG78" s="84"/>
      <c r="HH78" s="84"/>
      <c r="HI78" s="84"/>
      <c r="HJ78" s="84"/>
      <c r="HK78" s="84"/>
      <c r="HL78" s="84"/>
      <c r="HM78" s="84" t="str">
        <f>データ!$F$11</f>
        <v>R01</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H27</v>
      </c>
      <c r="JK78" s="84"/>
      <c r="JL78" s="84"/>
      <c r="JM78" s="84"/>
      <c r="JN78" s="84"/>
      <c r="JO78" s="84"/>
      <c r="JP78" s="84"/>
      <c r="JQ78" s="84"/>
      <c r="JR78" s="84"/>
      <c r="JS78" s="84"/>
      <c r="JT78" s="84"/>
      <c r="JU78" s="84"/>
      <c r="JV78" s="84"/>
      <c r="JW78" s="84"/>
      <c r="JX78" s="84"/>
      <c r="JY78" s="84"/>
      <c r="JZ78" s="84"/>
      <c r="KA78" s="84"/>
      <c r="KB78" s="84"/>
      <c r="KC78" s="84" t="str">
        <f>データ!$C$11</f>
        <v>H28</v>
      </c>
      <c r="KD78" s="84"/>
      <c r="KE78" s="84"/>
      <c r="KF78" s="84"/>
      <c r="KG78" s="84"/>
      <c r="KH78" s="84"/>
      <c r="KI78" s="84"/>
      <c r="KJ78" s="84"/>
      <c r="KK78" s="84"/>
      <c r="KL78" s="84"/>
      <c r="KM78" s="84"/>
      <c r="KN78" s="84"/>
      <c r="KO78" s="84"/>
      <c r="KP78" s="84"/>
      <c r="KQ78" s="84"/>
      <c r="KR78" s="84"/>
      <c r="KS78" s="84"/>
      <c r="KT78" s="84"/>
      <c r="KU78" s="84"/>
      <c r="KV78" s="84" t="str">
        <f>データ!$D$11</f>
        <v>H29</v>
      </c>
      <c r="KW78" s="84"/>
      <c r="KX78" s="84"/>
      <c r="KY78" s="84"/>
      <c r="KZ78" s="84"/>
      <c r="LA78" s="84"/>
      <c r="LB78" s="84"/>
      <c r="LC78" s="84"/>
      <c r="LD78" s="84"/>
      <c r="LE78" s="84"/>
      <c r="LF78" s="84"/>
      <c r="LG78" s="84"/>
      <c r="LH78" s="84"/>
      <c r="LI78" s="84"/>
      <c r="LJ78" s="84"/>
      <c r="LK78" s="84"/>
      <c r="LL78" s="84"/>
      <c r="LM78" s="84"/>
      <c r="LN78" s="84"/>
      <c r="LO78" s="84" t="str">
        <f>データ!$E$11</f>
        <v>H30</v>
      </c>
      <c r="LP78" s="84"/>
      <c r="LQ78" s="84"/>
      <c r="LR78" s="84"/>
      <c r="LS78" s="84"/>
      <c r="LT78" s="84"/>
      <c r="LU78" s="84"/>
      <c r="LV78" s="84"/>
      <c r="LW78" s="84"/>
      <c r="LX78" s="84"/>
      <c r="LY78" s="84"/>
      <c r="LZ78" s="84"/>
      <c r="MA78" s="84"/>
      <c r="MB78" s="84"/>
      <c r="MC78" s="84"/>
      <c r="MD78" s="84"/>
      <c r="ME78" s="84"/>
      <c r="MF78" s="84"/>
      <c r="MG78" s="84"/>
      <c r="MH78" s="84" t="str">
        <f>データ!$F$11</f>
        <v>R01</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c r="A79" s="2"/>
      <c r="B79" s="25"/>
      <c r="C79" s="5"/>
      <c r="D79" s="5"/>
      <c r="E79" s="5"/>
      <c r="F79" s="5"/>
      <c r="G79" s="36"/>
      <c r="H79" s="36"/>
      <c r="I79" s="40"/>
      <c r="J79" s="81" t="s">
        <v>56</v>
      </c>
      <c r="K79" s="82"/>
      <c r="L79" s="82"/>
      <c r="M79" s="82"/>
      <c r="N79" s="82"/>
      <c r="O79" s="82"/>
      <c r="P79" s="82"/>
      <c r="Q79" s="82"/>
      <c r="R79" s="82"/>
      <c r="S79" s="82"/>
      <c r="T79" s="83"/>
      <c r="U79" s="80">
        <f>データ!DR7</f>
        <v>19.2</v>
      </c>
      <c r="V79" s="80"/>
      <c r="W79" s="80"/>
      <c r="X79" s="80"/>
      <c r="Y79" s="80"/>
      <c r="Z79" s="80"/>
      <c r="AA79" s="80"/>
      <c r="AB79" s="80"/>
      <c r="AC79" s="80"/>
      <c r="AD79" s="80"/>
      <c r="AE79" s="80"/>
      <c r="AF79" s="80"/>
      <c r="AG79" s="80"/>
      <c r="AH79" s="80"/>
      <c r="AI79" s="80"/>
      <c r="AJ79" s="80"/>
      <c r="AK79" s="80"/>
      <c r="AL79" s="80"/>
      <c r="AM79" s="80"/>
      <c r="AN79" s="80">
        <f>データ!DS7</f>
        <v>20.6</v>
      </c>
      <c r="AO79" s="80"/>
      <c r="AP79" s="80"/>
      <c r="AQ79" s="80"/>
      <c r="AR79" s="80"/>
      <c r="AS79" s="80"/>
      <c r="AT79" s="80"/>
      <c r="AU79" s="80"/>
      <c r="AV79" s="80"/>
      <c r="AW79" s="80"/>
      <c r="AX79" s="80"/>
      <c r="AY79" s="80"/>
      <c r="AZ79" s="80"/>
      <c r="BA79" s="80"/>
      <c r="BB79" s="80"/>
      <c r="BC79" s="80"/>
      <c r="BD79" s="80"/>
      <c r="BE79" s="80"/>
      <c r="BF79" s="80"/>
      <c r="BG79" s="80">
        <f>データ!DT7</f>
        <v>22.3</v>
      </c>
      <c r="BH79" s="80"/>
      <c r="BI79" s="80"/>
      <c r="BJ79" s="80"/>
      <c r="BK79" s="80"/>
      <c r="BL79" s="80"/>
      <c r="BM79" s="80"/>
      <c r="BN79" s="80"/>
      <c r="BO79" s="80"/>
      <c r="BP79" s="80"/>
      <c r="BQ79" s="80"/>
      <c r="BR79" s="80"/>
      <c r="BS79" s="80"/>
      <c r="BT79" s="80"/>
      <c r="BU79" s="80"/>
      <c r="BV79" s="80"/>
      <c r="BW79" s="80"/>
      <c r="BX79" s="80"/>
      <c r="BY79" s="80"/>
      <c r="BZ79" s="80">
        <f>データ!DU7</f>
        <v>23.7</v>
      </c>
      <c r="CA79" s="80"/>
      <c r="CB79" s="80"/>
      <c r="CC79" s="80"/>
      <c r="CD79" s="80"/>
      <c r="CE79" s="80"/>
      <c r="CF79" s="80"/>
      <c r="CG79" s="80"/>
      <c r="CH79" s="80"/>
      <c r="CI79" s="80"/>
      <c r="CJ79" s="80"/>
      <c r="CK79" s="80"/>
      <c r="CL79" s="80"/>
      <c r="CM79" s="80"/>
      <c r="CN79" s="80"/>
      <c r="CO79" s="80"/>
      <c r="CP79" s="80"/>
      <c r="CQ79" s="80"/>
      <c r="CR79" s="80"/>
      <c r="CS79" s="80">
        <f>データ!DV7</f>
        <v>25.7</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56</v>
      </c>
      <c r="EE79" s="82"/>
      <c r="EF79" s="82"/>
      <c r="EG79" s="82"/>
      <c r="EH79" s="82"/>
      <c r="EI79" s="82"/>
      <c r="EJ79" s="82"/>
      <c r="EK79" s="82"/>
      <c r="EL79" s="82"/>
      <c r="EM79" s="82"/>
      <c r="EN79" s="83"/>
      <c r="EO79" s="80">
        <f>データ!EC7</f>
        <v>31.2</v>
      </c>
      <c r="EP79" s="80"/>
      <c r="EQ79" s="80"/>
      <c r="ER79" s="80"/>
      <c r="ES79" s="80"/>
      <c r="ET79" s="80"/>
      <c r="EU79" s="80"/>
      <c r="EV79" s="80"/>
      <c r="EW79" s="80"/>
      <c r="EX79" s="80"/>
      <c r="EY79" s="80"/>
      <c r="EZ79" s="80"/>
      <c r="FA79" s="80"/>
      <c r="FB79" s="80"/>
      <c r="FC79" s="80"/>
      <c r="FD79" s="80"/>
      <c r="FE79" s="80"/>
      <c r="FF79" s="80"/>
      <c r="FG79" s="80"/>
      <c r="FH79" s="80">
        <f>データ!ED7</f>
        <v>34.700000000000003</v>
      </c>
      <c r="FI79" s="80"/>
      <c r="FJ79" s="80"/>
      <c r="FK79" s="80"/>
      <c r="FL79" s="80"/>
      <c r="FM79" s="80"/>
      <c r="FN79" s="80"/>
      <c r="FO79" s="80"/>
      <c r="FP79" s="80"/>
      <c r="FQ79" s="80"/>
      <c r="FR79" s="80"/>
      <c r="FS79" s="80"/>
      <c r="FT79" s="80"/>
      <c r="FU79" s="80"/>
      <c r="FV79" s="80"/>
      <c r="FW79" s="80"/>
      <c r="FX79" s="80"/>
      <c r="FY79" s="80"/>
      <c r="FZ79" s="80"/>
      <c r="GA79" s="80">
        <f>データ!EE7</f>
        <v>39.1</v>
      </c>
      <c r="GB79" s="80"/>
      <c r="GC79" s="80"/>
      <c r="GD79" s="80"/>
      <c r="GE79" s="80"/>
      <c r="GF79" s="80"/>
      <c r="GG79" s="80"/>
      <c r="GH79" s="80"/>
      <c r="GI79" s="80"/>
      <c r="GJ79" s="80"/>
      <c r="GK79" s="80"/>
      <c r="GL79" s="80"/>
      <c r="GM79" s="80"/>
      <c r="GN79" s="80"/>
      <c r="GO79" s="80"/>
      <c r="GP79" s="80"/>
      <c r="GQ79" s="80"/>
      <c r="GR79" s="80"/>
      <c r="GS79" s="80"/>
      <c r="GT79" s="80">
        <f>データ!EF7</f>
        <v>42.1</v>
      </c>
      <c r="GU79" s="80"/>
      <c r="GV79" s="80"/>
      <c r="GW79" s="80"/>
      <c r="GX79" s="80"/>
      <c r="GY79" s="80"/>
      <c r="GZ79" s="80"/>
      <c r="HA79" s="80"/>
      <c r="HB79" s="80"/>
      <c r="HC79" s="80"/>
      <c r="HD79" s="80"/>
      <c r="HE79" s="80"/>
      <c r="HF79" s="80"/>
      <c r="HG79" s="80"/>
      <c r="HH79" s="80"/>
      <c r="HI79" s="80"/>
      <c r="HJ79" s="80"/>
      <c r="HK79" s="80"/>
      <c r="HL79" s="80"/>
      <c r="HM79" s="80">
        <f>データ!EG7</f>
        <v>47</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56</v>
      </c>
      <c r="IZ79" s="82"/>
      <c r="JA79" s="82"/>
      <c r="JB79" s="82"/>
      <c r="JC79" s="82"/>
      <c r="JD79" s="82"/>
      <c r="JE79" s="82"/>
      <c r="JF79" s="82"/>
      <c r="JG79" s="82"/>
      <c r="JH79" s="82"/>
      <c r="JI79" s="83"/>
      <c r="JJ79" s="79">
        <f>データ!EN7</f>
        <v>58745383</v>
      </c>
      <c r="JK79" s="79"/>
      <c r="JL79" s="79"/>
      <c r="JM79" s="79"/>
      <c r="JN79" s="79"/>
      <c r="JO79" s="79"/>
      <c r="JP79" s="79"/>
      <c r="JQ79" s="79"/>
      <c r="JR79" s="79"/>
      <c r="JS79" s="79"/>
      <c r="JT79" s="79"/>
      <c r="JU79" s="79"/>
      <c r="JV79" s="79"/>
      <c r="JW79" s="79"/>
      <c r="JX79" s="79"/>
      <c r="JY79" s="79"/>
      <c r="JZ79" s="79"/>
      <c r="KA79" s="79"/>
      <c r="KB79" s="79"/>
      <c r="KC79" s="79">
        <f>データ!EO7</f>
        <v>66656312</v>
      </c>
      <c r="KD79" s="79"/>
      <c r="KE79" s="79"/>
      <c r="KF79" s="79"/>
      <c r="KG79" s="79"/>
      <c r="KH79" s="79"/>
      <c r="KI79" s="79"/>
      <c r="KJ79" s="79"/>
      <c r="KK79" s="79"/>
      <c r="KL79" s="79"/>
      <c r="KM79" s="79"/>
      <c r="KN79" s="79"/>
      <c r="KO79" s="79"/>
      <c r="KP79" s="79"/>
      <c r="KQ79" s="79"/>
      <c r="KR79" s="79"/>
      <c r="KS79" s="79"/>
      <c r="KT79" s="79"/>
      <c r="KU79" s="79"/>
      <c r="KV79" s="79">
        <f>データ!EP7</f>
        <v>66612015</v>
      </c>
      <c r="KW79" s="79"/>
      <c r="KX79" s="79"/>
      <c r="KY79" s="79"/>
      <c r="KZ79" s="79"/>
      <c r="LA79" s="79"/>
      <c r="LB79" s="79"/>
      <c r="LC79" s="79"/>
      <c r="LD79" s="79"/>
      <c r="LE79" s="79"/>
      <c r="LF79" s="79"/>
      <c r="LG79" s="79"/>
      <c r="LH79" s="79"/>
      <c r="LI79" s="79"/>
      <c r="LJ79" s="79"/>
      <c r="LK79" s="79"/>
      <c r="LL79" s="79"/>
      <c r="LM79" s="79"/>
      <c r="LN79" s="79"/>
      <c r="LO79" s="79">
        <f>データ!EQ7</f>
        <v>67009863</v>
      </c>
      <c r="LP79" s="79"/>
      <c r="LQ79" s="79"/>
      <c r="LR79" s="79"/>
      <c r="LS79" s="79"/>
      <c r="LT79" s="79"/>
      <c r="LU79" s="79"/>
      <c r="LV79" s="79"/>
      <c r="LW79" s="79"/>
      <c r="LX79" s="79"/>
      <c r="LY79" s="79"/>
      <c r="LZ79" s="79"/>
      <c r="MA79" s="79"/>
      <c r="MB79" s="79"/>
      <c r="MC79" s="79"/>
      <c r="MD79" s="79"/>
      <c r="ME79" s="79"/>
      <c r="MF79" s="79"/>
      <c r="MG79" s="79"/>
      <c r="MH79" s="79">
        <f>データ!ER7</f>
        <v>70193213</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c r="A80" s="2"/>
      <c r="B80" s="25"/>
      <c r="C80" s="5"/>
      <c r="D80" s="5"/>
      <c r="E80" s="5"/>
      <c r="F80" s="5"/>
      <c r="G80" s="5"/>
      <c r="H80" s="5"/>
      <c r="I80" s="40"/>
      <c r="J80" s="81" t="s">
        <v>58</v>
      </c>
      <c r="K80" s="82"/>
      <c r="L80" s="82"/>
      <c r="M80" s="82"/>
      <c r="N80" s="82"/>
      <c r="O80" s="82"/>
      <c r="P80" s="82"/>
      <c r="Q80" s="82"/>
      <c r="R80" s="82"/>
      <c r="S80" s="82"/>
      <c r="T80" s="83"/>
      <c r="U80" s="80">
        <f>データ!DW7</f>
        <v>50.3</v>
      </c>
      <c r="V80" s="80"/>
      <c r="W80" s="80"/>
      <c r="X80" s="80"/>
      <c r="Y80" s="80"/>
      <c r="Z80" s="80"/>
      <c r="AA80" s="80"/>
      <c r="AB80" s="80"/>
      <c r="AC80" s="80"/>
      <c r="AD80" s="80"/>
      <c r="AE80" s="80"/>
      <c r="AF80" s="80"/>
      <c r="AG80" s="80"/>
      <c r="AH80" s="80"/>
      <c r="AI80" s="80"/>
      <c r="AJ80" s="80"/>
      <c r="AK80" s="80"/>
      <c r="AL80" s="80"/>
      <c r="AM80" s="80"/>
      <c r="AN80" s="80">
        <f>データ!DX7</f>
        <v>44.7</v>
      </c>
      <c r="AO80" s="80"/>
      <c r="AP80" s="80"/>
      <c r="AQ80" s="80"/>
      <c r="AR80" s="80"/>
      <c r="AS80" s="80"/>
      <c r="AT80" s="80"/>
      <c r="AU80" s="80"/>
      <c r="AV80" s="80"/>
      <c r="AW80" s="80"/>
      <c r="AX80" s="80"/>
      <c r="AY80" s="80"/>
      <c r="AZ80" s="80"/>
      <c r="BA80" s="80"/>
      <c r="BB80" s="80"/>
      <c r="BC80" s="80"/>
      <c r="BD80" s="80"/>
      <c r="BE80" s="80"/>
      <c r="BF80" s="80"/>
      <c r="BG80" s="80">
        <f>データ!DY7</f>
        <v>46.9</v>
      </c>
      <c r="BH80" s="80"/>
      <c r="BI80" s="80"/>
      <c r="BJ80" s="80"/>
      <c r="BK80" s="80"/>
      <c r="BL80" s="80"/>
      <c r="BM80" s="80"/>
      <c r="BN80" s="80"/>
      <c r="BO80" s="80"/>
      <c r="BP80" s="80"/>
      <c r="BQ80" s="80"/>
      <c r="BR80" s="80"/>
      <c r="BS80" s="80"/>
      <c r="BT80" s="80"/>
      <c r="BU80" s="80"/>
      <c r="BV80" s="80"/>
      <c r="BW80" s="80"/>
      <c r="BX80" s="80"/>
      <c r="BY80" s="80"/>
      <c r="BZ80" s="80">
        <f>データ!DZ7</f>
        <v>48.6</v>
      </c>
      <c r="CA80" s="80"/>
      <c r="CB80" s="80"/>
      <c r="CC80" s="80"/>
      <c r="CD80" s="80"/>
      <c r="CE80" s="80"/>
      <c r="CF80" s="80"/>
      <c r="CG80" s="80"/>
      <c r="CH80" s="80"/>
      <c r="CI80" s="80"/>
      <c r="CJ80" s="80"/>
      <c r="CK80" s="80"/>
      <c r="CL80" s="80"/>
      <c r="CM80" s="80"/>
      <c r="CN80" s="80"/>
      <c r="CO80" s="80"/>
      <c r="CP80" s="80"/>
      <c r="CQ80" s="80"/>
      <c r="CR80" s="80"/>
      <c r="CS80" s="80">
        <f>データ!EA7</f>
        <v>50.8</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58</v>
      </c>
      <c r="EE80" s="82"/>
      <c r="EF80" s="82"/>
      <c r="EG80" s="82"/>
      <c r="EH80" s="82"/>
      <c r="EI80" s="82"/>
      <c r="EJ80" s="82"/>
      <c r="EK80" s="82"/>
      <c r="EL80" s="82"/>
      <c r="EM80" s="82"/>
      <c r="EN80" s="83"/>
      <c r="EO80" s="80">
        <f>データ!EH7</f>
        <v>65.7</v>
      </c>
      <c r="EP80" s="80"/>
      <c r="EQ80" s="80"/>
      <c r="ER80" s="80"/>
      <c r="ES80" s="80"/>
      <c r="ET80" s="80"/>
      <c r="EU80" s="80"/>
      <c r="EV80" s="80"/>
      <c r="EW80" s="80"/>
      <c r="EX80" s="80"/>
      <c r="EY80" s="80"/>
      <c r="EZ80" s="80"/>
      <c r="FA80" s="80"/>
      <c r="FB80" s="80"/>
      <c r="FC80" s="80"/>
      <c r="FD80" s="80"/>
      <c r="FE80" s="80"/>
      <c r="FF80" s="80"/>
      <c r="FG80" s="80"/>
      <c r="FH80" s="80">
        <f>データ!EI7</f>
        <v>64.2</v>
      </c>
      <c r="FI80" s="80"/>
      <c r="FJ80" s="80"/>
      <c r="FK80" s="80"/>
      <c r="FL80" s="80"/>
      <c r="FM80" s="80"/>
      <c r="FN80" s="80"/>
      <c r="FO80" s="80"/>
      <c r="FP80" s="80"/>
      <c r="FQ80" s="80"/>
      <c r="FR80" s="80"/>
      <c r="FS80" s="80"/>
      <c r="FT80" s="80"/>
      <c r="FU80" s="80"/>
      <c r="FV80" s="80"/>
      <c r="FW80" s="80"/>
      <c r="FX80" s="80"/>
      <c r="FY80" s="80"/>
      <c r="FZ80" s="80"/>
      <c r="GA80" s="80">
        <f>データ!EJ7</f>
        <v>67.3</v>
      </c>
      <c r="GB80" s="80"/>
      <c r="GC80" s="80"/>
      <c r="GD80" s="80"/>
      <c r="GE80" s="80"/>
      <c r="GF80" s="80"/>
      <c r="GG80" s="80"/>
      <c r="GH80" s="80"/>
      <c r="GI80" s="80"/>
      <c r="GJ80" s="80"/>
      <c r="GK80" s="80"/>
      <c r="GL80" s="80"/>
      <c r="GM80" s="80"/>
      <c r="GN80" s="80"/>
      <c r="GO80" s="80"/>
      <c r="GP80" s="80"/>
      <c r="GQ80" s="80"/>
      <c r="GR80" s="80"/>
      <c r="GS80" s="80"/>
      <c r="GT80" s="80">
        <f>データ!EK7</f>
        <v>70.099999999999994</v>
      </c>
      <c r="GU80" s="80"/>
      <c r="GV80" s="80"/>
      <c r="GW80" s="80"/>
      <c r="GX80" s="80"/>
      <c r="GY80" s="80"/>
      <c r="GZ80" s="80"/>
      <c r="HA80" s="80"/>
      <c r="HB80" s="80"/>
      <c r="HC80" s="80"/>
      <c r="HD80" s="80"/>
      <c r="HE80" s="80"/>
      <c r="HF80" s="80"/>
      <c r="HG80" s="80"/>
      <c r="HH80" s="80"/>
      <c r="HI80" s="80"/>
      <c r="HJ80" s="80"/>
      <c r="HK80" s="80"/>
      <c r="HL80" s="80"/>
      <c r="HM80" s="80">
        <f>データ!EL7</f>
        <v>72.599999999999994</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58</v>
      </c>
      <c r="IZ80" s="82"/>
      <c r="JA80" s="82"/>
      <c r="JB80" s="82"/>
      <c r="JC80" s="82"/>
      <c r="JD80" s="82"/>
      <c r="JE80" s="82"/>
      <c r="JF80" s="82"/>
      <c r="JG80" s="82"/>
      <c r="JH80" s="82"/>
      <c r="JI80" s="83"/>
      <c r="JJ80" s="79">
        <f>データ!ES7</f>
        <v>42578034</v>
      </c>
      <c r="JK80" s="79"/>
      <c r="JL80" s="79"/>
      <c r="JM80" s="79"/>
      <c r="JN80" s="79"/>
      <c r="JO80" s="79"/>
      <c r="JP80" s="79"/>
      <c r="JQ80" s="79"/>
      <c r="JR80" s="79"/>
      <c r="JS80" s="79"/>
      <c r="JT80" s="79"/>
      <c r="JU80" s="79"/>
      <c r="JV80" s="79"/>
      <c r="JW80" s="79"/>
      <c r="JX80" s="79"/>
      <c r="JY80" s="79"/>
      <c r="JZ80" s="79"/>
      <c r="KA80" s="79"/>
      <c r="KB80" s="79"/>
      <c r="KC80" s="79">
        <f>データ!ET7</f>
        <v>41260555</v>
      </c>
      <c r="KD80" s="79"/>
      <c r="KE80" s="79"/>
      <c r="KF80" s="79"/>
      <c r="KG80" s="79"/>
      <c r="KH80" s="79"/>
      <c r="KI80" s="79"/>
      <c r="KJ80" s="79"/>
      <c r="KK80" s="79"/>
      <c r="KL80" s="79"/>
      <c r="KM80" s="79"/>
      <c r="KN80" s="79"/>
      <c r="KO80" s="79"/>
      <c r="KP80" s="79"/>
      <c r="KQ80" s="79"/>
      <c r="KR80" s="79"/>
      <c r="KS80" s="79"/>
      <c r="KT80" s="79"/>
      <c r="KU80" s="79"/>
      <c r="KV80" s="79">
        <f>データ!EU7</f>
        <v>41975086</v>
      </c>
      <c r="KW80" s="79"/>
      <c r="KX80" s="79"/>
      <c r="KY80" s="79"/>
      <c r="KZ80" s="79"/>
      <c r="LA80" s="79"/>
      <c r="LB80" s="79"/>
      <c r="LC80" s="79"/>
      <c r="LD80" s="79"/>
      <c r="LE80" s="79"/>
      <c r="LF80" s="79"/>
      <c r="LG80" s="79"/>
      <c r="LH80" s="79"/>
      <c r="LI80" s="79"/>
      <c r="LJ80" s="79"/>
      <c r="LK80" s="79"/>
      <c r="LL80" s="79"/>
      <c r="LM80" s="79"/>
      <c r="LN80" s="79"/>
      <c r="LO80" s="79">
        <f>データ!EV7</f>
        <v>43785070</v>
      </c>
      <c r="LP80" s="79"/>
      <c r="LQ80" s="79"/>
      <c r="LR80" s="79"/>
      <c r="LS80" s="79"/>
      <c r="LT80" s="79"/>
      <c r="LU80" s="79"/>
      <c r="LV80" s="79"/>
      <c r="LW80" s="79"/>
      <c r="LX80" s="79"/>
      <c r="LY80" s="79"/>
      <c r="LZ80" s="79"/>
      <c r="MA80" s="79"/>
      <c r="MB80" s="79"/>
      <c r="MC80" s="79"/>
      <c r="MD80" s="79"/>
      <c r="ME80" s="79"/>
      <c r="MF80" s="79"/>
      <c r="MG80" s="79"/>
      <c r="MH80" s="79">
        <f>データ!EW7</f>
        <v>44436827</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c r="B85" t="s">
        <v>83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84</v>
      </c>
      <c r="C89" s="45" t="s">
        <v>85</v>
      </c>
      <c r="D89" s="45" t="s">
        <v>86</v>
      </c>
      <c r="E89" s="45" t="s">
        <v>87</v>
      </c>
      <c r="F89" s="45" t="s">
        <v>88</v>
      </c>
      <c r="G89" s="45" t="s">
        <v>89</v>
      </c>
      <c r="H89" s="45" t="s">
        <v>90</v>
      </c>
      <c r="I89" s="45" t="s">
        <v>91</v>
      </c>
      <c r="J89" s="45" t="s">
        <v>92</v>
      </c>
      <c r="K89" s="45" t="s">
        <v>93</v>
      </c>
      <c r="L89" s="45" t="s">
        <v>94</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aqpDLDIWd2A3Mhwebwy8sFr0iEjHS6Y8q2EHMqP5X73Blxgi8b/Iz4EOBxPqFiU5RmTHtOkeuhpvt7rKstQMyg==" saltValue="8YnNEOly1Kb8aK8LVbOrhw==" spinCount="100000" sheet="1" objects="1" scenarios="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O18 NJ18 NT18">
      <formula1>$OC$18:$OC$52</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95</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96</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97</v>
      </c>
      <c r="B3" s="49" t="s">
        <v>98</v>
      </c>
      <c r="C3" s="49" t="s">
        <v>99</v>
      </c>
      <c r="D3" s="49" t="s">
        <v>100</v>
      </c>
      <c r="E3" s="49" t="s">
        <v>101</v>
      </c>
      <c r="F3" s="49" t="s">
        <v>102</v>
      </c>
      <c r="G3" s="49" t="s">
        <v>103</v>
      </c>
      <c r="H3" s="50" t="s">
        <v>104</v>
      </c>
      <c r="I3" s="51"/>
      <c r="J3" s="51"/>
      <c r="K3" s="51"/>
      <c r="L3" s="51"/>
      <c r="M3" s="51"/>
      <c r="N3" s="51"/>
      <c r="O3" s="51"/>
      <c r="P3" s="51"/>
      <c r="Q3" s="51"/>
      <c r="R3" s="51"/>
      <c r="S3" s="51"/>
      <c r="T3" s="51"/>
      <c r="U3" s="51"/>
      <c r="V3" s="51"/>
      <c r="W3" s="51"/>
      <c r="X3" s="51"/>
      <c r="Y3" s="51"/>
      <c r="Z3" s="51"/>
      <c r="AA3" s="51"/>
      <c r="AB3" s="51"/>
      <c r="AC3" s="51"/>
      <c r="AD3" s="51"/>
      <c r="AE3" s="51"/>
      <c r="AF3" s="51"/>
      <c r="AG3" s="51"/>
      <c r="AH3" s="52" t="s">
        <v>105</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106</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107</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60" t="s">
        <v>108</v>
      </c>
      <c r="AI4" s="161"/>
      <c r="AJ4" s="161"/>
      <c r="AK4" s="161"/>
      <c r="AL4" s="161"/>
      <c r="AM4" s="161"/>
      <c r="AN4" s="161"/>
      <c r="AO4" s="161"/>
      <c r="AP4" s="161"/>
      <c r="AQ4" s="161"/>
      <c r="AR4" s="162"/>
      <c r="AS4" s="163" t="s">
        <v>109</v>
      </c>
      <c r="AT4" s="159"/>
      <c r="AU4" s="159"/>
      <c r="AV4" s="159"/>
      <c r="AW4" s="159"/>
      <c r="AX4" s="159"/>
      <c r="AY4" s="159"/>
      <c r="AZ4" s="159"/>
      <c r="BA4" s="159"/>
      <c r="BB4" s="159"/>
      <c r="BC4" s="159"/>
      <c r="BD4" s="163" t="s">
        <v>110</v>
      </c>
      <c r="BE4" s="159"/>
      <c r="BF4" s="159"/>
      <c r="BG4" s="159"/>
      <c r="BH4" s="159"/>
      <c r="BI4" s="159"/>
      <c r="BJ4" s="159"/>
      <c r="BK4" s="159"/>
      <c r="BL4" s="159"/>
      <c r="BM4" s="159"/>
      <c r="BN4" s="159"/>
      <c r="BO4" s="160" t="s">
        <v>111</v>
      </c>
      <c r="BP4" s="161"/>
      <c r="BQ4" s="161"/>
      <c r="BR4" s="161"/>
      <c r="BS4" s="161"/>
      <c r="BT4" s="161"/>
      <c r="BU4" s="161"/>
      <c r="BV4" s="161"/>
      <c r="BW4" s="161"/>
      <c r="BX4" s="161"/>
      <c r="BY4" s="162"/>
      <c r="BZ4" s="159" t="s">
        <v>112</v>
      </c>
      <c r="CA4" s="159"/>
      <c r="CB4" s="159"/>
      <c r="CC4" s="159"/>
      <c r="CD4" s="159"/>
      <c r="CE4" s="159"/>
      <c r="CF4" s="159"/>
      <c r="CG4" s="159"/>
      <c r="CH4" s="159"/>
      <c r="CI4" s="159"/>
      <c r="CJ4" s="159"/>
      <c r="CK4" s="163" t="s">
        <v>113</v>
      </c>
      <c r="CL4" s="159"/>
      <c r="CM4" s="159"/>
      <c r="CN4" s="159"/>
      <c r="CO4" s="159"/>
      <c r="CP4" s="159"/>
      <c r="CQ4" s="159"/>
      <c r="CR4" s="159"/>
      <c r="CS4" s="159"/>
      <c r="CT4" s="159"/>
      <c r="CU4" s="159"/>
      <c r="CV4" s="159" t="s">
        <v>114</v>
      </c>
      <c r="CW4" s="159"/>
      <c r="CX4" s="159"/>
      <c r="CY4" s="159"/>
      <c r="CZ4" s="159"/>
      <c r="DA4" s="159"/>
      <c r="DB4" s="159"/>
      <c r="DC4" s="159"/>
      <c r="DD4" s="159"/>
      <c r="DE4" s="159"/>
      <c r="DF4" s="159"/>
      <c r="DG4" s="159" t="s">
        <v>115</v>
      </c>
      <c r="DH4" s="159"/>
      <c r="DI4" s="159"/>
      <c r="DJ4" s="159"/>
      <c r="DK4" s="159"/>
      <c r="DL4" s="159"/>
      <c r="DM4" s="159"/>
      <c r="DN4" s="159"/>
      <c r="DO4" s="159"/>
      <c r="DP4" s="159"/>
      <c r="DQ4" s="159"/>
      <c r="DR4" s="160" t="s">
        <v>116</v>
      </c>
      <c r="DS4" s="161"/>
      <c r="DT4" s="161"/>
      <c r="DU4" s="161"/>
      <c r="DV4" s="161"/>
      <c r="DW4" s="161"/>
      <c r="DX4" s="161"/>
      <c r="DY4" s="161"/>
      <c r="DZ4" s="161"/>
      <c r="EA4" s="161"/>
      <c r="EB4" s="162"/>
      <c r="EC4" s="159" t="s">
        <v>117</v>
      </c>
      <c r="ED4" s="159"/>
      <c r="EE4" s="159"/>
      <c r="EF4" s="159"/>
      <c r="EG4" s="159"/>
      <c r="EH4" s="159"/>
      <c r="EI4" s="159"/>
      <c r="EJ4" s="159"/>
      <c r="EK4" s="159"/>
      <c r="EL4" s="159"/>
      <c r="EM4" s="159"/>
      <c r="EN4" s="159" t="s">
        <v>118</v>
      </c>
      <c r="EO4" s="159"/>
      <c r="EP4" s="159"/>
      <c r="EQ4" s="159"/>
      <c r="ER4" s="159"/>
      <c r="ES4" s="159"/>
      <c r="ET4" s="159"/>
      <c r="EU4" s="159"/>
      <c r="EV4" s="159"/>
      <c r="EW4" s="159"/>
      <c r="EX4" s="159"/>
    </row>
    <row r="5" spans="1:154">
      <c r="A5" s="48" t="s">
        <v>119</v>
      </c>
      <c r="B5" s="61"/>
      <c r="C5" s="61"/>
      <c r="D5" s="61"/>
      <c r="E5" s="61"/>
      <c r="F5" s="61"/>
      <c r="G5" s="61"/>
      <c r="H5" s="62" t="s">
        <v>120</v>
      </c>
      <c r="I5" s="62" t="s">
        <v>121</v>
      </c>
      <c r="J5" s="62" t="s">
        <v>122</v>
      </c>
      <c r="K5" s="62" t="s">
        <v>1</v>
      </c>
      <c r="L5" s="62" t="s">
        <v>2</v>
      </c>
      <c r="M5" s="62" t="s">
        <v>3</v>
      </c>
      <c r="N5" s="62" t="s">
        <v>123</v>
      </c>
      <c r="O5" s="62" t="s">
        <v>5</v>
      </c>
      <c r="P5" s="62" t="s">
        <v>124</v>
      </c>
      <c r="Q5" s="62" t="s">
        <v>125</v>
      </c>
      <c r="R5" s="62" t="s">
        <v>126</v>
      </c>
      <c r="S5" s="62" t="s">
        <v>127</v>
      </c>
      <c r="T5" s="62" t="s">
        <v>128</v>
      </c>
      <c r="U5" s="62" t="s">
        <v>129</v>
      </c>
      <c r="V5" s="62" t="s">
        <v>130</v>
      </c>
      <c r="W5" s="62" t="s">
        <v>131</v>
      </c>
      <c r="X5" s="62" t="s">
        <v>132</v>
      </c>
      <c r="Y5" s="62" t="s">
        <v>133</v>
      </c>
      <c r="Z5" s="62" t="s">
        <v>134</v>
      </c>
      <c r="AA5" s="62" t="s">
        <v>135</v>
      </c>
      <c r="AB5" s="62" t="s">
        <v>136</v>
      </c>
      <c r="AC5" s="62" t="s">
        <v>137</v>
      </c>
      <c r="AD5" s="62" t="s">
        <v>138</v>
      </c>
      <c r="AE5" s="62" t="s">
        <v>139</v>
      </c>
      <c r="AF5" s="62" t="s">
        <v>140</v>
      </c>
      <c r="AG5" s="62" t="s">
        <v>141</v>
      </c>
      <c r="AH5" s="62" t="s">
        <v>142</v>
      </c>
      <c r="AI5" s="62" t="s">
        <v>143</v>
      </c>
      <c r="AJ5" s="62" t="s">
        <v>144</v>
      </c>
      <c r="AK5" s="62" t="s">
        <v>145</v>
      </c>
      <c r="AL5" s="62" t="s">
        <v>146</v>
      </c>
      <c r="AM5" s="62" t="s">
        <v>147</v>
      </c>
      <c r="AN5" s="62" t="s">
        <v>148</v>
      </c>
      <c r="AO5" s="62" t="s">
        <v>149</v>
      </c>
      <c r="AP5" s="62" t="s">
        <v>150</v>
      </c>
      <c r="AQ5" s="62" t="s">
        <v>151</v>
      </c>
      <c r="AR5" s="62" t="s">
        <v>152</v>
      </c>
      <c r="AS5" s="62" t="s">
        <v>142</v>
      </c>
      <c r="AT5" s="62" t="s">
        <v>143</v>
      </c>
      <c r="AU5" s="62" t="s">
        <v>144</v>
      </c>
      <c r="AV5" s="62" t="s">
        <v>145</v>
      </c>
      <c r="AW5" s="62" t="s">
        <v>146</v>
      </c>
      <c r="AX5" s="62" t="s">
        <v>147</v>
      </c>
      <c r="AY5" s="62" t="s">
        <v>148</v>
      </c>
      <c r="AZ5" s="62" t="s">
        <v>149</v>
      </c>
      <c r="BA5" s="62" t="s">
        <v>150</v>
      </c>
      <c r="BB5" s="62" t="s">
        <v>151</v>
      </c>
      <c r="BC5" s="62" t="s">
        <v>152</v>
      </c>
      <c r="BD5" s="62" t="s">
        <v>142</v>
      </c>
      <c r="BE5" s="62" t="s">
        <v>153</v>
      </c>
      <c r="BF5" s="62" t="s">
        <v>154</v>
      </c>
      <c r="BG5" s="62" t="s">
        <v>145</v>
      </c>
      <c r="BH5" s="62" t="s">
        <v>146</v>
      </c>
      <c r="BI5" s="62" t="s">
        <v>147</v>
      </c>
      <c r="BJ5" s="62" t="s">
        <v>148</v>
      </c>
      <c r="BK5" s="62" t="s">
        <v>149</v>
      </c>
      <c r="BL5" s="62" t="s">
        <v>150</v>
      </c>
      <c r="BM5" s="62" t="s">
        <v>151</v>
      </c>
      <c r="BN5" s="62" t="s">
        <v>152</v>
      </c>
      <c r="BO5" s="62" t="s">
        <v>155</v>
      </c>
      <c r="BP5" s="62" t="s">
        <v>153</v>
      </c>
      <c r="BQ5" s="62" t="s">
        <v>144</v>
      </c>
      <c r="BR5" s="62" t="s">
        <v>145</v>
      </c>
      <c r="BS5" s="62" t="s">
        <v>146</v>
      </c>
      <c r="BT5" s="62" t="s">
        <v>147</v>
      </c>
      <c r="BU5" s="62" t="s">
        <v>148</v>
      </c>
      <c r="BV5" s="62" t="s">
        <v>149</v>
      </c>
      <c r="BW5" s="62" t="s">
        <v>150</v>
      </c>
      <c r="BX5" s="62" t="s">
        <v>151</v>
      </c>
      <c r="BY5" s="62" t="s">
        <v>152</v>
      </c>
      <c r="BZ5" s="62" t="s">
        <v>155</v>
      </c>
      <c r="CA5" s="62" t="s">
        <v>143</v>
      </c>
      <c r="CB5" s="62" t="s">
        <v>144</v>
      </c>
      <c r="CC5" s="62" t="s">
        <v>156</v>
      </c>
      <c r="CD5" s="62" t="s">
        <v>157</v>
      </c>
      <c r="CE5" s="62" t="s">
        <v>147</v>
      </c>
      <c r="CF5" s="62" t="s">
        <v>148</v>
      </c>
      <c r="CG5" s="62" t="s">
        <v>149</v>
      </c>
      <c r="CH5" s="62" t="s">
        <v>150</v>
      </c>
      <c r="CI5" s="62" t="s">
        <v>151</v>
      </c>
      <c r="CJ5" s="62" t="s">
        <v>152</v>
      </c>
      <c r="CK5" s="62" t="s">
        <v>155</v>
      </c>
      <c r="CL5" s="62" t="s">
        <v>153</v>
      </c>
      <c r="CM5" s="62" t="s">
        <v>154</v>
      </c>
      <c r="CN5" s="62" t="s">
        <v>156</v>
      </c>
      <c r="CO5" s="62" t="s">
        <v>157</v>
      </c>
      <c r="CP5" s="62" t="s">
        <v>147</v>
      </c>
      <c r="CQ5" s="62" t="s">
        <v>148</v>
      </c>
      <c r="CR5" s="62" t="s">
        <v>149</v>
      </c>
      <c r="CS5" s="62" t="s">
        <v>150</v>
      </c>
      <c r="CT5" s="62" t="s">
        <v>151</v>
      </c>
      <c r="CU5" s="62" t="s">
        <v>152</v>
      </c>
      <c r="CV5" s="62" t="s">
        <v>155</v>
      </c>
      <c r="CW5" s="62" t="s">
        <v>143</v>
      </c>
      <c r="CX5" s="62" t="s">
        <v>154</v>
      </c>
      <c r="CY5" s="62" t="s">
        <v>145</v>
      </c>
      <c r="CZ5" s="62" t="s">
        <v>146</v>
      </c>
      <c r="DA5" s="62" t="s">
        <v>147</v>
      </c>
      <c r="DB5" s="62" t="s">
        <v>148</v>
      </c>
      <c r="DC5" s="62" t="s">
        <v>149</v>
      </c>
      <c r="DD5" s="62" t="s">
        <v>150</v>
      </c>
      <c r="DE5" s="62" t="s">
        <v>151</v>
      </c>
      <c r="DF5" s="62" t="s">
        <v>152</v>
      </c>
      <c r="DG5" s="62" t="s">
        <v>155</v>
      </c>
      <c r="DH5" s="62" t="s">
        <v>143</v>
      </c>
      <c r="DI5" s="62" t="s">
        <v>154</v>
      </c>
      <c r="DJ5" s="62" t="s">
        <v>156</v>
      </c>
      <c r="DK5" s="62" t="s">
        <v>146</v>
      </c>
      <c r="DL5" s="62" t="s">
        <v>147</v>
      </c>
      <c r="DM5" s="62" t="s">
        <v>148</v>
      </c>
      <c r="DN5" s="62" t="s">
        <v>149</v>
      </c>
      <c r="DO5" s="62" t="s">
        <v>150</v>
      </c>
      <c r="DP5" s="62" t="s">
        <v>151</v>
      </c>
      <c r="DQ5" s="62" t="s">
        <v>152</v>
      </c>
      <c r="DR5" s="62" t="s">
        <v>142</v>
      </c>
      <c r="DS5" s="62" t="s">
        <v>153</v>
      </c>
      <c r="DT5" s="62" t="s">
        <v>144</v>
      </c>
      <c r="DU5" s="62" t="s">
        <v>156</v>
      </c>
      <c r="DV5" s="62" t="s">
        <v>146</v>
      </c>
      <c r="DW5" s="62" t="s">
        <v>147</v>
      </c>
      <c r="DX5" s="62" t="s">
        <v>148</v>
      </c>
      <c r="DY5" s="62" t="s">
        <v>149</v>
      </c>
      <c r="DZ5" s="62" t="s">
        <v>150</v>
      </c>
      <c r="EA5" s="62" t="s">
        <v>151</v>
      </c>
      <c r="EB5" s="62" t="s">
        <v>152</v>
      </c>
      <c r="EC5" s="62" t="s">
        <v>142</v>
      </c>
      <c r="ED5" s="62" t="s">
        <v>153</v>
      </c>
      <c r="EE5" s="62" t="s">
        <v>154</v>
      </c>
      <c r="EF5" s="62" t="s">
        <v>145</v>
      </c>
      <c r="EG5" s="62" t="s">
        <v>157</v>
      </c>
      <c r="EH5" s="62" t="s">
        <v>147</v>
      </c>
      <c r="EI5" s="62" t="s">
        <v>148</v>
      </c>
      <c r="EJ5" s="62" t="s">
        <v>149</v>
      </c>
      <c r="EK5" s="62" t="s">
        <v>150</v>
      </c>
      <c r="EL5" s="62" t="s">
        <v>151</v>
      </c>
      <c r="EM5" s="62" t="s">
        <v>158</v>
      </c>
      <c r="EN5" s="62" t="s">
        <v>155</v>
      </c>
      <c r="EO5" s="62" t="s">
        <v>143</v>
      </c>
      <c r="EP5" s="62" t="s">
        <v>154</v>
      </c>
      <c r="EQ5" s="62" t="s">
        <v>145</v>
      </c>
      <c r="ER5" s="62" t="s">
        <v>157</v>
      </c>
      <c r="ES5" s="62" t="s">
        <v>147</v>
      </c>
      <c r="ET5" s="62" t="s">
        <v>148</v>
      </c>
      <c r="EU5" s="62" t="s">
        <v>149</v>
      </c>
      <c r="EV5" s="62" t="s">
        <v>150</v>
      </c>
      <c r="EW5" s="62" t="s">
        <v>151</v>
      </c>
      <c r="EX5" s="62" t="s">
        <v>152</v>
      </c>
    </row>
    <row r="6" spans="1:154" s="67" customFormat="1">
      <c r="A6" s="48" t="s">
        <v>159</v>
      </c>
      <c r="B6" s="63">
        <f>B8</f>
        <v>2019</v>
      </c>
      <c r="C6" s="63">
        <f t="shared" ref="C6:M6" si="2">C8</f>
        <v>30007</v>
      </c>
      <c r="D6" s="63">
        <f t="shared" si="2"/>
        <v>46</v>
      </c>
      <c r="E6" s="63">
        <f t="shared" si="2"/>
        <v>6</v>
      </c>
      <c r="F6" s="63">
        <f t="shared" si="2"/>
        <v>0</v>
      </c>
      <c r="G6" s="63">
        <f t="shared" si="2"/>
        <v>14</v>
      </c>
      <c r="H6" s="164" t="str">
        <f>IF(H8&lt;&gt;I8,H8,"")&amp;IF(I8&lt;&gt;J8,I8,"")&amp;"　"&amp;J8</f>
        <v>岩手県　二戸病院</v>
      </c>
      <c r="I6" s="165"/>
      <c r="J6" s="166"/>
      <c r="K6" s="63" t="str">
        <f t="shared" si="2"/>
        <v>条例全部</v>
      </c>
      <c r="L6" s="63" t="str">
        <f t="shared" si="2"/>
        <v>病院事業</v>
      </c>
      <c r="M6" s="63" t="str">
        <f t="shared" si="2"/>
        <v>一般病院</v>
      </c>
      <c r="N6" s="63" t="str">
        <f>N8</f>
        <v>200床以上～300床未満</v>
      </c>
      <c r="O6" s="63" t="str">
        <f>O8</f>
        <v>自治体職員</v>
      </c>
      <c r="P6" s="63" t="str">
        <f>P8</f>
        <v>直営</v>
      </c>
      <c r="Q6" s="64">
        <f t="shared" ref="Q6:AG6" si="3">Q8</f>
        <v>18</v>
      </c>
      <c r="R6" s="63" t="str">
        <f t="shared" si="3"/>
        <v>対象</v>
      </c>
      <c r="S6" s="63" t="str">
        <f t="shared" si="3"/>
        <v>ド 透 訓 ガ</v>
      </c>
      <c r="T6" s="63" t="str">
        <f t="shared" si="3"/>
        <v>救 臨 が 災 輪</v>
      </c>
      <c r="U6" s="64">
        <f>U8</f>
        <v>1235517</v>
      </c>
      <c r="V6" s="64">
        <f>V8</f>
        <v>24563</v>
      </c>
      <c r="W6" s="63" t="str">
        <f>W8</f>
        <v>非該当</v>
      </c>
      <c r="X6" s="63" t="str">
        <f t="shared" si="3"/>
        <v>１０：１</v>
      </c>
      <c r="Y6" s="64">
        <f t="shared" si="3"/>
        <v>248</v>
      </c>
      <c r="Z6" s="64" t="str">
        <f t="shared" si="3"/>
        <v>-</v>
      </c>
      <c r="AA6" s="64">
        <f t="shared" si="3"/>
        <v>5</v>
      </c>
      <c r="AB6" s="64" t="str">
        <f t="shared" si="3"/>
        <v>-</v>
      </c>
      <c r="AC6" s="64" t="str">
        <f t="shared" si="3"/>
        <v>-</v>
      </c>
      <c r="AD6" s="64">
        <f t="shared" si="3"/>
        <v>253</v>
      </c>
      <c r="AE6" s="64">
        <f t="shared" si="3"/>
        <v>225</v>
      </c>
      <c r="AF6" s="64" t="str">
        <f t="shared" si="3"/>
        <v>-</v>
      </c>
      <c r="AG6" s="64">
        <f t="shared" si="3"/>
        <v>225</v>
      </c>
      <c r="AH6" s="65">
        <f>IF(AH8="-",NA(),AH8)</f>
        <v>91.9</v>
      </c>
      <c r="AI6" s="65">
        <f t="shared" ref="AI6:AQ6" si="4">IF(AI8="-",NA(),AI8)</f>
        <v>92.7</v>
      </c>
      <c r="AJ6" s="65">
        <f t="shared" si="4"/>
        <v>91.4</v>
      </c>
      <c r="AK6" s="65">
        <f t="shared" si="4"/>
        <v>91.1</v>
      </c>
      <c r="AL6" s="65">
        <f t="shared" si="4"/>
        <v>89.9</v>
      </c>
      <c r="AM6" s="65">
        <f t="shared" si="4"/>
        <v>98</v>
      </c>
      <c r="AN6" s="65">
        <f t="shared" si="4"/>
        <v>96.2</v>
      </c>
      <c r="AO6" s="65">
        <f t="shared" si="4"/>
        <v>97.2</v>
      </c>
      <c r="AP6" s="65">
        <f t="shared" si="4"/>
        <v>97.5</v>
      </c>
      <c r="AQ6" s="65">
        <f t="shared" si="4"/>
        <v>96.9</v>
      </c>
      <c r="AR6" s="65" t="str">
        <f>IF(AR8="-","【-】","【"&amp;SUBSTITUTE(TEXT(AR8,"#,##0.0"),"-","△")&amp;"】")</f>
        <v>【98.2】</v>
      </c>
      <c r="AS6" s="65">
        <f>IF(AS8="-",NA(),AS8)</f>
        <v>86.2</v>
      </c>
      <c r="AT6" s="65">
        <f t="shared" ref="AT6:BB6" si="5">IF(AT8="-",NA(),AT8)</f>
        <v>84.5</v>
      </c>
      <c r="AU6" s="65">
        <f t="shared" si="5"/>
        <v>83.4</v>
      </c>
      <c r="AV6" s="65">
        <f t="shared" si="5"/>
        <v>83.3</v>
      </c>
      <c r="AW6" s="65">
        <f t="shared" si="5"/>
        <v>82.4</v>
      </c>
      <c r="AX6" s="65">
        <f t="shared" si="5"/>
        <v>91.1</v>
      </c>
      <c r="AY6" s="65">
        <f t="shared" si="5"/>
        <v>85.7</v>
      </c>
      <c r="AZ6" s="65">
        <f t="shared" si="5"/>
        <v>85.9</v>
      </c>
      <c r="BA6" s="65">
        <f t="shared" si="5"/>
        <v>86</v>
      </c>
      <c r="BB6" s="65">
        <f t="shared" si="5"/>
        <v>86</v>
      </c>
      <c r="BC6" s="65" t="str">
        <f>IF(BC8="-","【-】","【"&amp;SUBSTITUTE(TEXT(BC8,"#,##0.0"),"-","△")&amp;"】")</f>
        <v>【89.5】</v>
      </c>
      <c r="BD6" s="65">
        <f>IF(BD8="-",NA(),BD8)</f>
        <v>80.7</v>
      </c>
      <c r="BE6" s="65">
        <f t="shared" ref="BE6:BM6" si="6">IF(BE8="-",NA(),BE8)</f>
        <v>91.8</v>
      </c>
      <c r="BF6" s="65">
        <f t="shared" si="6"/>
        <v>102.9</v>
      </c>
      <c r="BG6" s="65">
        <f t="shared" si="6"/>
        <v>114.6</v>
      </c>
      <c r="BH6" s="65">
        <f t="shared" si="6"/>
        <v>129.19999999999999</v>
      </c>
      <c r="BI6" s="65">
        <f t="shared" si="6"/>
        <v>73.099999999999994</v>
      </c>
      <c r="BJ6" s="65">
        <f t="shared" si="6"/>
        <v>84.7</v>
      </c>
      <c r="BK6" s="65">
        <f t="shared" si="6"/>
        <v>86.8</v>
      </c>
      <c r="BL6" s="65">
        <f t="shared" si="6"/>
        <v>90.8</v>
      </c>
      <c r="BM6" s="65">
        <f t="shared" si="6"/>
        <v>81.900000000000006</v>
      </c>
      <c r="BN6" s="65" t="str">
        <f>IF(BN8="-","【-】","【"&amp;SUBSTITUTE(TEXT(BN8,"#,##0.0"),"-","△")&amp;"】")</f>
        <v>【59.6】</v>
      </c>
      <c r="BO6" s="65">
        <f>IF(BO8="-",NA(),BO8)</f>
        <v>56.3</v>
      </c>
      <c r="BP6" s="65">
        <f t="shared" ref="BP6:BX6" si="7">IF(BP8="-",NA(),BP8)</f>
        <v>55.7</v>
      </c>
      <c r="BQ6" s="65">
        <f t="shared" si="7"/>
        <v>58.7</v>
      </c>
      <c r="BR6" s="65">
        <f t="shared" si="7"/>
        <v>59</v>
      </c>
      <c r="BS6" s="65">
        <f t="shared" si="7"/>
        <v>57.6</v>
      </c>
      <c r="BT6" s="65">
        <f t="shared" si="7"/>
        <v>71.3</v>
      </c>
      <c r="BU6" s="65">
        <f t="shared" si="7"/>
        <v>71.2</v>
      </c>
      <c r="BV6" s="65">
        <f t="shared" si="7"/>
        <v>73</v>
      </c>
      <c r="BW6" s="65">
        <f t="shared" si="7"/>
        <v>72.099999999999994</v>
      </c>
      <c r="BX6" s="65">
        <f t="shared" si="7"/>
        <v>72.900000000000006</v>
      </c>
      <c r="BY6" s="65" t="str">
        <f>IF(BY8="-","【-】","【"&amp;SUBSTITUTE(TEXT(BY8,"#,##0.0"),"-","△")&amp;"】")</f>
        <v>【74.7】</v>
      </c>
      <c r="BZ6" s="66">
        <f>IF(BZ8="-",NA(),BZ8)</f>
        <v>44035</v>
      </c>
      <c r="CA6" s="66">
        <f t="shared" ref="CA6:CI6" si="8">IF(CA8="-",NA(),CA8)</f>
        <v>44741</v>
      </c>
      <c r="CB6" s="66">
        <f t="shared" si="8"/>
        <v>45411</v>
      </c>
      <c r="CC6" s="66">
        <f t="shared" si="8"/>
        <v>47276</v>
      </c>
      <c r="CD6" s="66">
        <f t="shared" si="8"/>
        <v>49239</v>
      </c>
      <c r="CE6" s="66">
        <f t="shared" si="8"/>
        <v>50413</v>
      </c>
      <c r="CF6" s="66">
        <f t="shared" si="8"/>
        <v>44825</v>
      </c>
      <c r="CG6" s="66">
        <f t="shared" si="8"/>
        <v>45494</v>
      </c>
      <c r="CH6" s="66">
        <f t="shared" si="8"/>
        <v>47924</v>
      </c>
      <c r="CI6" s="66">
        <f t="shared" si="8"/>
        <v>48807</v>
      </c>
      <c r="CJ6" s="65" t="str">
        <f>IF(CJ8="-","【-】","【"&amp;SUBSTITUTE(TEXT(CJ8,"#,##0"),"-","△")&amp;"】")</f>
        <v>【53,621】</v>
      </c>
      <c r="CK6" s="66">
        <f>IF(CK8="-",NA(),CK8)</f>
        <v>8433</v>
      </c>
      <c r="CL6" s="66">
        <f t="shared" ref="CL6:CT6" si="9">IF(CL8="-",NA(),CL8)</f>
        <v>8617</v>
      </c>
      <c r="CM6" s="66">
        <f t="shared" si="9"/>
        <v>9032</v>
      </c>
      <c r="CN6" s="66">
        <f t="shared" si="9"/>
        <v>9449</v>
      </c>
      <c r="CO6" s="66">
        <f t="shared" si="9"/>
        <v>10080</v>
      </c>
      <c r="CP6" s="66">
        <f t="shared" si="9"/>
        <v>13096</v>
      </c>
      <c r="CQ6" s="66">
        <f t="shared" si="9"/>
        <v>12023</v>
      </c>
      <c r="CR6" s="66">
        <f t="shared" si="9"/>
        <v>12309</v>
      </c>
      <c r="CS6" s="66">
        <f t="shared" si="9"/>
        <v>12502</v>
      </c>
      <c r="CT6" s="66">
        <f t="shared" si="9"/>
        <v>12970</v>
      </c>
      <c r="CU6" s="65" t="str">
        <f>IF(CU8="-","【-】","【"&amp;SUBSTITUTE(TEXT(CU8,"#,##0"),"-","△")&amp;"】")</f>
        <v>【15,586】</v>
      </c>
      <c r="CV6" s="65">
        <f>IF(CV8="-",NA(),CV8)</f>
        <v>70.7</v>
      </c>
      <c r="CW6" s="65">
        <f t="shared" ref="CW6:DE6" si="10">IF(CW8="-",NA(),CW8)</f>
        <v>72.5</v>
      </c>
      <c r="CX6" s="65">
        <f t="shared" si="10"/>
        <v>72.7</v>
      </c>
      <c r="CY6" s="65">
        <f t="shared" si="10"/>
        <v>72.2</v>
      </c>
      <c r="CZ6" s="65">
        <f t="shared" si="10"/>
        <v>71.2</v>
      </c>
      <c r="DA6" s="65">
        <f t="shared" si="10"/>
        <v>54.8</v>
      </c>
      <c r="DB6" s="65">
        <f t="shared" si="10"/>
        <v>59.7</v>
      </c>
      <c r="DC6" s="65">
        <f t="shared" si="10"/>
        <v>59</v>
      </c>
      <c r="DD6" s="65">
        <f t="shared" si="10"/>
        <v>59.4</v>
      </c>
      <c r="DE6" s="65">
        <f t="shared" si="10"/>
        <v>59.9</v>
      </c>
      <c r="DF6" s="65" t="str">
        <f>IF(DF8="-","【-】","【"&amp;SUBSTITUTE(TEXT(DF8,"#,##0.0"),"-","△")&amp;"】")</f>
        <v>【54.6】</v>
      </c>
      <c r="DG6" s="65">
        <f>IF(DG8="-",NA(),DG8)</f>
        <v>21.7</v>
      </c>
      <c r="DH6" s="65">
        <f t="shared" ref="DH6:DP6" si="11">IF(DH8="-",NA(),DH8)</f>
        <v>20.6</v>
      </c>
      <c r="DI6" s="65">
        <f t="shared" si="11"/>
        <v>20.9</v>
      </c>
      <c r="DJ6" s="65">
        <f t="shared" si="11"/>
        <v>20.8</v>
      </c>
      <c r="DK6" s="65">
        <f t="shared" si="11"/>
        <v>21.5</v>
      </c>
      <c r="DL6" s="65">
        <f t="shared" si="11"/>
        <v>23.9</v>
      </c>
      <c r="DM6" s="65">
        <f t="shared" si="11"/>
        <v>20.9</v>
      </c>
      <c r="DN6" s="65">
        <f t="shared" si="11"/>
        <v>20.7</v>
      </c>
      <c r="DO6" s="65">
        <f t="shared" si="11"/>
        <v>20.6</v>
      </c>
      <c r="DP6" s="65">
        <f t="shared" si="11"/>
        <v>20.5</v>
      </c>
      <c r="DQ6" s="65" t="str">
        <f>IF(DQ8="-","【-】","【"&amp;SUBSTITUTE(TEXT(DQ8,"#,##0.0"),"-","△")&amp;"】")</f>
        <v>【25.0】</v>
      </c>
      <c r="DR6" s="65">
        <f>IF(DR8="-",NA(),DR8)</f>
        <v>19.2</v>
      </c>
      <c r="DS6" s="65">
        <f t="shared" ref="DS6:EA6" si="12">IF(DS8="-",NA(),DS8)</f>
        <v>20.6</v>
      </c>
      <c r="DT6" s="65">
        <f t="shared" si="12"/>
        <v>22.3</v>
      </c>
      <c r="DU6" s="65">
        <f t="shared" si="12"/>
        <v>23.7</v>
      </c>
      <c r="DV6" s="65">
        <f t="shared" si="12"/>
        <v>25.7</v>
      </c>
      <c r="DW6" s="65">
        <f t="shared" si="12"/>
        <v>50.3</v>
      </c>
      <c r="DX6" s="65">
        <f t="shared" si="12"/>
        <v>44.7</v>
      </c>
      <c r="DY6" s="65">
        <f t="shared" si="12"/>
        <v>46.9</v>
      </c>
      <c r="DZ6" s="65">
        <f t="shared" si="12"/>
        <v>48.6</v>
      </c>
      <c r="EA6" s="65">
        <f t="shared" si="12"/>
        <v>50.8</v>
      </c>
      <c r="EB6" s="65" t="str">
        <f>IF(EB8="-","【-】","【"&amp;SUBSTITUTE(TEXT(EB8,"#,##0.0"),"-","△")&amp;"】")</f>
        <v>【53.5】</v>
      </c>
      <c r="EC6" s="65">
        <f>IF(EC8="-",NA(),EC8)</f>
        <v>31.2</v>
      </c>
      <c r="ED6" s="65">
        <f t="shared" ref="ED6:EL6" si="13">IF(ED8="-",NA(),ED8)</f>
        <v>34.700000000000003</v>
      </c>
      <c r="EE6" s="65">
        <f t="shared" si="13"/>
        <v>39.1</v>
      </c>
      <c r="EF6" s="65">
        <f t="shared" si="13"/>
        <v>42.1</v>
      </c>
      <c r="EG6" s="65">
        <f t="shared" si="13"/>
        <v>47</v>
      </c>
      <c r="EH6" s="65">
        <f t="shared" si="13"/>
        <v>65.7</v>
      </c>
      <c r="EI6" s="65">
        <f t="shared" si="13"/>
        <v>64.2</v>
      </c>
      <c r="EJ6" s="65">
        <f t="shared" si="13"/>
        <v>67.3</v>
      </c>
      <c r="EK6" s="65">
        <f t="shared" si="13"/>
        <v>70.099999999999994</v>
      </c>
      <c r="EL6" s="65">
        <f t="shared" si="13"/>
        <v>72.599999999999994</v>
      </c>
      <c r="EM6" s="65" t="str">
        <f>IF(EM8="-","【-】","【"&amp;SUBSTITUTE(TEXT(EM8,"#,##0.0"),"-","△")&amp;"】")</f>
        <v>【70.0】</v>
      </c>
      <c r="EN6" s="66">
        <f>IF(EN8="-",NA(),EN8)</f>
        <v>58745383</v>
      </c>
      <c r="EO6" s="66">
        <f t="shared" ref="EO6:EW6" si="14">IF(EO8="-",NA(),EO8)</f>
        <v>66656312</v>
      </c>
      <c r="EP6" s="66">
        <f t="shared" si="14"/>
        <v>66612015</v>
      </c>
      <c r="EQ6" s="66">
        <f t="shared" si="14"/>
        <v>67009863</v>
      </c>
      <c r="ER6" s="66">
        <f t="shared" si="14"/>
        <v>70193213</v>
      </c>
      <c r="ES6" s="66">
        <f t="shared" si="14"/>
        <v>42578034</v>
      </c>
      <c r="ET6" s="66">
        <f t="shared" si="14"/>
        <v>41260555</v>
      </c>
      <c r="EU6" s="66">
        <f t="shared" si="14"/>
        <v>41975086</v>
      </c>
      <c r="EV6" s="66">
        <f t="shared" si="14"/>
        <v>43785070</v>
      </c>
      <c r="EW6" s="66">
        <f t="shared" si="14"/>
        <v>44436827</v>
      </c>
      <c r="EX6" s="66" t="str">
        <f>IF(EX8="-","【-】","【"&amp;SUBSTITUTE(TEXT(EX8,"#,##0"),"-","△")&amp;"】")</f>
        <v>【48,132,898】</v>
      </c>
    </row>
    <row r="7" spans="1:154" s="67" customFormat="1">
      <c r="A7" s="48" t="s">
        <v>160</v>
      </c>
      <c r="B7" s="63">
        <f t="shared" ref="B7:AG7" si="15">B8</f>
        <v>2019</v>
      </c>
      <c r="C7" s="63">
        <f t="shared" si="15"/>
        <v>30007</v>
      </c>
      <c r="D7" s="63">
        <f t="shared" si="15"/>
        <v>46</v>
      </c>
      <c r="E7" s="63">
        <f t="shared" si="15"/>
        <v>6</v>
      </c>
      <c r="F7" s="63">
        <f t="shared" si="15"/>
        <v>0</v>
      </c>
      <c r="G7" s="63">
        <f t="shared" si="15"/>
        <v>14</v>
      </c>
      <c r="H7" s="63"/>
      <c r="I7" s="63"/>
      <c r="J7" s="63"/>
      <c r="K7" s="63" t="str">
        <f t="shared" si="15"/>
        <v>条例全部</v>
      </c>
      <c r="L7" s="63" t="str">
        <f t="shared" si="15"/>
        <v>病院事業</v>
      </c>
      <c r="M7" s="63" t="str">
        <f t="shared" si="15"/>
        <v>一般病院</v>
      </c>
      <c r="N7" s="63" t="str">
        <f>N8</f>
        <v>200床以上～300床未満</v>
      </c>
      <c r="O7" s="63" t="str">
        <f>O8</f>
        <v>自治体職員</v>
      </c>
      <c r="P7" s="63" t="str">
        <f>P8</f>
        <v>直営</v>
      </c>
      <c r="Q7" s="64">
        <f t="shared" si="15"/>
        <v>18</v>
      </c>
      <c r="R7" s="63" t="str">
        <f t="shared" si="15"/>
        <v>対象</v>
      </c>
      <c r="S7" s="63" t="str">
        <f t="shared" si="15"/>
        <v>ド 透 訓 ガ</v>
      </c>
      <c r="T7" s="63" t="str">
        <f t="shared" si="15"/>
        <v>救 臨 が 災 輪</v>
      </c>
      <c r="U7" s="64">
        <f>U8</f>
        <v>1235517</v>
      </c>
      <c r="V7" s="64">
        <f>V8</f>
        <v>24563</v>
      </c>
      <c r="W7" s="63" t="str">
        <f>W8</f>
        <v>非該当</v>
      </c>
      <c r="X7" s="63" t="str">
        <f t="shared" si="15"/>
        <v>１０：１</v>
      </c>
      <c r="Y7" s="64">
        <f t="shared" si="15"/>
        <v>248</v>
      </c>
      <c r="Z7" s="64" t="str">
        <f t="shared" si="15"/>
        <v>-</v>
      </c>
      <c r="AA7" s="64">
        <f t="shared" si="15"/>
        <v>5</v>
      </c>
      <c r="AB7" s="64" t="str">
        <f t="shared" si="15"/>
        <v>-</v>
      </c>
      <c r="AC7" s="64" t="str">
        <f t="shared" si="15"/>
        <v>-</v>
      </c>
      <c r="AD7" s="64">
        <f t="shared" si="15"/>
        <v>253</v>
      </c>
      <c r="AE7" s="64">
        <f t="shared" si="15"/>
        <v>225</v>
      </c>
      <c r="AF7" s="64" t="str">
        <f t="shared" si="15"/>
        <v>-</v>
      </c>
      <c r="AG7" s="64">
        <f t="shared" si="15"/>
        <v>225</v>
      </c>
      <c r="AH7" s="65">
        <f>AH8</f>
        <v>91.9</v>
      </c>
      <c r="AI7" s="65">
        <f t="shared" ref="AI7:AQ7" si="16">AI8</f>
        <v>92.7</v>
      </c>
      <c r="AJ7" s="65">
        <f t="shared" si="16"/>
        <v>91.4</v>
      </c>
      <c r="AK7" s="65">
        <f t="shared" si="16"/>
        <v>91.1</v>
      </c>
      <c r="AL7" s="65">
        <f t="shared" si="16"/>
        <v>89.9</v>
      </c>
      <c r="AM7" s="65">
        <f t="shared" si="16"/>
        <v>98</v>
      </c>
      <c r="AN7" s="65">
        <f t="shared" si="16"/>
        <v>96.2</v>
      </c>
      <c r="AO7" s="65">
        <f t="shared" si="16"/>
        <v>97.2</v>
      </c>
      <c r="AP7" s="65">
        <f t="shared" si="16"/>
        <v>97.5</v>
      </c>
      <c r="AQ7" s="65">
        <f t="shared" si="16"/>
        <v>96.9</v>
      </c>
      <c r="AR7" s="65"/>
      <c r="AS7" s="65">
        <f>AS8</f>
        <v>86.2</v>
      </c>
      <c r="AT7" s="65">
        <f t="shared" ref="AT7:BB7" si="17">AT8</f>
        <v>84.5</v>
      </c>
      <c r="AU7" s="65">
        <f t="shared" si="17"/>
        <v>83.4</v>
      </c>
      <c r="AV7" s="65">
        <f t="shared" si="17"/>
        <v>83.3</v>
      </c>
      <c r="AW7" s="65">
        <f t="shared" si="17"/>
        <v>82.4</v>
      </c>
      <c r="AX7" s="65">
        <f t="shared" si="17"/>
        <v>91.1</v>
      </c>
      <c r="AY7" s="65">
        <f t="shared" si="17"/>
        <v>85.7</v>
      </c>
      <c r="AZ7" s="65">
        <f t="shared" si="17"/>
        <v>85.9</v>
      </c>
      <c r="BA7" s="65">
        <f t="shared" si="17"/>
        <v>86</v>
      </c>
      <c r="BB7" s="65">
        <f t="shared" si="17"/>
        <v>86</v>
      </c>
      <c r="BC7" s="65"/>
      <c r="BD7" s="65">
        <f>BD8</f>
        <v>80.7</v>
      </c>
      <c r="BE7" s="65">
        <f t="shared" ref="BE7:BM7" si="18">BE8</f>
        <v>91.8</v>
      </c>
      <c r="BF7" s="65">
        <f t="shared" si="18"/>
        <v>102.9</v>
      </c>
      <c r="BG7" s="65">
        <f t="shared" si="18"/>
        <v>114.6</v>
      </c>
      <c r="BH7" s="65">
        <f t="shared" si="18"/>
        <v>129.19999999999999</v>
      </c>
      <c r="BI7" s="65">
        <f t="shared" si="18"/>
        <v>73.099999999999994</v>
      </c>
      <c r="BJ7" s="65">
        <f t="shared" si="18"/>
        <v>84.7</v>
      </c>
      <c r="BK7" s="65">
        <f t="shared" si="18"/>
        <v>86.8</v>
      </c>
      <c r="BL7" s="65">
        <f t="shared" si="18"/>
        <v>90.8</v>
      </c>
      <c r="BM7" s="65">
        <f t="shared" si="18"/>
        <v>81.900000000000006</v>
      </c>
      <c r="BN7" s="65"/>
      <c r="BO7" s="65">
        <f>BO8</f>
        <v>56.3</v>
      </c>
      <c r="BP7" s="65">
        <f t="shared" ref="BP7:BX7" si="19">BP8</f>
        <v>55.7</v>
      </c>
      <c r="BQ7" s="65">
        <f t="shared" si="19"/>
        <v>58.7</v>
      </c>
      <c r="BR7" s="65">
        <f t="shared" si="19"/>
        <v>59</v>
      </c>
      <c r="BS7" s="65">
        <f t="shared" si="19"/>
        <v>57.6</v>
      </c>
      <c r="BT7" s="65">
        <f t="shared" si="19"/>
        <v>71.3</v>
      </c>
      <c r="BU7" s="65">
        <f t="shared" si="19"/>
        <v>71.2</v>
      </c>
      <c r="BV7" s="65">
        <f t="shared" si="19"/>
        <v>73</v>
      </c>
      <c r="BW7" s="65">
        <f t="shared" si="19"/>
        <v>72.099999999999994</v>
      </c>
      <c r="BX7" s="65">
        <f t="shared" si="19"/>
        <v>72.900000000000006</v>
      </c>
      <c r="BY7" s="65"/>
      <c r="BZ7" s="66">
        <f>BZ8</f>
        <v>44035</v>
      </c>
      <c r="CA7" s="66">
        <f t="shared" ref="CA7:CI7" si="20">CA8</f>
        <v>44741</v>
      </c>
      <c r="CB7" s="66">
        <f t="shared" si="20"/>
        <v>45411</v>
      </c>
      <c r="CC7" s="66">
        <f t="shared" si="20"/>
        <v>47276</v>
      </c>
      <c r="CD7" s="66">
        <f t="shared" si="20"/>
        <v>49239</v>
      </c>
      <c r="CE7" s="66">
        <f t="shared" si="20"/>
        <v>50413</v>
      </c>
      <c r="CF7" s="66">
        <f t="shared" si="20"/>
        <v>44825</v>
      </c>
      <c r="CG7" s="66">
        <f t="shared" si="20"/>
        <v>45494</v>
      </c>
      <c r="CH7" s="66">
        <f t="shared" si="20"/>
        <v>47924</v>
      </c>
      <c r="CI7" s="66">
        <f t="shared" si="20"/>
        <v>48807</v>
      </c>
      <c r="CJ7" s="65"/>
      <c r="CK7" s="66">
        <f>CK8</f>
        <v>8433</v>
      </c>
      <c r="CL7" s="66">
        <f t="shared" ref="CL7:CT7" si="21">CL8</f>
        <v>8617</v>
      </c>
      <c r="CM7" s="66">
        <f t="shared" si="21"/>
        <v>9032</v>
      </c>
      <c r="CN7" s="66">
        <f t="shared" si="21"/>
        <v>9449</v>
      </c>
      <c r="CO7" s="66">
        <f t="shared" si="21"/>
        <v>10080</v>
      </c>
      <c r="CP7" s="66">
        <f t="shared" si="21"/>
        <v>13096</v>
      </c>
      <c r="CQ7" s="66">
        <f t="shared" si="21"/>
        <v>12023</v>
      </c>
      <c r="CR7" s="66">
        <f t="shared" si="21"/>
        <v>12309</v>
      </c>
      <c r="CS7" s="66">
        <f t="shared" si="21"/>
        <v>12502</v>
      </c>
      <c r="CT7" s="66">
        <f t="shared" si="21"/>
        <v>12970</v>
      </c>
      <c r="CU7" s="65"/>
      <c r="CV7" s="65">
        <f>CV8</f>
        <v>70.7</v>
      </c>
      <c r="CW7" s="65">
        <f t="shared" ref="CW7:DE7" si="22">CW8</f>
        <v>72.5</v>
      </c>
      <c r="CX7" s="65">
        <f t="shared" si="22"/>
        <v>72.7</v>
      </c>
      <c r="CY7" s="65">
        <f t="shared" si="22"/>
        <v>72.2</v>
      </c>
      <c r="CZ7" s="65">
        <f t="shared" si="22"/>
        <v>71.2</v>
      </c>
      <c r="DA7" s="65">
        <f t="shared" si="22"/>
        <v>54.8</v>
      </c>
      <c r="DB7" s="65">
        <f t="shared" si="22"/>
        <v>59.7</v>
      </c>
      <c r="DC7" s="65">
        <f t="shared" si="22"/>
        <v>59</v>
      </c>
      <c r="DD7" s="65">
        <f t="shared" si="22"/>
        <v>59.4</v>
      </c>
      <c r="DE7" s="65">
        <f t="shared" si="22"/>
        <v>59.9</v>
      </c>
      <c r="DF7" s="65"/>
      <c r="DG7" s="65">
        <f>DG8</f>
        <v>21.7</v>
      </c>
      <c r="DH7" s="65">
        <f t="shared" ref="DH7:DP7" si="23">DH8</f>
        <v>20.6</v>
      </c>
      <c r="DI7" s="65">
        <f t="shared" si="23"/>
        <v>20.9</v>
      </c>
      <c r="DJ7" s="65">
        <f t="shared" si="23"/>
        <v>20.8</v>
      </c>
      <c r="DK7" s="65">
        <f t="shared" si="23"/>
        <v>21.5</v>
      </c>
      <c r="DL7" s="65">
        <f t="shared" si="23"/>
        <v>23.9</v>
      </c>
      <c r="DM7" s="65">
        <f t="shared" si="23"/>
        <v>20.9</v>
      </c>
      <c r="DN7" s="65">
        <f t="shared" si="23"/>
        <v>20.7</v>
      </c>
      <c r="DO7" s="65">
        <f t="shared" si="23"/>
        <v>20.6</v>
      </c>
      <c r="DP7" s="65">
        <f t="shared" si="23"/>
        <v>20.5</v>
      </c>
      <c r="DQ7" s="65"/>
      <c r="DR7" s="65">
        <f>DR8</f>
        <v>19.2</v>
      </c>
      <c r="DS7" s="65">
        <f t="shared" ref="DS7:EA7" si="24">DS8</f>
        <v>20.6</v>
      </c>
      <c r="DT7" s="65">
        <f t="shared" si="24"/>
        <v>22.3</v>
      </c>
      <c r="DU7" s="65">
        <f t="shared" si="24"/>
        <v>23.7</v>
      </c>
      <c r="DV7" s="65">
        <f t="shared" si="24"/>
        <v>25.7</v>
      </c>
      <c r="DW7" s="65">
        <f t="shared" si="24"/>
        <v>50.3</v>
      </c>
      <c r="DX7" s="65">
        <f t="shared" si="24"/>
        <v>44.7</v>
      </c>
      <c r="DY7" s="65">
        <f t="shared" si="24"/>
        <v>46.9</v>
      </c>
      <c r="DZ7" s="65">
        <f t="shared" si="24"/>
        <v>48.6</v>
      </c>
      <c r="EA7" s="65">
        <f t="shared" si="24"/>
        <v>50.8</v>
      </c>
      <c r="EB7" s="65"/>
      <c r="EC7" s="65">
        <f>EC8</f>
        <v>31.2</v>
      </c>
      <c r="ED7" s="65">
        <f t="shared" ref="ED7:EL7" si="25">ED8</f>
        <v>34.700000000000003</v>
      </c>
      <c r="EE7" s="65">
        <f t="shared" si="25"/>
        <v>39.1</v>
      </c>
      <c r="EF7" s="65">
        <f t="shared" si="25"/>
        <v>42.1</v>
      </c>
      <c r="EG7" s="65">
        <f t="shared" si="25"/>
        <v>47</v>
      </c>
      <c r="EH7" s="65">
        <f t="shared" si="25"/>
        <v>65.7</v>
      </c>
      <c r="EI7" s="65">
        <f t="shared" si="25"/>
        <v>64.2</v>
      </c>
      <c r="EJ7" s="65">
        <f t="shared" si="25"/>
        <v>67.3</v>
      </c>
      <c r="EK7" s="65">
        <f t="shared" si="25"/>
        <v>70.099999999999994</v>
      </c>
      <c r="EL7" s="65">
        <f t="shared" si="25"/>
        <v>72.599999999999994</v>
      </c>
      <c r="EM7" s="65"/>
      <c r="EN7" s="66">
        <f>EN8</f>
        <v>58745383</v>
      </c>
      <c r="EO7" s="66">
        <f t="shared" ref="EO7:EW7" si="26">EO8</f>
        <v>66656312</v>
      </c>
      <c r="EP7" s="66">
        <f t="shared" si="26"/>
        <v>66612015</v>
      </c>
      <c r="EQ7" s="66">
        <f t="shared" si="26"/>
        <v>67009863</v>
      </c>
      <c r="ER7" s="66">
        <f t="shared" si="26"/>
        <v>70193213</v>
      </c>
      <c r="ES7" s="66">
        <f t="shared" si="26"/>
        <v>42578034</v>
      </c>
      <c r="ET7" s="66">
        <f t="shared" si="26"/>
        <v>41260555</v>
      </c>
      <c r="EU7" s="66">
        <f t="shared" si="26"/>
        <v>41975086</v>
      </c>
      <c r="EV7" s="66">
        <f t="shared" si="26"/>
        <v>43785070</v>
      </c>
      <c r="EW7" s="66">
        <f t="shared" si="26"/>
        <v>44436827</v>
      </c>
      <c r="EX7" s="66"/>
    </row>
    <row r="8" spans="1:154" s="67" customFormat="1">
      <c r="A8" s="48"/>
      <c r="B8" s="68">
        <v>2019</v>
      </c>
      <c r="C8" s="68">
        <v>30007</v>
      </c>
      <c r="D8" s="68">
        <v>46</v>
      </c>
      <c r="E8" s="68">
        <v>6</v>
      </c>
      <c r="F8" s="68">
        <v>0</v>
      </c>
      <c r="G8" s="68">
        <v>14</v>
      </c>
      <c r="H8" s="68" t="s">
        <v>161</v>
      </c>
      <c r="I8" s="68" t="s">
        <v>161</v>
      </c>
      <c r="J8" s="68" t="s">
        <v>162</v>
      </c>
      <c r="K8" s="68" t="s">
        <v>163</v>
      </c>
      <c r="L8" s="68" t="s">
        <v>164</v>
      </c>
      <c r="M8" s="68" t="s">
        <v>165</v>
      </c>
      <c r="N8" s="68" t="s">
        <v>166</v>
      </c>
      <c r="O8" s="68" t="s">
        <v>167</v>
      </c>
      <c r="P8" s="68" t="s">
        <v>168</v>
      </c>
      <c r="Q8" s="69">
        <v>18</v>
      </c>
      <c r="R8" s="68" t="s">
        <v>169</v>
      </c>
      <c r="S8" s="68" t="s">
        <v>170</v>
      </c>
      <c r="T8" s="68" t="s">
        <v>171</v>
      </c>
      <c r="U8" s="69">
        <v>1235517</v>
      </c>
      <c r="V8" s="69">
        <v>24563</v>
      </c>
      <c r="W8" s="68" t="s">
        <v>172</v>
      </c>
      <c r="X8" s="70" t="s">
        <v>173</v>
      </c>
      <c r="Y8" s="69">
        <v>248</v>
      </c>
      <c r="Z8" s="69" t="s">
        <v>38</v>
      </c>
      <c r="AA8" s="69">
        <v>5</v>
      </c>
      <c r="AB8" s="69" t="s">
        <v>38</v>
      </c>
      <c r="AC8" s="69" t="s">
        <v>38</v>
      </c>
      <c r="AD8" s="69">
        <v>253</v>
      </c>
      <c r="AE8" s="69">
        <v>225</v>
      </c>
      <c r="AF8" s="69" t="s">
        <v>38</v>
      </c>
      <c r="AG8" s="69">
        <v>225</v>
      </c>
      <c r="AH8" s="71">
        <v>91.9</v>
      </c>
      <c r="AI8" s="71">
        <v>92.7</v>
      </c>
      <c r="AJ8" s="71">
        <v>91.4</v>
      </c>
      <c r="AK8" s="71">
        <v>91.1</v>
      </c>
      <c r="AL8" s="71">
        <v>89.9</v>
      </c>
      <c r="AM8" s="71">
        <v>98</v>
      </c>
      <c r="AN8" s="71">
        <v>96.2</v>
      </c>
      <c r="AO8" s="71">
        <v>97.2</v>
      </c>
      <c r="AP8" s="71">
        <v>97.5</v>
      </c>
      <c r="AQ8" s="71">
        <v>96.9</v>
      </c>
      <c r="AR8" s="71">
        <v>98.2</v>
      </c>
      <c r="AS8" s="71">
        <v>86.2</v>
      </c>
      <c r="AT8" s="71">
        <v>84.5</v>
      </c>
      <c r="AU8" s="71">
        <v>83.4</v>
      </c>
      <c r="AV8" s="71">
        <v>83.3</v>
      </c>
      <c r="AW8" s="71">
        <v>82.4</v>
      </c>
      <c r="AX8" s="71">
        <v>91.1</v>
      </c>
      <c r="AY8" s="71">
        <v>85.7</v>
      </c>
      <c r="AZ8" s="71">
        <v>85.9</v>
      </c>
      <c r="BA8" s="71">
        <v>86</v>
      </c>
      <c r="BB8" s="71">
        <v>86</v>
      </c>
      <c r="BC8" s="71">
        <v>89.5</v>
      </c>
      <c r="BD8" s="72">
        <v>80.7</v>
      </c>
      <c r="BE8" s="72">
        <v>91.8</v>
      </c>
      <c r="BF8" s="72">
        <v>102.9</v>
      </c>
      <c r="BG8" s="72">
        <v>114.6</v>
      </c>
      <c r="BH8" s="72">
        <v>129.19999999999999</v>
      </c>
      <c r="BI8" s="72">
        <v>73.099999999999994</v>
      </c>
      <c r="BJ8" s="72">
        <v>84.7</v>
      </c>
      <c r="BK8" s="72">
        <v>86.8</v>
      </c>
      <c r="BL8" s="72">
        <v>90.8</v>
      </c>
      <c r="BM8" s="72">
        <v>81.900000000000006</v>
      </c>
      <c r="BN8" s="72">
        <v>59.6</v>
      </c>
      <c r="BO8" s="71">
        <v>56.3</v>
      </c>
      <c r="BP8" s="71">
        <v>55.7</v>
      </c>
      <c r="BQ8" s="71">
        <v>58.7</v>
      </c>
      <c r="BR8" s="71">
        <v>59</v>
      </c>
      <c r="BS8" s="71">
        <v>57.6</v>
      </c>
      <c r="BT8" s="71">
        <v>71.3</v>
      </c>
      <c r="BU8" s="71">
        <v>71.2</v>
      </c>
      <c r="BV8" s="71">
        <v>73</v>
      </c>
      <c r="BW8" s="71">
        <v>72.099999999999994</v>
      </c>
      <c r="BX8" s="71">
        <v>72.900000000000006</v>
      </c>
      <c r="BY8" s="71">
        <v>74.7</v>
      </c>
      <c r="BZ8" s="72">
        <v>44035</v>
      </c>
      <c r="CA8" s="72">
        <v>44741</v>
      </c>
      <c r="CB8" s="72">
        <v>45411</v>
      </c>
      <c r="CC8" s="72">
        <v>47276</v>
      </c>
      <c r="CD8" s="72">
        <v>49239</v>
      </c>
      <c r="CE8" s="72">
        <v>50413</v>
      </c>
      <c r="CF8" s="72">
        <v>44825</v>
      </c>
      <c r="CG8" s="72">
        <v>45494</v>
      </c>
      <c r="CH8" s="72">
        <v>47924</v>
      </c>
      <c r="CI8" s="72">
        <v>48807</v>
      </c>
      <c r="CJ8" s="71">
        <v>53621</v>
      </c>
      <c r="CK8" s="72">
        <v>8433</v>
      </c>
      <c r="CL8" s="72">
        <v>8617</v>
      </c>
      <c r="CM8" s="72">
        <v>9032</v>
      </c>
      <c r="CN8" s="72">
        <v>9449</v>
      </c>
      <c r="CO8" s="72">
        <v>10080</v>
      </c>
      <c r="CP8" s="72">
        <v>13096</v>
      </c>
      <c r="CQ8" s="72">
        <v>12023</v>
      </c>
      <c r="CR8" s="72">
        <v>12309</v>
      </c>
      <c r="CS8" s="72">
        <v>12502</v>
      </c>
      <c r="CT8" s="72">
        <v>12970</v>
      </c>
      <c r="CU8" s="71">
        <v>15586</v>
      </c>
      <c r="CV8" s="72">
        <v>70.7</v>
      </c>
      <c r="CW8" s="72">
        <v>72.5</v>
      </c>
      <c r="CX8" s="72">
        <v>72.7</v>
      </c>
      <c r="CY8" s="72">
        <v>72.2</v>
      </c>
      <c r="CZ8" s="72">
        <v>71.2</v>
      </c>
      <c r="DA8" s="72">
        <v>54.8</v>
      </c>
      <c r="DB8" s="72">
        <v>59.7</v>
      </c>
      <c r="DC8" s="72">
        <v>59</v>
      </c>
      <c r="DD8" s="72">
        <v>59.4</v>
      </c>
      <c r="DE8" s="72">
        <v>59.9</v>
      </c>
      <c r="DF8" s="72">
        <v>54.6</v>
      </c>
      <c r="DG8" s="72">
        <v>21.7</v>
      </c>
      <c r="DH8" s="72">
        <v>20.6</v>
      </c>
      <c r="DI8" s="72">
        <v>20.9</v>
      </c>
      <c r="DJ8" s="72">
        <v>20.8</v>
      </c>
      <c r="DK8" s="72">
        <v>21.5</v>
      </c>
      <c r="DL8" s="72">
        <v>23.9</v>
      </c>
      <c r="DM8" s="72">
        <v>20.9</v>
      </c>
      <c r="DN8" s="72">
        <v>20.7</v>
      </c>
      <c r="DO8" s="72">
        <v>20.6</v>
      </c>
      <c r="DP8" s="72">
        <v>20.5</v>
      </c>
      <c r="DQ8" s="72">
        <v>25</v>
      </c>
      <c r="DR8" s="71">
        <v>19.2</v>
      </c>
      <c r="DS8" s="71">
        <v>20.6</v>
      </c>
      <c r="DT8" s="71">
        <v>22.3</v>
      </c>
      <c r="DU8" s="71">
        <v>23.7</v>
      </c>
      <c r="DV8" s="71">
        <v>25.7</v>
      </c>
      <c r="DW8" s="71">
        <v>50.3</v>
      </c>
      <c r="DX8" s="71">
        <v>44.7</v>
      </c>
      <c r="DY8" s="71">
        <v>46.9</v>
      </c>
      <c r="DZ8" s="71">
        <v>48.6</v>
      </c>
      <c r="EA8" s="71">
        <v>50.8</v>
      </c>
      <c r="EB8" s="71">
        <v>53.5</v>
      </c>
      <c r="EC8" s="71">
        <v>31.2</v>
      </c>
      <c r="ED8" s="71">
        <v>34.700000000000003</v>
      </c>
      <c r="EE8" s="71">
        <v>39.1</v>
      </c>
      <c r="EF8" s="71">
        <v>42.1</v>
      </c>
      <c r="EG8" s="71">
        <v>47</v>
      </c>
      <c r="EH8" s="71">
        <v>65.7</v>
      </c>
      <c r="EI8" s="71">
        <v>64.2</v>
      </c>
      <c r="EJ8" s="71">
        <v>67.3</v>
      </c>
      <c r="EK8" s="71">
        <v>70.099999999999994</v>
      </c>
      <c r="EL8" s="71">
        <v>72.599999999999994</v>
      </c>
      <c r="EM8" s="71">
        <v>70</v>
      </c>
      <c r="EN8" s="72">
        <v>58745383</v>
      </c>
      <c r="EO8" s="72">
        <v>66656312</v>
      </c>
      <c r="EP8" s="72">
        <v>66612015</v>
      </c>
      <c r="EQ8" s="72">
        <v>67009863</v>
      </c>
      <c r="ER8" s="72">
        <v>70193213</v>
      </c>
      <c r="ES8" s="72">
        <v>42578034</v>
      </c>
      <c r="ET8" s="72">
        <v>41260555</v>
      </c>
      <c r="EU8" s="72">
        <v>41975086</v>
      </c>
      <c r="EV8" s="72">
        <v>43785070</v>
      </c>
      <c r="EW8" s="72">
        <v>44436827</v>
      </c>
      <c r="EX8" s="72">
        <v>48132898</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174</v>
      </c>
      <c r="C10" s="77" t="s">
        <v>175</v>
      </c>
      <c r="D10" s="77" t="s">
        <v>176</v>
      </c>
      <c r="E10" s="77" t="s">
        <v>177</v>
      </c>
      <c r="F10" s="77" t="s">
        <v>178</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医療局経営管理課</cp:lastModifiedBy>
  <dcterms:created xsi:type="dcterms:W3CDTF">2020-12-15T03:50:22Z</dcterms:created>
  <dcterms:modified xsi:type="dcterms:W3CDTF">2021-01-20T06:46:35Z</dcterms:modified>
  <cp:category/>
</cp:coreProperties>
</file>