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2\01庶務\02予算・決算\02_R2年度予算\00_照会・回答\●公営企業関係\030112_【〆切1.22（金）】公営企業に係る経営比較分析表（令和元年度決算）の分析等について（依頼）\02_回答\修正後データ\"/>
    </mc:Choice>
  </mc:AlternateContent>
  <bookViews>
    <workbookView xWindow="0" yWindow="0" windowWidth="20490" windowHeight="705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KO52" i="4" s="1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BG31" i="4" s="1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BZ76" i="4"/>
  <c r="CS30" i="4"/>
  <c r="MA51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HP76" i="4"/>
  <c r="BG30" i="4"/>
  <c r="BG51" i="4"/>
  <c r="FX30" i="4"/>
  <c r="AV76" i="4"/>
  <c r="KO51" i="4"/>
  <c r="LE76" i="4"/>
  <c r="FX51" i="4"/>
  <c r="KO30" i="4"/>
  <c r="HA76" i="4"/>
  <c r="AN51" i="4"/>
  <c r="FE30" i="4"/>
  <c r="AN30" i="4"/>
  <c r="FE51" i="4"/>
  <c r="AG76" i="4"/>
  <c r="JV51" i="4"/>
  <c r="KP76" i="4"/>
  <c r="JV30" i="4"/>
  <c r="KA76" i="4"/>
  <c r="EL51" i="4"/>
  <c r="JC30" i="4"/>
  <c r="JC51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<sst xmlns="http://schemas.openxmlformats.org/spreadsheetml/2006/main" count="278" uniqueCount="134">
  <si>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</si>
  <si>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</si>
  <si>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</si>
  <si>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</si>
  <si>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</si>
  <si>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</si>
  <si>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</si>
  <si>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</si>
  <si>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</si>
  <si>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</si>
  <si>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</si>
  <si>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</si>
  <si>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</si>
  <si>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</si>
  <si>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</si>
  <si>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</si>
  <si>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</si>
  <si>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</si>
  <si>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</si>
  <si>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</si>
  <si>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</si>
  <si>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</si>
  <si>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</si>
  <si>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</si>
  <si>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</si>
  <si>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</si>
  <si>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</si>
  <si>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</si>
  <si>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</si>
  <si>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</si>
  <si>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</si>
  <si>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</si>
  <si>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</si>
  <si>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</si>
  <si>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</si>
  <si>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</si>
  <si>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</si>
  <si>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</si>
  <si>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</si>
  <si>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</si>
  <si>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</si>
  <si>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</si>
  <si>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</si>
  <si>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</si>
  <si>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</si>
  <si>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</si>
  <si>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</si>
  <si>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</si>
  <si>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</si>
  <si>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</si>
  <si>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</si>
  <si>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</si>
  <si>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</si>
  <si>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</si>
  <si>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</si>
  <si>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</si>
  <si>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</si>
  <si>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</si>
  <si>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</si>
  <si>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</si>
  <si>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</si>
  <si>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</si>
  <si>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</si>
  <si>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</si>
  <si>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</si>
  <si>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</si>
  <si>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</si>
  <si>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</si>
  <si>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</si>
  <si>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</si>
  <si>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</si>
  <si>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</si>
  <si>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</si>
  <si>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</si>
  <si>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</si>
  <si>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</si>
  <si>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</si>
  <si>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</si>
  <si>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</si>
  <si>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</si>
  <si>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</si>
  <si>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</si>
  <si>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</si>
  <si>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</si>
  <si>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</si>
  <si>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</si>
  <si>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</si>
  <si>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</si>
  <si>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</si>
  <si>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</si>
  <si>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</si>
  <si>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</si>
  <si>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</si>
  <si>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</si>
  <si>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</si>
  <si>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</si>
  <si>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</si>
  <si>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</si>
  <si>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</si>
  <si>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</si>
  <si>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</si>
  <si>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</si>
  <si>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</si>
  <si>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</si>
  <si>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</si>
  <si>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</si>
  <si>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</si>
  <si>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</si>
  <si>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</si>
  <si>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</si>
  <si>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</si>
  <si>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</si>
  <si>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広島県　広島市</t>
  </si>
  <si>
    <t>中島町駐車場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</si>
  <si>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</si>
  <si>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</si>
  <si>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</si>
  <si>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</si>
  <si>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</si>
  <si>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</si>
  <si>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</si>
  <si>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</si>
  <si>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</si>
  <si>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</si>
  <si>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</si>
  <si>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</si>
  <si>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</si>
  <si>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</si>
  <si>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</si>
  <si>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</si>
  <si>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類似施設平均値を大幅に下回っているものの、黒字で推移しています。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類似施設平均値を大幅に上回っており、安定した収益性を確保しています。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オオハバ</t>
    </rPh>
    <rPh sb="21" eb="23">
      <t>シタマワ</t>
    </rPh>
    <rPh sb="31" eb="33">
      <t>クロジ</t>
    </rPh>
    <rPh sb="34" eb="36">
      <t>スイイ</t>
    </rPh>
    <rPh sb="44" eb="45">
      <t>タ</t>
    </rPh>
    <rPh sb="45" eb="47">
      <t>カイケイ</t>
    </rPh>
    <rPh sb="47" eb="50">
      <t>ホジョキン</t>
    </rPh>
    <rPh sb="50" eb="52">
      <t>ヒリツ</t>
    </rPh>
    <rPh sb="54" eb="55">
      <t>ホカ</t>
    </rPh>
    <rPh sb="55" eb="57">
      <t>カイケイ</t>
    </rPh>
    <rPh sb="60" eb="63">
      <t>ホジョキン</t>
    </rPh>
    <rPh sb="72" eb="74">
      <t>チュウシャ</t>
    </rPh>
    <rPh sb="74" eb="76">
      <t>ダイスウ</t>
    </rPh>
    <rPh sb="76" eb="78">
      <t>イチダイ</t>
    </rPh>
    <rPh sb="78" eb="79">
      <t>ア</t>
    </rPh>
    <rPh sb="82" eb="83">
      <t>ホカ</t>
    </rPh>
    <rPh sb="83" eb="85">
      <t>カイケイ</t>
    </rPh>
    <rPh sb="85" eb="88">
      <t>ホジョキン</t>
    </rPh>
    <rPh sb="88" eb="89">
      <t>ガク</t>
    </rPh>
    <rPh sb="91" eb="92">
      <t>ホカ</t>
    </rPh>
    <rPh sb="92" eb="94">
      <t>カイケイ</t>
    </rPh>
    <rPh sb="97" eb="100">
      <t>ホジョキン</t>
    </rPh>
    <rPh sb="109" eb="111">
      <t>ウリアゲ</t>
    </rPh>
    <rPh sb="111" eb="112">
      <t>タカ</t>
    </rPh>
    <rPh sb="115" eb="117">
      <t>ヒリツ</t>
    </rPh>
    <rPh sb="119" eb="121">
      <t>ルイジ</t>
    </rPh>
    <rPh sb="121" eb="123">
      <t>シセツ</t>
    </rPh>
    <rPh sb="123" eb="126">
      <t>ヘイキンチ</t>
    </rPh>
    <rPh sb="127" eb="129">
      <t>オオハバ</t>
    </rPh>
    <rPh sb="130" eb="132">
      <t>ウワマワ</t>
    </rPh>
    <rPh sb="137" eb="138">
      <t>タカ</t>
    </rPh>
    <rPh sb="139" eb="141">
      <t>エイギョウ</t>
    </rPh>
    <rPh sb="141" eb="144">
      <t>ソウリエキ</t>
    </rPh>
    <rPh sb="145" eb="147">
      <t>カクホ</t>
    </rPh>
    <rPh sb="163" eb="165">
      <t>ルイジ</t>
    </rPh>
    <rPh sb="165" eb="167">
      <t>シセツ</t>
    </rPh>
    <rPh sb="167" eb="170">
      <t>ヘイキンチ</t>
    </rPh>
    <rPh sb="171" eb="173">
      <t>オオハバ</t>
    </rPh>
    <rPh sb="174" eb="176">
      <t>ウワマワ</t>
    </rPh>
    <rPh sb="181" eb="183">
      <t>アンテイ</t>
    </rPh>
    <rPh sb="185" eb="188">
      <t>シュウエキセイ</t>
    </rPh>
    <rPh sb="189" eb="191">
      <t>カクホ</t>
    </rPh>
    <phoneticPr fontId="15"/>
  </si>
  <si>
    <t>⑦敷地の地価
　道路上に設置しています。
⑧設備投資見込額
  ありません。
⑩企業債残高対料金収入比率
　企業債残高はありません。</t>
    <rPh sb="1" eb="3">
      <t>シキチ</t>
    </rPh>
    <rPh sb="4" eb="6">
      <t>チカ</t>
    </rPh>
    <rPh sb="8" eb="11">
      <t>ドウロジョウ</t>
    </rPh>
    <rPh sb="12" eb="14">
      <t>セッチ</t>
    </rPh>
    <phoneticPr fontId="15"/>
  </si>
  <si>
    <t>⑪稼働率
　類似施設平均値を大きく上回っています。
　平和大通り沿いの利便性の良い位置に設置されており、今後も高い稼働率が見込まれます。
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5">
      <t>オオ</t>
    </rPh>
    <rPh sb="17" eb="19">
      <t>ウワマワ</t>
    </rPh>
    <rPh sb="27" eb="29">
      <t>ヘイワ</t>
    </rPh>
    <rPh sb="29" eb="31">
      <t>オオドオ</t>
    </rPh>
    <rPh sb="32" eb="33">
      <t>ゾ</t>
    </rPh>
    <rPh sb="35" eb="38">
      <t>リベンセイ</t>
    </rPh>
    <rPh sb="39" eb="40">
      <t>ヨ</t>
    </rPh>
    <rPh sb="41" eb="43">
      <t>イチ</t>
    </rPh>
    <rPh sb="44" eb="46">
      <t>セッチ</t>
    </rPh>
    <rPh sb="52" eb="54">
      <t>コンゴ</t>
    </rPh>
    <rPh sb="55" eb="56">
      <t>タカ</t>
    </rPh>
    <rPh sb="57" eb="59">
      <t>カドウ</t>
    </rPh>
    <rPh sb="59" eb="60">
      <t>リツ</t>
    </rPh>
    <rPh sb="61" eb="63">
      <t>ミコ</t>
    </rPh>
    <phoneticPr fontId="15"/>
  </si>
  <si>
    <t>　収益性、稼働率共に非常に安定した駐車場です。引き続き、利用者の声を反映させながら運営を推進していきます。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ヒジョウ</t>
    </rPh>
    <rPh sb="13" eb="15">
      <t>アンテイ</t>
    </rPh>
    <rPh sb="17" eb="19">
      <t>チュウシャ</t>
    </rPh>
    <rPh sb="19" eb="20">
      <t>ジョウ</t>
    </rPh>
    <rPh sb="23" eb="24">
      <t>ヒ</t>
    </rPh>
    <rPh sb="25" eb="26">
      <t>ツヅ</t>
    </rPh>
    <rPh sb="28" eb="31">
      <t>リヨウシャ</t>
    </rPh>
    <rPh sb="32" eb="33">
      <t>コエ</t>
    </rPh>
    <rPh sb="34" eb="36">
      <t>ハンエイ</t>
    </rPh>
    <rPh sb="41" eb="43">
      <t>ウンエイ</t>
    </rPh>
    <rPh sb="44" eb="46">
      <t>スイシン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</si>
</sst>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620.29999999999995</c:v>
                </c:pt>
                <c:pt idx="1">
                  <c:v>618.79999999999995</c:v>
                </c:pt>
                <c:pt idx="2">
                  <c:v>642.70000000000005</c:v>
                </c:pt>
                <c:pt idx="3">
                  <c:v>559.29999999999995</c:v>
                </c:pt>
                <c:pt idx="4">
                  <c:v>571.9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FF-4365-93A2-6A214AD29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443.6</c:v>
                </c:pt>
                <c:pt idx="1">
                  <c:v>355.6</c:v>
                </c:pt>
                <c:pt idx="2">
                  <c:v>358.6</c:v>
                </c:pt>
                <c:pt idx="3">
                  <c:v>464.8</c:v>
                </c:pt>
                <c:pt idx="4">
                  <c:v>1721.5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FF-4365-93A2-6A214AD29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EA-4F21-9F5E-736898A08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69.900000000000006</c:v>
                </c:pt>
                <c:pt idx="2">
                  <c:v>59.6</c:v>
                </c:pt>
                <c:pt idx="3">
                  <c:v>51.8</c:v>
                </c:pt>
                <c:pt idx="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EA-4F21-9F5E-736898A08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500-4880-9533-D9493B07B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00-4880-9533-D9493B07B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E94-4255-83B9-CD39D37C6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94-4255-83B9-CD39D37C6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5A-49A2-AC63-A9EE39187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2.7</c:v>
                </c:pt>
                <c:pt idx="2">
                  <c:v>2.2999999999999998</c:v>
                </c:pt>
                <c:pt idx="3">
                  <c:v>9.6999999999999993</c:v>
                </c:pt>
                <c:pt idx="4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A-49A2-AC63-A9EE39187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6A-4A95-A555-802540283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54</c:v>
                </c:pt>
                <c:pt idx="2">
                  <c:v>33</c:v>
                </c:pt>
                <c:pt idx="3">
                  <c:v>14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6A-4A95-A555-802540283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504.8</c:v>
                </c:pt>
                <c:pt idx="1">
                  <c:v>519</c:v>
                </c:pt>
                <c:pt idx="2">
                  <c:v>523.79999999999995</c:v>
                </c:pt>
                <c:pt idx="3">
                  <c:v>519</c:v>
                </c:pt>
                <c:pt idx="4">
                  <c:v>514.29999999999995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F8-474B-977C-671F1A5A6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154.1</c:v>
                </c:pt>
                <c:pt idx="1">
                  <c:v>151.6</c:v>
                </c:pt>
                <c:pt idx="2">
                  <c:v>151.19999999999999</c:v>
                </c:pt>
                <c:pt idx="3">
                  <c:v>159.69999999999999</c:v>
                </c:pt>
                <c:pt idx="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F8-474B-977C-671F1A5A6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83.9</c:v>
                </c:pt>
                <c:pt idx="1">
                  <c:v>83.8</c:v>
                </c:pt>
                <c:pt idx="2">
                  <c:v>84.4</c:v>
                </c:pt>
                <c:pt idx="3">
                  <c:v>82.1</c:v>
                </c:pt>
                <c:pt idx="4">
                  <c:v>82.5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BE-4361-87F5-66333F60D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33.4</c:v>
                </c:pt>
                <c:pt idx="1">
                  <c:v>32.299999999999997</c:v>
                </c:pt>
                <c:pt idx="2">
                  <c:v>22.3</c:v>
                </c:pt>
                <c:pt idx="3">
                  <c:v>33.6</c:v>
                </c:pt>
                <c:pt idx="4">
                  <c:v>35.299999999999997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BE-4361-87F5-66333F60D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33091</c:v>
                </c:pt>
                <c:pt idx="1">
                  <c:v>34560</c:v>
                </c:pt>
                <c:pt idx="2">
                  <c:v>35191</c:v>
                </c:pt>
                <c:pt idx="3">
                  <c:v>33710</c:v>
                </c:pt>
                <c:pt idx="4">
                  <c:v>32841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D-4CA6-B978-2A437F06E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9663</c:v>
                </c:pt>
                <c:pt idx="1">
                  <c:v>9019</c:v>
                </c:pt>
                <c:pt idx="2">
                  <c:v>8406</c:v>
                </c:pt>
                <c:pt idx="3">
                  <c:v>7531</c:v>
                </c:pt>
                <c:pt idx="4">
                  <c:v>8442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5D-4CA6-B978-2A437F06E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22" zoomScaleNormal="10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広島県広島市　中島町駐車場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530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120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46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42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300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45" t="s">
        <v>130</v>
      </c>
      <c r="NE15" s="146"/>
      <c r="NF15" s="146"/>
      <c r="NG15" s="146"/>
      <c r="NH15" s="146"/>
      <c r="NI15" s="146"/>
      <c r="NJ15" s="146"/>
      <c r="NK15" s="146"/>
      <c r="NL15" s="146"/>
      <c r="NM15" s="146"/>
      <c r="NN15" s="146"/>
      <c r="NO15" s="146"/>
      <c r="NP15" s="146"/>
      <c r="NQ15" s="146"/>
      <c r="NR15" s="147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45"/>
      <c r="NE16" s="146"/>
      <c r="NF16" s="146"/>
      <c r="NG16" s="146"/>
      <c r="NH16" s="146"/>
      <c r="NI16" s="146"/>
      <c r="NJ16" s="146"/>
      <c r="NK16" s="146"/>
      <c r="NL16" s="146"/>
      <c r="NM16" s="146"/>
      <c r="NN16" s="146"/>
      <c r="NO16" s="146"/>
      <c r="NP16" s="146"/>
      <c r="NQ16" s="146"/>
      <c r="NR16" s="147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45"/>
      <c r="NE17" s="146"/>
      <c r="NF17" s="146"/>
      <c r="NG17" s="146"/>
      <c r="NH17" s="146"/>
      <c r="NI17" s="146"/>
      <c r="NJ17" s="146"/>
      <c r="NK17" s="146"/>
      <c r="NL17" s="146"/>
      <c r="NM17" s="146"/>
      <c r="NN17" s="146"/>
      <c r="NO17" s="146"/>
      <c r="NP17" s="146"/>
      <c r="NQ17" s="146"/>
      <c r="NR17" s="147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45"/>
      <c r="NE18" s="146"/>
      <c r="NF18" s="146"/>
      <c r="NG18" s="146"/>
      <c r="NH18" s="146"/>
      <c r="NI18" s="146"/>
      <c r="NJ18" s="146"/>
      <c r="NK18" s="146"/>
      <c r="NL18" s="146"/>
      <c r="NM18" s="146"/>
      <c r="NN18" s="146"/>
      <c r="NO18" s="146"/>
      <c r="NP18" s="146"/>
      <c r="NQ18" s="146"/>
      <c r="NR18" s="147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45"/>
      <c r="NE19" s="146"/>
      <c r="NF19" s="146"/>
      <c r="NG19" s="146"/>
      <c r="NH19" s="146"/>
      <c r="NI19" s="146"/>
      <c r="NJ19" s="146"/>
      <c r="NK19" s="146"/>
      <c r="NL19" s="146"/>
      <c r="NM19" s="146"/>
      <c r="NN19" s="146"/>
      <c r="NO19" s="146"/>
      <c r="NP19" s="146"/>
      <c r="NQ19" s="146"/>
      <c r="NR19" s="147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45"/>
      <c r="NE20" s="146"/>
      <c r="NF20" s="146"/>
      <c r="NG20" s="146"/>
      <c r="NH20" s="146"/>
      <c r="NI20" s="146"/>
      <c r="NJ20" s="146"/>
      <c r="NK20" s="146"/>
      <c r="NL20" s="146"/>
      <c r="NM20" s="146"/>
      <c r="NN20" s="146"/>
      <c r="NO20" s="146"/>
      <c r="NP20" s="146"/>
      <c r="NQ20" s="146"/>
      <c r="NR20" s="147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45"/>
      <c r="NE21" s="146"/>
      <c r="NF21" s="146"/>
      <c r="NG21" s="146"/>
      <c r="NH21" s="146"/>
      <c r="NI21" s="146"/>
      <c r="NJ21" s="146"/>
      <c r="NK21" s="146"/>
      <c r="NL21" s="146"/>
      <c r="NM21" s="146"/>
      <c r="NN21" s="146"/>
      <c r="NO21" s="146"/>
      <c r="NP21" s="146"/>
      <c r="NQ21" s="146"/>
      <c r="NR21" s="147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45"/>
      <c r="NE22" s="146"/>
      <c r="NF22" s="146"/>
      <c r="NG22" s="146"/>
      <c r="NH22" s="146"/>
      <c r="NI22" s="146"/>
      <c r="NJ22" s="146"/>
      <c r="NK22" s="146"/>
      <c r="NL22" s="146"/>
      <c r="NM22" s="146"/>
      <c r="NN22" s="146"/>
      <c r="NO22" s="146"/>
      <c r="NP22" s="146"/>
      <c r="NQ22" s="146"/>
      <c r="NR22" s="147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45"/>
      <c r="NE23" s="146"/>
      <c r="NF23" s="146"/>
      <c r="NG23" s="146"/>
      <c r="NH23" s="146"/>
      <c r="NI23" s="146"/>
      <c r="NJ23" s="146"/>
      <c r="NK23" s="146"/>
      <c r="NL23" s="146"/>
      <c r="NM23" s="146"/>
      <c r="NN23" s="146"/>
      <c r="NO23" s="146"/>
      <c r="NP23" s="146"/>
      <c r="NQ23" s="146"/>
      <c r="NR23" s="147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45"/>
      <c r="NE24" s="146"/>
      <c r="NF24" s="146"/>
      <c r="NG24" s="146"/>
      <c r="NH24" s="146"/>
      <c r="NI24" s="146"/>
      <c r="NJ24" s="146"/>
      <c r="NK24" s="146"/>
      <c r="NL24" s="146"/>
      <c r="NM24" s="146"/>
      <c r="NN24" s="146"/>
      <c r="NO24" s="146"/>
      <c r="NP24" s="146"/>
      <c r="NQ24" s="146"/>
      <c r="NR24" s="147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45"/>
      <c r="NE25" s="146"/>
      <c r="NF25" s="146"/>
      <c r="NG25" s="146"/>
      <c r="NH25" s="146"/>
      <c r="NI25" s="146"/>
      <c r="NJ25" s="146"/>
      <c r="NK25" s="146"/>
      <c r="NL25" s="146"/>
      <c r="NM25" s="146"/>
      <c r="NN25" s="146"/>
      <c r="NO25" s="146"/>
      <c r="NP25" s="146"/>
      <c r="NQ25" s="146"/>
      <c r="NR25" s="147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45"/>
      <c r="NE26" s="146"/>
      <c r="NF26" s="146"/>
      <c r="NG26" s="146"/>
      <c r="NH26" s="146"/>
      <c r="NI26" s="146"/>
      <c r="NJ26" s="146"/>
      <c r="NK26" s="146"/>
      <c r="NL26" s="146"/>
      <c r="NM26" s="146"/>
      <c r="NN26" s="146"/>
      <c r="NO26" s="146"/>
      <c r="NP26" s="146"/>
      <c r="NQ26" s="146"/>
      <c r="NR26" s="147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45"/>
      <c r="NE27" s="146"/>
      <c r="NF27" s="146"/>
      <c r="NG27" s="146"/>
      <c r="NH27" s="146"/>
      <c r="NI27" s="146"/>
      <c r="NJ27" s="146"/>
      <c r="NK27" s="146"/>
      <c r="NL27" s="146"/>
      <c r="NM27" s="146"/>
      <c r="NN27" s="146"/>
      <c r="NO27" s="146"/>
      <c r="NP27" s="146"/>
      <c r="NQ27" s="146"/>
      <c r="NR27" s="147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45"/>
      <c r="NE28" s="146"/>
      <c r="NF28" s="146"/>
      <c r="NG28" s="146"/>
      <c r="NH28" s="146"/>
      <c r="NI28" s="146"/>
      <c r="NJ28" s="146"/>
      <c r="NK28" s="146"/>
      <c r="NL28" s="146"/>
      <c r="NM28" s="146"/>
      <c r="NN28" s="146"/>
      <c r="NO28" s="146"/>
      <c r="NP28" s="146"/>
      <c r="NQ28" s="146"/>
      <c r="NR28" s="147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45"/>
      <c r="NE29" s="146"/>
      <c r="NF29" s="146"/>
      <c r="NG29" s="146"/>
      <c r="NH29" s="146"/>
      <c r="NI29" s="146"/>
      <c r="NJ29" s="146"/>
      <c r="NK29" s="146"/>
      <c r="NL29" s="146"/>
      <c r="NM29" s="146"/>
      <c r="NN29" s="146"/>
      <c r="NO29" s="146"/>
      <c r="NP29" s="146"/>
      <c r="NQ29" s="146"/>
      <c r="NR29" s="147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45"/>
      <c r="NE30" s="146"/>
      <c r="NF30" s="146"/>
      <c r="NG30" s="146"/>
      <c r="NH30" s="146"/>
      <c r="NI30" s="146"/>
      <c r="NJ30" s="146"/>
      <c r="NK30" s="146"/>
      <c r="NL30" s="146"/>
      <c r="NM30" s="146"/>
      <c r="NN30" s="146"/>
      <c r="NO30" s="146"/>
      <c r="NP30" s="146"/>
      <c r="NQ30" s="146"/>
      <c r="NR30" s="147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5">
        <f>データ!Y7</f>
        <v>620.29999999999995</v>
      </c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>
        <f>データ!Z7</f>
        <v>618.79999999999995</v>
      </c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>
        <f>データ!AA7</f>
        <v>642.70000000000005</v>
      </c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>
        <f>データ!AB7</f>
        <v>559.29999999999995</v>
      </c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>
        <f>データ!AC7</f>
        <v>571.9</v>
      </c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5">
        <f>データ!AJ7</f>
        <v>0</v>
      </c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>
        <f>データ!AK7</f>
        <v>0</v>
      </c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>
        <f>データ!AL7</f>
        <v>0</v>
      </c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>
        <f>データ!AM7</f>
        <v>0</v>
      </c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>
        <f>データ!AN7</f>
        <v>0</v>
      </c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116">
        <f>データ!DK7</f>
        <v>504.8</v>
      </c>
      <c r="JD31" s="117"/>
      <c r="JE31" s="117"/>
      <c r="JF31" s="117"/>
      <c r="JG31" s="117"/>
      <c r="JH31" s="117"/>
      <c r="JI31" s="117"/>
      <c r="JJ31" s="117"/>
      <c r="JK31" s="117"/>
      <c r="JL31" s="117"/>
      <c r="JM31" s="117"/>
      <c r="JN31" s="117"/>
      <c r="JO31" s="117"/>
      <c r="JP31" s="117"/>
      <c r="JQ31" s="117"/>
      <c r="JR31" s="117"/>
      <c r="JS31" s="117"/>
      <c r="JT31" s="117"/>
      <c r="JU31" s="118"/>
      <c r="JV31" s="116">
        <f>データ!DL7</f>
        <v>519</v>
      </c>
      <c r="JW31" s="117"/>
      <c r="JX31" s="117"/>
      <c r="JY31" s="117"/>
      <c r="JZ31" s="117"/>
      <c r="KA31" s="117"/>
      <c r="KB31" s="117"/>
      <c r="KC31" s="117"/>
      <c r="KD31" s="117"/>
      <c r="KE31" s="117"/>
      <c r="KF31" s="117"/>
      <c r="KG31" s="117"/>
      <c r="KH31" s="117"/>
      <c r="KI31" s="117"/>
      <c r="KJ31" s="117"/>
      <c r="KK31" s="117"/>
      <c r="KL31" s="117"/>
      <c r="KM31" s="117"/>
      <c r="KN31" s="118"/>
      <c r="KO31" s="116">
        <f>データ!DM7</f>
        <v>523.79999999999995</v>
      </c>
      <c r="KP31" s="117"/>
      <c r="KQ31" s="117"/>
      <c r="KR31" s="117"/>
      <c r="KS31" s="117"/>
      <c r="KT31" s="117"/>
      <c r="KU31" s="117"/>
      <c r="KV31" s="117"/>
      <c r="KW31" s="117"/>
      <c r="KX31" s="117"/>
      <c r="KY31" s="117"/>
      <c r="KZ31" s="117"/>
      <c r="LA31" s="117"/>
      <c r="LB31" s="117"/>
      <c r="LC31" s="117"/>
      <c r="LD31" s="117"/>
      <c r="LE31" s="117"/>
      <c r="LF31" s="117"/>
      <c r="LG31" s="118"/>
      <c r="LH31" s="116">
        <f>データ!DN7</f>
        <v>519</v>
      </c>
      <c r="LI31" s="117"/>
      <c r="LJ31" s="117"/>
      <c r="LK31" s="117"/>
      <c r="LL31" s="117"/>
      <c r="LM31" s="117"/>
      <c r="LN31" s="117"/>
      <c r="LO31" s="117"/>
      <c r="LP31" s="117"/>
      <c r="LQ31" s="117"/>
      <c r="LR31" s="117"/>
      <c r="LS31" s="117"/>
      <c r="LT31" s="117"/>
      <c r="LU31" s="117"/>
      <c r="LV31" s="117"/>
      <c r="LW31" s="117"/>
      <c r="LX31" s="117"/>
      <c r="LY31" s="117"/>
      <c r="LZ31" s="118"/>
      <c r="MA31" s="116">
        <f>データ!DO7</f>
        <v>514.29999999999995</v>
      </c>
      <c r="MB31" s="117"/>
      <c r="MC31" s="117"/>
      <c r="MD31" s="117"/>
      <c r="ME31" s="117"/>
      <c r="MF31" s="117"/>
      <c r="MG31" s="117"/>
      <c r="MH31" s="117"/>
      <c r="MI31" s="117"/>
      <c r="MJ31" s="117"/>
      <c r="MK31" s="117"/>
      <c r="ML31" s="117"/>
      <c r="MM31" s="117"/>
      <c r="MN31" s="117"/>
      <c r="MO31" s="117"/>
      <c r="MP31" s="117"/>
      <c r="MQ31" s="117"/>
      <c r="MR31" s="117"/>
      <c r="MS31" s="118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5">
        <f>データ!AD7</f>
        <v>443.6</v>
      </c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>
        <f>データ!AE7</f>
        <v>355.6</v>
      </c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>
        <f>データ!AF7</f>
        <v>358.6</v>
      </c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>
        <f>データ!AG7</f>
        <v>464.8</v>
      </c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>
        <f>データ!AH7</f>
        <v>1721.5</v>
      </c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5">
        <f>データ!AO7</f>
        <v>2.2999999999999998</v>
      </c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>
        <f>データ!AP7</f>
        <v>2.7</v>
      </c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>
        <f>データ!AQ7</f>
        <v>2.2999999999999998</v>
      </c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>
        <f>データ!AR7</f>
        <v>9.6999999999999993</v>
      </c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>
        <f>データ!AS7</f>
        <v>1.3</v>
      </c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116">
        <f>データ!DP7</f>
        <v>154.1</v>
      </c>
      <c r="JD32" s="117"/>
      <c r="JE32" s="117"/>
      <c r="JF32" s="117"/>
      <c r="JG32" s="117"/>
      <c r="JH32" s="117"/>
      <c r="JI32" s="117"/>
      <c r="JJ32" s="117"/>
      <c r="JK32" s="117"/>
      <c r="JL32" s="117"/>
      <c r="JM32" s="117"/>
      <c r="JN32" s="117"/>
      <c r="JO32" s="117"/>
      <c r="JP32" s="117"/>
      <c r="JQ32" s="117"/>
      <c r="JR32" s="117"/>
      <c r="JS32" s="117"/>
      <c r="JT32" s="117"/>
      <c r="JU32" s="118"/>
      <c r="JV32" s="116">
        <f>データ!DQ7</f>
        <v>151.6</v>
      </c>
      <c r="JW32" s="117"/>
      <c r="JX32" s="117"/>
      <c r="JY32" s="117"/>
      <c r="JZ32" s="117"/>
      <c r="KA32" s="117"/>
      <c r="KB32" s="117"/>
      <c r="KC32" s="117"/>
      <c r="KD32" s="117"/>
      <c r="KE32" s="117"/>
      <c r="KF32" s="117"/>
      <c r="KG32" s="117"/>
      <c r="KH32" s="117"/>
      <c r="KI32" s="117"/>
      <c r="KJ32" s="117"/>
      <c r="KK32" s="117"/>
      <c r="KL32" s="117"/>
      <c r="KM32" s="117"/>
      <c r="KN32" s="118"/>
      <c r="KO32" s="116">
        <f>データ!DR7</f>
        <v>151.19999999999999</v>
      </c>
      <c r="KP32" s="117"/>
      <c r="KQ32" s="117"/>
      <c r="KR32" s="117"/>
      <c r="KS32" s="117"/>
      <c r="KT32" s="117"/>
      <c r="KU32" s="117"/>
      <c r="KV32" s="117"/>
      <c r="KW32" s="117"/>
      <c r="KX32" s="117"/>
      <c r="KY32" s="117"/>
      <c r="KZ32" s="117"/>
      <c r="LA32" s="117"/>
      <c r="LB32" s="117"/>
      <c r="LC32" s="117"/>
      <c r="LD32" s="117"/>
      <c r="LE32" s="117"/>
      <c r="LF32" s="117"/>
      <c r="LG32" s="118"/>
      <c r="LH32" s="116">
        <f>データ!DS7</f>
        <v>159.69999999999999</v>
      </c>
      <c r="LI32" s="117"/>
      <c r="LJ32" s="117"/>
      <c r="LK32" s="117"/>
      <c r="LL32" s="117"/>
      <c r="LM32" s="117"/>
      <c r="LN32" s="117"/>
      <c r="LO32" s="117"/>
      <c r="LP32" s="117"/>
      <c r="LQ32" s="117"/>
      <c r="LR32" s="117"/>
      <c r="LS32" s="117"/>
      <c r="LT32" s="117"/>
      <c r="LU32" s="117"/>
      <c r="LV32" s="117"/>
      <c r="LW32" s="117"/>
      <c r="LX32" s="117"/>
      <c r="LY32" s="117"/>
      <c r="LZ32" s="118"/>
      <c r="MA32" s="116">
        <f>データ!DT7</f>
        <v>176</v>
      </c>
      <c r="MB32" s="117"/>
      <c r="MC32" s="117"/>
      <c r="MD32" s="117"/>
      <c r="ME32" s="117"/>
      <c r="MF32" s="117"/>
      <c r="MG32" s="117"/>
      <c r="MH32" s="117"/>
      <c r="MI32" s="117"/>
      <c r="MJ32" s="117"/>
      <c r="MK32" s="117"/>
      <c r="ML32" s="117"/>
      <c r="MM32" s="117"/>
      <c r="MN32" s="117"/>
      <c r="MO32" s="117"/>
      <c r="MP32" s="117"/>
      <c r="MQ32" s="117"/>
      <c r="MR32" s="117"/>
      <c r="MS32" s="118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45" t="s">
        <v>131</v>
      </c>
      <c r="NE32" s="146"/>
      <c r="NF32" s="146"/>
      <c r="NG32" s="146"/>
      <c r="NH32" s="146"/>
      <c r="NI32" s="146"/>
      <c r="NJ32" s="146"/>
      <c r="NK32" s="146"/>
      <c r="NL32" s="146"/>
      <c r="NM32" s="146"/>
      <c r="NN32" s="146"/>
      <c r="NO32" s="146"/>
      <c r="NP32" s="146"/>
      <c r="NQ32" s="146"/>
      <c r="NR32" s="147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45"/>
      <c r="NE33" s="146"/>
      <c r="NF33" s="146"/>
      <c r="NG33" s="146"/>
      <c r="NH33" s="146"/>
      <c r="NI33" s="146"/>
      <c r="NJ33" s="146"/>
      <c r="NK33" s="146"/>
      <c r="NL33" s="146"/>
      <c r="NM33" s="146"/>
      <c r="NN33" s="146"/>
      <c r="NO33" s="146"/>
      <c r="NP33" s="146"/>
      <c r="NQ33" s="146"/>
      <c r="NR33" s="147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45"/>
      <c r="NE34" s="146"/>
      <c r="NF34" s="146"/>
      <c r="NG34" s="146"/>
      <c r="NH34" s="146"/>
      <c r="NI34" s="146"/>
      <c r="NJ34" s="146"/>
      <c r="NK34" s="146"/>
      <c r="NL34" s="146"/>
      <c r="NM34" s="146"/>
      <c r="NN34" s="146"/>
      <c r="NO34" s="146"/>
      <c r="NP34" s="146"/>
      <c r="NQ34" s="146"/>
      <c r="NR34" s="147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45"/>
      <c r="NE35" s="146"/>
      <c r="NF35" s="146"/>
      <c r="NG35" s="146"/>
      <c r="NH35" s="146"/>
      <c r="NI35" s="146"/>
      <c r="NJ35" s="146"/>
      <c r="NK35" s="146"/>
      <c r="NL35" s="146"/>
      <c r="NM35" s="146"/>
      <c r="NN35" s="146"/>
      <c r="NO35" s="146"/>
      <c r="NP35" s="146"/>
      <c r="NQ35" s="146"/>
      <c r="NR35" s="147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45"/>
      <c r="NE36" s="146"/>
      <c r="NF36" s="146"/>
      <c r="NG36" s="146"/>
      <c r="NH36" s="146"/>
      <c r="NI36" s="146"/>
      <c r="NJ36" s="146"/>
      <c r="NK36" s="146"/>
      <c r="NL36" s="146"/>
      <c r="NM36" s="146"/>
      <c r="NN36" s="146"/>
      <c r="NO36" s="146"/>
      <c r="NP36" s="146"/>
      <c r="NQ36" s="146"/>
      <c r="NR36" s="147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45"/>
      <c r="NE37" s="146"/>
      <c r="NF37" s="146"/>
      <c r="NG37" s="146"/>
      <c r="NH37" s="146"/>
      <c r="NI37" s="146"/>
      <c r="NJ37" s="146"/>
      <c r="NK37" s="146"/>
      <c r="NL37" s="146"/>
      <c r="NM37" s="146"/>
      <c r="NN37" s="146"/>
      <c r="NO37" s="146"/>
      <c r="NP37" s="146"/>
      <c r="NQ37" s="146"/>
      <c r="NR37" s="147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45"/>
      <c r="NE38" s="146"/>
      <c r="NF38" s="146"/>
      <c r="NG38" s="146"/>
      <c r="NH38" s="146"/>
      <c r="NI38" s="146"/>
      <c r="NJ38" s="146"/>
      <c r="NK38" s="146"/>
      <c r="NL38" s="146"/>
      <c r="NM38" s="146"/>
      <c r="NN38" s="146"/>
      <c r="NO38" s="146"/>
      <c r="NP38" s="146"/>
      <c r="NQ38" s="146"/>
      <c r="NR38" s="147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45"/>
      <c r="NE39" s="146"/>
      <c r="NF39" s="146"/>
      <c r="NG39" s="146"/>
      <c r="NH39" s="146"/>
      <c r="NI39" s="146"/>
      <c r="NJ39" s="146"/>
      <c r="NK39" s="146"/>
      <c r="NL39" s="146"/>
      <c r="NM39" s="146"/>
      <c r="NN39" s="146"/>
      <c r="NO39" s="146"/>
      <c r="NP39" s="146"/>
      <c r="NQ39" s="146"/>
      <c r="NR39" s="147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45"/>
      <c r="NE40" s="146"/>
      <c r="NF40" s="146"/>
      <c r="NG40" s="146"/>
      <c r="NH40" s="146"/>
      <c r="NI40" s="146"/>
      <c r="NJ40" s="146"/>
      <c r="NK40" s="146"/>
      <c r="NL40" s="146"/>
      <c r="NM40" s="146"/>
      <c r="NN40" s="146"/>
      <c r="NO40" s="146"/>
      <c r="NP40" s="146"/>
      <c r="NQ40" s="146"/>
      <c r="NR40" s="147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45"/>
      <c r="NE41" s="146"/>
      <c r="NF41" s="146"/>
      <c r="NG41" s="146"/>
      <c r="NH41" s="146"/>
      <c r="NI41" s="146"/>
      <c r="NJ41" s="146"/>
      <c r="NK41" s="146"/>
      <c r="NL41" s="146"/>
      <c r="NM41" s="146"/>
      <c r="NN41" s="146"/>
      <c r="NO41" s="146"/>
      <c r="NP41" s="146"/>
      <c r="NQ41" s="146"/>
      <c r="NR41" s="147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45"/>
      <c r="NE42" s="146"/>
      <c r="NF42" s="146"/>
      <c r="NG42" s="146"/>
      <c r="NH42" s="146"/>
      <c r="NI42" s="146"/>
      <c r="NJ42" s="146"/>
      <c r="NK42" s="146"/>
      <c r="NL42" s="146"/>
      <c r="NM42" s="146"/>
      <c r="NN42" s="146"/>
      <c r="NO42" s="146"/>
      <c r="NP42" s="146"/>
      <c r="NQ42" s="146"/>
      <c r="NR42" s="147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45"/>
      <c r="NE43" s="146"/>
      <c r="NF43" s="146"/>
      <c r="NG43" s="146"/>
      <c r="NH43" s="146"/>
      <c r="NI43" s="146"/>
      <c r="NJ43" s="146"/>
      <c r="NK43" s="146"/>
      <c r="NL43" s="146"/>
      <c r="NM43" s="146"/>
      <c r="NN43" s="146"/>
      <c r="NO43" s="146"/>
      <c r="NP43" s="146"/>
      <c r="NQ43" s="146"/>
      <c r="NR43" s="147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45"/>
      <c r="NE44" s="146"/>
      <c r="NF44" s="146"/>
      <c r="NG44" s="146"/>
      <c r="NH44" s="146"/>
      <c r="NI44" s="146"/>
      <c r="NJ44" s="146"/>
      <c r="NK44" s="146"/>
      <c r="NL44" s="146"/>
      <c r="NM44" s="146"/>
      <c r="NN44" s="146"/>
      <c r="NO44" s="146"/>
      <c r="NP44" s="146"/>
      <c r="NQ44" s="146"/>
      <c r="NR44" s="147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45"/>
      <c r="NE45" s="146"/>
      <c r="NF45" s="146"/>
      <c r="NG45" s="146"/>
      <c r="NH45" s="146"/>
      <c r="NI45" s="146"/>
      <c r="NJ45" s="146"/>
      <c r="NK45" s="146"/>
      <c r="NL45" s="146"/>
      <c r="NM45" s="146"/>
      <c r="NN45" s="146"/>
      <c r="NO45" s="146"/>
      <c r="NP45" s="146"/>
      <c r="NQ45" s="146"/>
      <c r="NR45" s="147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45"/>
      <c r="NE46" s="146"/>
      <c r="NF46" s="146"/>
      <c r="NG46" s="146"/>
      <c r="NH46" s="146"/>
      <c r="NI46" s="146"/>
      <c r="NJ46" s="146"/>
      <c r="NK46" s="146"/>
      <c r="NL46" s="146"/>
      <c r="NM46" s="146"/>
      <c r="NN46" s="146"/>
      <c r="NO46" s="146"/>
      <c r="NP46" s="146"/>
      <c r="NQ46" s="146"/>
      <c r="NR46" s="147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45"/>
      <c r="NE47" s="146"/>
      <c r="NF47" s="146"/>
      <c r="NG47" s="146"/>
      <c r="NH47" s="146"/>
      <c r="NI47" s="146"/>
      <c r="NJ47" s="146"/>
      <c r="NK47" s="146"/>
      <c r="NL47" s="146"/>
      <c r="NM47" s="146"/>
      <c r="NN47" s="146"/>
      <c r="NO47" s="146"/>
      <c r="NP47" s="146"/>
      <c r="NQ47" s="146"/>
      <c r="NR47" s="147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45" t="s">
        <v>132</v>
      </c>
      <c r="NE49" s="146"/>
      <c r="NF49" s="146"/>
      <c r="NG49" s="146"/>
      <c r="NH49" s="146"/>
      <c r="NI49" s="146"/>
      <c r="NJ49" s="146"/>
      <c r="NK49" s="146"/>
      <c r="NL49" s="146"/>
      <c r="NM49" s="146"/>
      <c r="NN49" s="146"/>
      <c r="NO49" s="146"/>
      <c r="NP49" s="146"/>
      <c r="NQ49" s="146"/>
      <c r="NR49" s="147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45"/>
      <c r="NE50" s="146"/>
      <c r="NF50" s="146"/>
      <c r="NG50" s="146"/>
      <c r="NH50" s="146"/>
      <c r="NI50" s="146"/>
      <c r="NJ50" s="146"/>
      <c r="NK50" s="146"/>
      <c r="NL50" s="146"/>
      <c r="NM50" s="146"/>
      <c r="NN50" s="146"/>
      <c r="NO50" s="146"/>
      <c r="NP50" s="146"/>
      <c r="NQ50" s="146"/>
      <c r="NR50" s="147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45"/>
      <c r="NE51" s="146"/>
      <c r="NF51" s="146"/>
      <c r="NG51" s="146"/>
      <c r="NH51" s="146"/>
      <c r="NI51" s="146"/>
      <c r="NJ51" s="146"/>
      <c r="NK51" s="146"/>
      <c r="NL51" s="146"/>
      <c r="NM51" s="146"/>
      <c r="NN51" s="146"/>
      <c r="NO51" s="146"/>
      <c r="NP51" s="146"/>
      <c r="NQ51" s="146"/>
      <c r="NR51" s="147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9">
        <f>データ!AU7</f>
        <v>0</v>
      </c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>
        <f>データ!AV7</f>
        <v>0</v>
      </c>
      <c r="AO52" s="119"/>
      <c r="AP52" s="119"/>
      <c r="AQ52" s="119"/>
      <c r="AR52" s="119"/>
      <c r="AS52" s="119"/>
      <c r="AT52" s="119"/>
      <c r="AU52" s="119"/>
      <c r="AV52" s="119"/>
      <c r="AW52" s="119"/>
      <c r="AX52" s="119"/>
      <c r="AY52" s="119"/>
      <c r="AZ52" s="119"/>
      <c r="BA52" s="119"/>
      <c r="BB52" s="119"/>
      <c r="BC52" s="119"/>
      <c r="BD52" s="119"/>
      <c r="BE52" s="119"/>
      <c r="BF52" s="119"/>
      <c r="BG52" s="119">
        <f>データ!AW7</f>
        <v>0</v>
      </c>
      <c r="BH52" s="119"/>
      <c r="BI52" s="119"/>
      <c r="BJ52" s="119"/>
      <c r="BK52" s="119"/>
      <c r="BL52" s="119"/>
      <c r="BM52" s="119"/>
      <c r="BN52" s="119"/>
      <c r="BO52" s="119"/>
      <c r="BP52" s="119"/>
      <c r="BQ52" s="119"/>
      <c r="BR52" s="119"/>
      <c r="BS52" s="119"/>
      <c r="BT52" s="119"/>
      <c r="BU52" s="119"/>
      <c r="BV52" s="119"/>
      <c r="BW52" s="119"/>
      <c r="BX52" s="119"/>
      <c r="BY52" s="119"/>
      <c r="BZ52" s="119">
        <f>データ!AX7</f>
        <v>0</v>
      </c>
      <c r="CA52" s="119"/>
      <c r="CB52" s="119"/>
      <c r="CC52" s="119"/>
      <c r="CD52" s="119"/>
      <c r="CE52" s="119"/>
      <c r="CF52" s="119"/>
      <c r="CG52" s="119"/>
      <c r="CH52" s="119"/>
      <c r="CI52" s="119"/>
      <c r="CJ52" s="119"/>
      <c r="CK52" s="119"/>
      <c r="CL52" s="119"/>
      <c r="CM52" s="119"/>
      <c r="CN52" s="119"/>
      <c r="CO52" s="119"/>
      <c r="CP52" s="119"/>
      <c r="CQ52" s="119"/>
      <c r="CR52" s="119"/>
      <c r="CS52" s="119">
        <f>データ!AY7</f>
        <v>0</v>
      </c>
      <c r="CT52" s="119"/>
      <c r="CU52" s="119"/>
      <c r="CV52" s="119"/>
      <c r="CW52" s="119"/>
      <c r="CX52" s="119"/>
      <c r="CY52" s="119"/>
      <c r="CZ52" s="119"/>
      <c r="DA52" s="119"/>
      <c r="DB52" s="119"/>
      <c r="DC52" s="119"/>
      <c r="DD52" s="119"/>
      <c r="DE52" s="119"/>
      <c r="DF52" s="119"/>
      <c r="DG52" s="119"/>
      <c r="DH52" s="119"/>
      <c r="DI52" s="119"/>
      <c r="DJ52" s="119"/>
      <c r="DK52" s="11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5">
        <f>データ!BF7</f>
        <v>83.9</v>
      </c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>
        <f>データ!BG7</f>
        <v>83.8</v>
      </c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>
        <f>データ!BH7</f>
        <v>84.4</v>
      </c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>
        <f>データ!BI7</f>
        <v>82.1</v>
      </c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>
        <f>データ!BJ7</f>
        <v>82.5</v>
      </c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9">
        <f>データ!BQ7</f>
        <v>33091</v>
      </c>
      <c r="JD52" s="119"/>
      <c r="JE52" s="119"/>
      <c r="JF52" s="119"/>
      <c r="JG52" s="119"/>
      <c r="JH52" s="119"/>
      <c r="JI52" s="119"/>
      <c r="JJ52" s="119"/>
      <c r="JK52" s="119"/>
      <c r="JL52" s="119"/>
      <c r="JM52" s="119"/>
      <c r="JN52" s="119"/>
      <c r="JO52" s="119"/>
      <c r="JP52" s="119"/>
      <c r="JQ52" s="119"/>
      <c r="JR52" s="119"/>
      <c r="JS52" s="119"/>
      <c r="JT52" s="119"/>
      <c r="JU52" s="119"/>
      <c r="JV52" s="119">
        <f>データ!BR7</f>
        <v>34560</v>
      </c>
      <c r="JW52" s="119"/>
      <c r="JX52" s="119"/>
      <c r="JY52" s="119"/>
      <c r="JZ52" s="119"/>
      <c r="KA52" s="119"/>
      <c r="KB52" s="119"/>
      <c r="KC52" s="119"/>
      <c r="KD52" s="119"/>
      <c r="KE52" s="119"/>
      <c r="KF52" s="119"/>
      <c r="KG52" s="119"/>
      <c r="KH52" s="119"/>
      <c r="KI52" s="119"/>
      <c r="KJ52" s="119"/>
      <c r="KK52" s="119"/>
      <c r="KL52" s="119"/>
      <c r="KM52" s="119"/>
      <c r="KN52" s="119"/>
      <c r="KO52" s="119">
        <f>データ!BS7</f>
        <v>35191</v>
      </c>
      <c r="KP52" s="119"/>
      <c r="KQ52" s="119"/>
      <c r="KR52" s="119"/>
      <c r="KS52" s="119"/>
      <c r="KT52" s="119"/>
      <c r="KU52" s="119"/>
      <c r="KV52" s="119"/>
      <c r="KW52" s="119"/>
      <c r="KX52" s="119"/>
      <c r="KY52" s="119"/>
      <c r="KZ52" s="119"/>
      <c r="LA52" s="119"/>
      <c r="LB52" s="119"/>
      <c r="LC52" s="119"/>
      <c r="LD52" s="119"/>
      <c r="LE52" s="119"/>
      <c r="LF52" s="119"/>
      <c r="LG52" s="119"/>
      <c r="LH52" s="119">
        <f>データ!BT7</f>
        <v>33710</v>
      </c>
      <c r="LI52" s="119"/>
      <c r="LJ52" s="119"/>
      <c r="LK52" s="119"/>
      <c r="LL52" s="119"/>
      <c r="LM52" s="119"/>
      <c r="LN52" s="119"/>
      <c r="LO52" s="119"/>
      <c r="LP52" s="119"/>
      <c r="LQ52" s="119"/>
      <c r="LR52" s="119"/>
      <c r="LS52" s="119"/>
      <c r="LT52" s="119"/>
      <c r="LU52" s="119"/>
      <c r="LV52" s="119"/>
      <c r="LW52" s="119"/>
      <c r="LX52" s="119"/>
      <c r="LY52" s="119"/>
      <c r="LZ52" s="119"/>
      <c r="MA52" s="119">
        <f>データ!BU7</f>
        <v>32841</v>
      </c>
      <c r="MB52" s="119"/>
      <c r="MC52" s="119"/>
      <c r="MD52" s="119"/>
      <c r="ME52" s="119"/>
      <c r="MF52" s="119"/>
      <c r="MG52" s="119"/>
      <c r="MH52" s="119"/>
      <c r="MI52" s="119"/>
      <c r="MJ52" s="119"/>
      <c r="MK52" s="119"/>
      <c r="ML52" s="119"/>
      <c r="MM52" s="119"/>
      <c r="MN52" s="119"/>
      <c r="MO52" s="119"/>
      <c r="MP52" s="119"/>
      <c r="MQ52" s="119"/>
      <c r="MR52" s="119"/>
      <c r="MS52" s="11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45"/>
      <c r="NE52" s="146"/>
      <c r="NF52" s="146"/>
      <c r="NG52" s="146"/>
      <c r="NH52" s="146"/>
      <c r="NI52" s="146"/>
      <c r="NJ52" s="146"/>
      <c r="NK52" s="146"/>
      <c r="NL52" s="146"/>
      <c r="NM52" s="146"/>
      <c r="NN52" s="146"/>
      <c r="NO52" s="146"/>
      <c r="NP52" s="146"/>
      <c r="NQ52" s="146"/>
      <c r="NR52" s="147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9">
        <f>データ!AZ7</f>
        <v>48</v>
      </c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>
        <f>データ!BA7</f>
        <v>54</v>
      </c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>
        <f>データ!BB7</f>
        <v>33</v>
      </c>
      <c r="BH53" s="119"/>
      <c r="BI53" s="119"/>
      <c r="BJ53" s="119"/>
      <c r="BK53" s="119"/>
      <c r="BL53" s="119"/>
      <c r="BM53" s="119"/>
      <c r="BN53" s="119"/>
      <c r="BO53" s="119"/>
      <c r="BP53" s="119"/>
      <c r="BQ53" s="119"/>
      <c r="BR53" s="119"/>
      <c r="BS53" s="119"/>
      <c r="BT53" s="119"/>
      <c r="BU53" s="119"/>
      <c r="BV53" s="119"/>
      <c r="BW53" s="119"/>
      <c r="BX53" s="119"/>
      <c r="BY53" s="119"/>
      <c r="BZ53" s="119">
        <f>データ!BC7</f>
        <v>14</v>
      </c>
      <c r="CA53" s="119"/>
      <c r="CB53" s="119"/>
      <c r="CC53" s="119"/>
      <c r="CD53" s="119"/>
      <c r="CE53" s="119"/>
      <c r="CF53" s="119"/>
      <c r="CG53" s="119"/>
      <c r="CH53" s="119"/>
      <c r="CI53" s="119"/>
      <c r="CJ53" s="119"/>
      <c r="CK53" s="119"/>
      <c r="CL53" s="119"/>
      <c r="CM53" s="119"/>
      <c r="CN53" s="119"/>
      <c r="CO53" s="119"/>
      <c r="CP53" s="119"/>
      <c r="CQ53" s="119"/>
      <c r="CR53" s="119"/>
      <c r="CS53" s="119">
        <f>データ!BD7</f>
        <v>4</v>
      </c>
      <c r="CT53" s="119"/>
      <c r="CU53" s="119"/>
      <c r="CV53" s="119"/>
      <c r="CW53" s="119"/>
      <c r="CX53" s="119"/>
      <c r="CY53" s="119"/>
      <c r="CZ53" s="119"/>
      <c r="DA53" s="119"/>
      <c r="DB53" s="119"/>
      <c r="DC53" s="119"/>
      <c r="DD53" s="119"/>
      <c r="DE53" s="119"/>
      <c r="DF53" s="119"/>
      <c r="DG53" s="119"/>
      <c r="DH53" s="119"/>
      <c r="DI53" s="119"/>
      <c r="DJ53" s="119"/>
      <c r="DK53" s="11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5">
        <f>データ!BK7</f>
        <v>33.4</v>
      </c>
      <c r="EM53" s="115"/>
      <c r="EN53" s="115"/>
      <c r="EO53" s="115"/>
      <c r="EP53" s="115"/>
      <c r="EQ53" s="115"/>
      <c r="ER53" s="115"/>
      <c r="ES53" s="115"/>
      <c r="ET53" s="115"/>
      <c r="EU53" s="115"/>
      <c r="EV53" s="115"/>
      <c r="EW53" s="115"/>
      <c r="EX53" s="115"/>
      <c r="EY53" s="115"/>
      <c r="EZ53" s="115"/>
      <c r="FA53" s="115"/>
      <c r="FB53" s="115"/>
      <c r="FC53" s="115"/>
      <c r="FD53" s="115"/>
      <c r="FE53" s="115">
        <f>データ!BL7</f>
        <v>32.299999999999997</v>
      </c>
      <c r="FF53" s="115"/>
      <c r="FG53" s="115"/>
      <c r="FH53" s="115"/>
      <c r="FI53" s="115"/>
      <c r="FJ53" s="115"/>
      <c r="FK53" s="115"/>
      <c r="FL53" s="115"/>
      <c r="FM53" s="115"/>
      <c r="FN53" s="115"/>
      <c r="FO53" s="115"/>
      <c r="FP53" s="115"/>
      <c r="FQ53" s="115"/>
      <c r="FR53" s="115"/>
      <c r="FS53" s="115"/>
      <c r="FT53" s="115"/>
      <c r="FU53" s="115"/>
      <c r="FV53" s="115"/>
      <c r="FW53" s="115"/>
      <c r="FX53" s="115">
        <f>データ!BM7</f>
        <v>22.3</v>
      </c>
      <c r="FY53" s="115"/>
      <c r="FZ53" s="115"/>
      <c r="GA53" s="115"/>
      <c r="GB53" s="115"/>
      <c r="GC53" s="115"/>
      <c r="GD53" s="115"/>
      <c r="GE53" s="115"/>
      <c r="GF53" s="115"/>
      <c r="GG53" s="115"/>
      <c r="GH53" s="115"/>
      <c r="GI53" s="115"/>
      <c r="GJ53" s="115"/>
      <c r="GK53" s="115"/>
      <c r="GL53" s="115"/>
      <c r="GM53" s="115"/>
      <c r="GN53" s="115"/>
      <c r="GO53" s="115"/>
      <c r="GP53" s="115"/>
      <c r="GQ53" s="115">
        <f>データ!BN7</f>
        <v>33.6</v>
      </c>
      <c r="GR53" s="115"/>
      <c r="GS53" s="115"/>
      <c r="GT53" s="115"/>
      <c r="GU53" s="115"/>
      <c r="GV53" s="115"/>
      <c r="GW53" s="115"/>
      <c r="GX53" s="115"/>
      <c r="GY53" s="115"/>
      <c r="GZ53" s="115"/>
      <c r="HA53" s="115"/>
      <c r="HB53" s="115"/>
      <c r="HC53" s="115"/>
      <c r="HD53" s="115"/>
      <c r="HE53" s="115"/>
      <c r="HF53" s="115"/>
      <c r="HG53" s="115"/>
      <c r="HH53" s="115"/>
      <c r="HI53" s="115"/>
      <c r="HJ53" s="115">
        <f>データ!BO7</f>
        <v>35.299999999999997</v>
      </c>
      <c r="HK53" s="115"/>
      <c r="HL53" s="115"/>
      <c r="HM53" s="115"/>
      <c r="HN53" s="115"/>
      <c r="HO53" s="115"/>
      <c r="HP53" s="115"/>
      <c r="HQ53" s="115"/>
      <c r="HR53" s="115"/>
      <c r="HS53" s="115"/>
      <c r="HT53" s="115"/>
      <c r="HU53" s="115"/>
      <c r="HV53" s="115"/>
      <c r="HW53" s="115"/>
      <c r="HX53" s="115"/>
      <c r="HY53" s="115"/>
      <c r="HZ53" s="115"/>
      <c r="IA53" s="115"/>
      <c r="IB53" s="115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9">
        <f>データ!BV7</f>
        <v>9663</v>
      </c>
      <c r="JD53" s="119"/>
      <c r="JE53" s="119"/>
      <c r="JF53" s="119"/>
      <c r="JG53" s="119"/>
      <c r="JH53" s="119"/>
      <c r="JI53" s="119"/>
      <c r="JJ53" s="119"/>
      <c r="JK53" s="119"/>
      <c r="JL53" s="119"/>
      <c r="JM53" s="119"/>
      <c r="JN53" s="119"/>
      <c r="JO53" s="119"/>
      <c r="JP53" s="119"/>
      <c r="JQ53" s="119"/>
      <c r="JR53" s="119"/>
      <c r="JS53" s="119"/>
      <c r="JT53" s="119"/>
      <c r="JU53" s="119"/>
      <c r="JV53" s="119">
        <f>データ!BW7</f>
        <v>9019</v>
      </c>
      <c r="JW53" s="119"/>
      <c r="JX53" s="119"/>
      <c r="JY53" s="119"/>
      <c r="JZ53" s="119"/>
      <c r="KA53" s="119"/>
      <c r="KB53" s="119"/>
      <c r="KC53" s="119"/>
      <c r="KD53" s="119"/>
      <c r="KE53" s="119"/>
      <c r="KF53" s="119"/>
      <c r="KG53" s="119"/>
      <c r="KH53" s="119"/>
      <c r="KI53" s="119"/>
      <c r="KJ53" s="119"/>
      <c r="KK53" s="119"/>
      <c r="KL53" s="119"/>
      <c r="KM53" s="119"/>
      <c r="KN53" s="119"/>
      <c r="KO53" s="119">
        <f>データ!BX7</f>
        <v>8406</v>
      </c>
      <c r="KP53" s="119"/>
      <c r="KQ53" s="119"/>
      <c r="KR53" s="119"/>
      <c r="KS53" s="119"/>
      <c r="KT53" s="119"/>
      <c r="KU53" s="119"/>
      <c r="KV53" s="119"/>
      <c r="KW53" s="119"/>
      <c r="KX53" s="119"/>
      <c r="KY53" s="119"/>
      <c r="KZ53" s="119"/>
      <c r="LA53" s="119"/>
      <c r="LB53" s="119"/>
      <c r="LC53" s="119"/>
      <c r="LD53" s="119"/>
      <c r="LE53" s="119"/>
      <c r="LF53" s="119"/>
      <c r="LG53" s="119"/>
      <c r="LH53" s="119">
        <f>データ!BY7</f>
        <v>7531</v>
      </c>
      <c r="LI53" s="119"/>
      <c r="LJ53" s="119"/>
      <c r="LK53" s="119"/>
      <c r="LL53" s="119"/>
      <c r="LM53" s="119"/>
      <c r="LN53" s="119"/>
      <c r="LO53" s="119"/>
      <c r="LP53" s="119"/>
      <c r="LQ53" s="119"/>
      <c r="LR53" s="119"/>
      <c r="LS53" s="119"/>
      <c r="LT53" s="119"/>
      <c r="LU53" s="119"/>
      <c r="LV53" s="119"/>
      <c r="LW53" s="119"/>
      <c r="LX53" s="119"/>
      <c r="LY53" s="119"/>
      <c r="LZ53" s="119"/>
      <c r="MA53" s="119">
        <f>データ!BZ7</f>
        <v>8442</v>
      </c>
      <c r="MB53" s="119"/>
      <c r="MC53" s="119"/>
      <c r="MD53" s="119"/>
      <c r="ME53" s="119"/>
      <c r="MF53" s="119"/>
      <c r="MG53" s="119"/>
      <c r="MH53" s="119"/>
      <c r="MI53" s="119"/>
      <c r="MJ53" s="119"/>
      <c r="MK53" s="119"/>
      <c r="ML53" s="119"/>
      <c r="MM53" s="119"/>
      <c r="MN53" s="119"/>
      <c r="MO53" s="119"/>
      <c r="MP53" s="119"/>
      <c r="MQ53" s="119"/>
      <c r="MR53" s="119"/>
      <c r="MS53" s="11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45"/>
      <c r="NE53" s="146"/>
      <c r="NF53" s="146"/>
      <c r="NG53" s="146"/>
      <c r="NH53" s="146"/>
      <c r="NI53" s="146"/>
      <c r="NJ53" s="146"/>
      <c r="NK53" s="146"/>
      <c r="NL53" s="146"/>
      <c r="NM53" s="146"/>
      <c r="NN53" s="146"/>
      <c r="NO53" s="146"/>
      <c r="NP53" s="146"/>
      <c r="NQ53" s="146"/>
      <c r="NR53" s="147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45"/>
      <c r="NE54" s="146"/>
      <c r="NF54" s="146"/>
      <c r="NG54" s="146"/>
      <c r="NH54" s="146"/>
      <c r="NI54" s="146"/>
      <c r="NJ54" s="146"/>
      <c r="NK54" s="146"/>
      <c r="NL54" s="146"/>
      <c r="NM54" s="146"/>
      <c r="NN54" s="146"/>
      <c r="NO54" s="146"/>
      <c r="NP54" s="146"/>
      <c r="NQ54" s="146"/>
      <c r="NR54" s="147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45"/>
      <c r="NE55" s="146"/>
      <c r="NF55" s="146"/>
      <c r="NG55" s="146"/>
      <c r="NH55" s="146"/>
      <c r="NI55" s="146"/>
      <c r="NJ55" s="146"/>
      <c r="NK55" s="146"/>
      <c r="NL55" s="146"/>
      <c r="NM55" s="146"/>
      <c r="NN55" s="146"/>
      <c r="NO55" s="146"/>
      <c r="NP55" s="146"/>
      <c r="NQ55" s="146"/>
      <c r="NR55" s="147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45"/>
      <c r="NE56" s="146"/>
      <c r="NF56" s="146"/>
      <c r="NG56" s="146"/>
      <c r="NH56" s="146"/>
      <c r="NI56" s="146"/>
      <c r="NJ56" s="146"/>
      <c r="NK56" s="146"/>
      <c r="NL56" s="146"/>
      <c r="NM56" s="146"/>
      <c r="NN56" s="146"/>
      <c r="NO56" s="146"/>
      <c r="NP56" s="146"/>
      <c r="NQ56" s="146"/>
      <c r="NR56" s="147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45"/>
      <c r="NE57" s="146"/>
      <c r="NF57" s="146"/>
      <c r="NG57" s="146"/>
      <c r="NH57" s="146"/>
      <c r="NI57" s="146"/>
      <c r="NJ57" s="146"/>
      <c r="NK57" s="146"/>
      <c r="NL57" s="146"/>
      <c r="NM57" s="146"/>
      <c r="NN57" s="146"/>
      <c r="NO57" s="146"/>
      <c r="NP57" s="146"/>
      <c r="NQ57" s="146"/>
      <c r="NR57" s="147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45"/>
      <c r="NE58" s="146"/>
      <c r="NF58" s="146"/>
      <c r="NG58" s="146"/>
      <c r="NH58" s="146"/>
      <c r="NI58" s="146"/>
      <c r="NJ58" s="146"/>
      <c r="NK58" s="146"/>
      <c r="NL58" s="146"/>
      <c r="NM58" s="146"/>
      <c r="NN58" s="146"/>
      <c r="NO58" s="146"/>
      <c r="NP58" s="146"/>
      <c r="NQ58" s="146"/>
      <c r="NR58" s="147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45"/>
      <c r="NE59" s="146"/>
      <c r="NF59" s="146"/>
      <c r="NG59" s="146"/>
      <c r="NH59" s="146"/>
      <c r="NI59" s="146"/>
      <c r="NJ59" s="146"/>
      <c r="NK59" s="146"/>
      <c r="NL59" s="146"/>
      <c r="NM59" s="146"/>
      <c r="NN59" s="146"/>
      <c r="NO59" s="146"/>
      <c r="NP59" s="146"/>
      <c r="NQ59" s="146"/>
      <c r="NR59" s="147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45"/>
      <c r="NE60" s="146"/>
      <c r="NF60" s="146"/>
      <c r="NG60" s="146"/>
      <c r="NH60" s="146"/>
      <c r="NI60" s="146"/>
      <c r="NJ60" s="146"/>
      <c r="NK60" s="146"/>
      <c r="NL60" s="146"/>
      <c r="NM60" s="146"/>
      <c r="NN60" s="146"/>
      <c r="NO60" s="146"/>
      <c r="NP60" s="146"/>
      <c r="NQ60" s="146"/>
      <c r="NR60" s="147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45"/>
      <c r="NE61" s="146"/>
      <c r="NF61" s="146"/>
      <c r="NG61" s="146"/>
      <c r="NH61" s="146"/>
      <c r="NI61" s="146"/>
      <c r="NJ61" s="146"/>
      <c r="NK61" s="146"/>
      <c r="NL61" s="146"/>
      <c r="NM61" s="146"/>
      <c r="NN61" s="146"/>
      <c r="NO61" s="146"/>
      <c r="NP61" s="146"/>
      <c r="NQ61" s="146"/>
      <c r="NR61" s="147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45"/>
      <c r="NE62" s="146"/>
      <c r="NF62" s="146"/>
      <c r="NG62" s="146"/>
      <c r="NH62" s="146"/>
      <c r="NI62" s="146"/>
      <c r="NJ62" s="146"/>
      <c r="NK62" s="146"/>
      <c r="NL62" s="146"/>
      <c r="NM62" s="146"/>
      <c r="NN62" s="146"/>
      <c r="NO62" s="146"/>
      <c r="NP62" s="146"/>
      <c r="NQ62" s="146"/>
      <c r="NR62" s="147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0" t="s">
        <v>32</v>
      </c>
      <c r="CW63" s="120"/>
      <c r="CX63" s="120"/>
      <c r="CY63" s="120"/>
      <c r="CZ63" s="120"/>
      <c r="DA63" s="120"/>
      <c r="DB63" s="120"/>
      <c r="DC63" s="120"/>
      <c r="DD63" s="120"/>
      <c r="DE63" s="120"/>
      <c r="DF63" s="120"/>
      <c r="DG63" s="120"/>
      <c r="DH63" s="120"/>
      <c r="DI63" s="120"/>
      <c r="DJ63" s="120"/>
      <c r="DK63" s="120"/>
      <c r="DL63" s="120"/>
      <c r="DM63" s="120"/>
      <c r="DN63" s="120"/>
      <c r="DO63" s="120"/>
      <c r="DP63" s="120"/>
      <c r="DQ63" s="120"/>
      <c r="DR63" s="120"/>
      <c r="DS63" s="120"/>
      <c r="DT63" s="120"/>
      <c r="DU63" s="120"/>
      <c r="DV63" s="120"/>
      <c r="DW63" s="120"/>
      <c r="DX63" s="120"/>
      <c r="DY63" s="120"/>
      <c r="DZ63" s="120"/>
      <c r="EA63" s="120"/>
      <c r="EB63" s="120"/>
      <c r="EC63" s="120"/>
      <c r="ED63" s="120"/>
      <c r="EE63" s="120"/>
      <c r="EF63" s="120"/>
      <c r="EG63" s="120"/>
      <c r="EH63" s="120"/>
      <c r="EI63" s="120"/>
      <c r="EJ63" s="120"/>
      <c r="EK63" s="120"/>
      <c r="EL63" s="120"/>
      <c r="EM63" s="120"/>
      <c r="EN63" s="120"/>
      <c r="EO63" s="120"/>
      <c r="EP63" s="120"/>
      <c r="EQ63" s="120"/>
      <c r="ER63" s="120"/>
      <c r="ES63" s="120"/>
      <c r="ET63" s="120"/>
      <c r="EU63" s="120"/>
      <c r="EV63" s="120"/>
      <c r="EW63" s="120"/>
      <c r="EX63" s="120"/>
      <c r="EY63" s="120"/>
      <c r="EZ63" s="120"/>
      <c r="FA63" s="120"/>
      <c r="FB63" s="120"/>
      <c r="FC63" s="120"/>
      <c r="FD63" s="120"/>
      <c r="FE63" s="120"/>
      <c r="FF63" s="120"/>
      <c r="FG63" s="120"/>
      <c r="FH63" s="120"/>
      <c r="FI63" s="120"/>
      <c r="FJ63" s="120"/>
      <c r="FK63" s="120"/>
      <c r="FL63" s="120"/>
      <c r="FM63" s="120"/>
      <c r="FN63" s="120"/>
      <c r="FO63" s="120"/>
      <c r="FP63" s="120"/>
      <c r="FQ63" s="120"/>
      <c r="FR63" s="120"/>
      <c r="FS63" s="120"/>
      <c r="FT63" s="120"/>
      <c r="FU63" s="120"/>
      <c r="FV63" s="120"/>
      <c r="FW63" s="120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45"/>
      <c r="NE63" s="146"/>
      <c r="NF63" s="146"/>
      <c r="NG63" s="146"/>
      <c r="NH63" s="146"/>
      <c r="NI63" s="146"/>
      <c r="NJ63" s="146"/>
      <c r="NK63" s="146"/>
      <c r="NL63" s="146"/>
      <c r="NM63" s="146"/>
      <c r="NN63" s="146"/>
      <c r="NO63" s="146"/>
      <c r="NP63" s="146"/>
      <c r="NQ63" s="146"/>
      <c r="NR63" s="147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0"/>
      <c r="CW64" s="120"/>
      <c r="CX64" s="120"/>
      <c r="CY64" s="120"/>
      <c r="CZ64" s="120"/>
      <c r="DA64" s="120"/>
      <c r="DB64" s="120"/>
      <c r="DC64" s="120"/>
      <c r="DD64" s="120"/>
      <c r="DE64" s="120"/>
      <c r="DF64" s="120"/>
      <c r="DG64" s="120"/>
      <c r="DH64" s="120"/>
      <c r="DI64" s="120"/>
      <c r="DJ64" s="120"/>
      <c r="DK64" s="120"/>
      <c r="DL64" s="120"/>
      <c r="DM64" s="120"/>
      <c r="DN64" s="120"/>
      <c r="DO64" s="120"/>
      <c r="DP64" s="120"/>
      <c r="DQ64" s="120"/>
      <c r="DR64" s="120"/>
      <c r="DS64" s="120"/>
      <c r="DT64" s="120"/>
      <c r="DU64" s="120"/>
      <c r="DV64" s="120"/>
      <c r="DW64" s="120"/>
      <c r="DX64" s="120"/>
      <c r="DY64" s="120"/>
      <c r="DZ64" s="120"/>
      <c r="EA64" s="120"/>
      <c r="EB64" s="120"/>
      <c r="EC64" s="120"/>
      <c r="ED64" s="120"/>
      <c r="EE64" s="120"/>
      <c r="EF64" s="120"/>
      <c r="EG64" s="120"/>
      <c r="EH64" s="120"/>
      <c r="EI64" s="120"/>
      <c r="EJ64" s="120"/>
      <c r="EK64" s="120"/>
      <c r="EL64" s="120"/>
      <c r="EM64" s="120"/>
      <c r="EN64" s="120"/>
      <c r="EO64" s="120"/>
      <c r="EP64" s="120"/>
      <c r="EQ64" s="120"/>
      <c r="ER64" s="120"/>
      <c r="ES64" s="120"/>
      <c r="ET64" s="120"/>
      <c r="EU64" s="120"/>
      <c r="EV64" s="120"/>
      <c r="EW64" s="120"/>
      <c r="EX64" s="120"/>
      <c r="EY64" s="120"/>
      <c r="EZ64" s="120"/>
      <c r="FA64" s="120"/>
      <c r="FB64" s="120"/>
      <c r="FC64" s="120"/>
      <c r="FD64" s="120"/>
      <c r="FE64" s="120"/>
      <c r="FF64" s="120"/>
      <c r="FG64" s="120"/>
      <c r="FH64" s="120"/>
      <c r="FI64" s="120"/>
      <c r="FJ64" s="120"/>
      <c r="FK64" s="120"/>
      <c r="FL64" s="120"/>
      <c r="FM64" s="120"/>
      <c r="FN64" s="120"/>
      <c r="FO64" s="120"/>
      <c r="FP64" s="120"/>
      <c r="FQ64" s="120"/>
      <c r="FR64" s="120"/>
      <c r="FS64" s="120"/>
      <c r="FT64" s="120"/>
      <c r="FU64" s="120"/>
      <c r="FV64" s="120"/>
      <c r="FW64" s="120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48"/>
      <c r="NE64" s="149"/>
      <c r="NF64" s="149"/>
      <c r="NG64" s="149"/>
      <c r="NH64" s="149"/>
      <c r="NI64" s="149"/>
      <c r="NJ64" s="149"/>
      <c r="NK64" s="149"/>
      <c r="NL64" s="149"/>
      <c r="NM64" s="149"/>
      <c r="NN64" s="149"/>
      <c r="NO64" s="149"/>
      <c r="NP64" s="149"/>
      <c r="NQ64" s="149"/>
      <c r="NR64" s="150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0"/>
      <c r="CW65" s="120"/>
      <c r="CX65" s="120"/>
      <c r="CY65" s="120"/>
      <c r="CZ65" s="120"/>
      <c r="DA65" s="120"/>
      <c r="DB65" s="120"/>
      <c r="DC65" s="120"/>
      <c r="DD65" s="120"/>
      <c r="DE65" s="120"/>
      <c r="DF65" s="120"/>
      <c r="DG65" s="120"/>
      <c r="DH65" s="120"/>
      <c r="DI65" s="120"/>
      <c r="DJ65" s="120"/>
      <c r="DK65" s="120"/>
      <c r="DL65" s="120"/>
      <c r="DM65" s="120"/>
      <c r="DN65" s="120"/>
      <c r="DO65" s="120"/>
      <c r="DP65" s="120"/>
      <c r="DQ65" s="120"/>
      <c r="DR65" s="120"/>
      <c r="DS65" s="120"/>
      <c r="DT65" s="120"/>
      <c r="DU65" s="120"/>
      <c r="DV65" s="120"/>
      <c r="DW65" s="120"/>
      <c r="DX65" s="120"/>
      <c r="DY65" s="120"/>
      <c r="DZ65" s="120"/>
      <c r="EA65" s="120"/>
      <c r="EB65" s="120"/>
      <c r="EC65" s="120"/>
      <c r="ED65" s="120"/>
      <c r="EE65" s="120"/>
      <c r="EF65" s="120"/>
      <c r="EG65" s="120"/>
      <c r="EH65" s="120"/>
      <c r="EI65" s="120"/>
      <c r="EJ65" s="120"/>
      <c r="EK65" s="120"/>
      <c r="EL65" s="120"/>
      <c r="EM65" s="120"/>
      <c r="EN65" s="120"/>
      <c r="EO65" s="120"/>
      <c r="EP65" s="120"/>
      <c r="EQ65" s="120"/>
      <c r="ER65" s="120"/>
      <c r="ES65" s="120"/>
      <c r="ET65" s="120"/>
      <c r="EU65" s="120"/>
      <c r="EV65" s="120"/>
      <c r="EW65" s="120"/>
      <c r="EX65" s="120"/>
      <c r="EY65" s="120"/>
      <c r="EZ65" s="120"/>
      <c r="FA65" s="120"/>
      <c r="FB65" s="120"/>
      <c r="FC65" s="120"/>
      <c r="FD65" s="120"/>
      <c r="FE65" s="120"/>
      <c r="FF65" s="120"/>
      <c r="FG65" s="120"/>
      <c r="FH65" s="120"/>
      <c r="FI65" s="120"/>
      <c r="FJ65" s="120"/>
      <c r="FK65" s="120"/>
      <c r="FL65" s="120"/>
      <c r="FM65" s="120"/>
      <c r="FN65" s="120"/>
      <c r="FO65" s="120"/>
      <c r="FP65" s="120"/>
      <c r="FQ65" s="120"/>
      <c r="FR65" s="120"/>
      <c r="FS65" s="120"/>
      <c r="FT65" s="120"/>
      <c r="FU65" s="120"/>
      <c r="FV65" s="120"/>
      <c r="FW65" s="120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0"/>
      <c r="CW66" s="120"/>
      <c r="CX66" s="120"/>
      <c r="CY66" s="120"/>
      <c r="CZ66" s="120"/>
      <c r="DA66" s="120"/>
      <c r="DB66" s="120"/>
      <c r="DC66" s="120"/>
      <c r="DD66" s="120"/>
      <c r="DE66" s="120"/>
      <c r="DF66" s="120"/>
      <c r="DG66" s="120"/>
      <c r="DH66" s="120"/>
      <c r="DI66" s="120"/>
      <c r="DJ66" s="120"/>
      <c r="DK66" s="120"/>
      <c r="DL66" s="120"/>
      <c r="DM66" s="120"/>
      <c r="DN66" s="120"/>
      <c r="DO66" s="120"/>
      <c r="DP66" s="120"/>
      <c r="DQ66" s="120"/>
      <c r="DR66" s="120"/>
      <c r="DS66" s="120"/>
      <c r="DT66" s="120"/>
      <c r="DU66" s="120"/>
      <c r="DV66" s="120"/>
      <c r="DW66" s="120"/>
      <c r="DX66" s="120"/>
      <c r="DY66" s="120"/>
      <c r="DZ66" s="120"/>
      <c r="EA66" s="120"/>
      <c r="EB66" s="120"/>
      <c r="EC66" s="120"/>
      <c r="ED66" s="120"/>
      <c r="EE66" s="120"/>
      <c r="EF66" s="120"/>
      <c r="EG66" s="120"/>
      <c r="EH66" s="120"/>
      <c r="EI66" s="120"/>
      <c r="EJ66" s="120"/>
      <c r="EK66" s="120"/>
      <c r="EL66" s="120"/>
      <c r="EM66" s="120"/>
      <c r="EN66" s="120"/>
      <c r="EO66" s="120"/>
      <c r="EP66" s="120"/>
      <c r="EQ66" s="120"/>
      <c r="ER66" s="120"/>
      <c r="ES66" s="120"/>
      <c r="ET66" s="120"/>
      <c r="EU66" s="120"/>
      <c r="EV66" s="120"/>
      <c r="EW66" s="120"/>
      <c r="EX66" s="120"/>
      <c r="EY66" s="120"/>
      <c r="EZ66" s="120"/>
      <c r="FA66" s="120"/>
      <c r="FB66" s="120"/>
      <c r="FC66" s="120"/>
      <c r="FD66" s="120"/>
      <c r="FE66" s="120"/>
      <c r="FF66" s="120"/>
      <c r="FG66" s="120"/>
      <c r="FH66" s="120"/>
      <c r="FI66" s="120"/>
      <c r="FJ66" s="120"/>
      <c r="FK66" s="120"/>
      <c r="FL66" s="120"/>
      <c r="FM66" s="120"/>
      <c r="FN66" s="120"/>
      <c r="FO66" s="120"/>
      <c r="FP66" s="120"/>
      <c r="FQ66" s="120"/>
      <c r="FR66" s="120"/>
      <c r="FS66" s="120"/>
      <c r="FT66" s="120"/>
      <c r="FU66" s="120"/>
      <c r="FV66" s="120"/>
      <c r="FW66" s="120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45" t="s">
        <v>133</v>
      </c>
      <c r="NE66" s="146"/>
      <c r="NF66" s="146"/>
      <c r="NG66" s="146"/>
      <c r="NH66" s="146"/>
      <c r="NI66" s="146"/>
      <c r="NJ66" s="146"/>
      <c r="NK66" s="146"/>
      <c r="NL66" s="146"/>
      <c r="NM66" s="146"/>
      <c r="NN66" s="146"/>
      <c r="NO66" s="146"/>
      <c r="NP66" s="146"/>
      <c r="NQ66" s="146"/>
      <c r="NR66" s="147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1">
        <f>データ!CM7</f>
        <v>0</v>
      </c>
      <c r="CW67" s="122"/>
      <c r="CX67" s="122"/>
      <c r="CY67" s="122"/>
      <c r="CZ67" s="122"/>
      <c r="DA67" s="122"/>
      <c r="DB67" s="122"/>
      <c r="DC67" s="122"/>
      <c r="DD67" s="122"/>
      <c r="DE67" s="122"/>
      <c r="DF67" s="122"/>
      <c r="DG67" s="122"/>
      <c r="DH67" s="122"/>
      <c r="DI67" s="122"/>
      <c r="DJ67" s="122"/>
      <c r="DK67" s="122"/>
      <c r="DL67" s="122"/>
      <c r="DM67" s="122"/>
      <c r="DN67" s="122"/>
      <c r="DO67" s="122"/>
      <c r="DP67" s="122"/>
      <c r="DQ67" s="122"/>
      <c r="DR67" s="122"/>
      <c r="DS67" s="122"/>
      <c r="DT67" s="122"/>
      <c r="DU67" s="122"/>
      <c r="DV67" s="122"/>
      <c r="DW67" s="122"/>
      <c r="DX67" s="122"/>
      <c r="DY67" s="122"/>
      <c r="DZ67" s="122"/>
      <c r="EA67" s="122"/>
      <c r="EB67" s="122"/>
      <c r="EC67" s="122"/>
      <c r="ED67" s="122"/>
      <c r="EE67" s="122"/>
      <c r="EF67" s="122"/>
      <c r="EG67" s="122"/>
      <c r="EH67" s="122"/>
      <c r="EI67" s="122"/>
      <c r="EJ67" s="122"/>
      <c r="EK67" s="122"/>
      <c r="EL67" s="122"/>
      <c r="EM67" s="122"/>
      <c r="EN67" s="122"/>
      <c r="EO67" s="122"/>
      <c r="EP67" s="122"/>
      <c r="EQ67" s="122"/>
      <c r="ER67" s="122"/>
      <c r="ES67" s="122"/>
      <c r="ET67" s="122"/>
      <c r="EU67" s="122"/>
      <c r="EV67" s="122"/>
      <c r="EW67" s="122"/>
      <c r="EX67" s="122"/>
      <c r="EY67" s="122"/>
      <c r="EZ67" s="122"/>
      <c r="FA67" s="122"/>
      <c r="FB67" s="122"/>
      <c r="FC67" s="122"/>
      <c r="FD67" s="122"/>
      <c r="FE67" s="122"/>
      <c r="FF67" s="122"/>
      <c r="FG67" s="122"/>
      <c r="FH67" s="122"/>
      <c r="FI67" s="122"/>
      <c r="FJ67" s="122"/>
      <c r="FK67" s="122"/>
      <c r="FL67" s="122"/>
      <c r="FM67" s="122"/>
      <c r="FN67" s="122"/>
      <c r="FO67" s="122"/>
      <c r="FP67" s="122"/>
      <c r="FQ67" s="122"/>
      <c r="FR67" s="122"/>
      <c r="FS67" s="122"/>
      <c r="FT67" s="122"/>
      <c r="FU67" s="122"/>
      <c r="FV67" s="122"/>
      <c r="FW67" s="123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45"/>
      <c r="NE67" s="146"/>
      <c r="NF67" s="146"/>
      <c r="NG67" s="146"/>
      <c r="NH67" s="146"/>
      <c r="NI67" s="146"/>
      <c r="NJ67" s="146"/>
      <c r="NK67" s="146"/>
      <c r="NL67" s="146"/>
      <c r="NM67" s="146"/>
      <c r="NN67" s="146"/>
      <c r="NO67" s="146"/>
      <c r="NP67" s="146"/>
      <c r="NQ67" s="146"/>
      <c r="NR67" s="147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24"/>
      <c r="CW68" s="125"/>
      <c r="CX68" s="125"/>
      <c r="CY68" s="125"/>
      <c r="CZ68" s="125"/>
      <c r="DA68" s="125"/>
      <c r="DB68" s="125"/>
      <c r="DC68" s="125"/>
      <c r="DD68" s="125"/>
      <c r="DE68" s="125"/>
      <c r="DF68" s="125"/>
      <c r="DG68" s="125"/>
      <c r="DH68" s="125"/>
      <c r="DI68" s="125"/>
      <c r="DJ68" s="125"/>
      <c r="DK68" s="125"/>
      <c r="DL68" s="125"/>
      <c r="DM68" s="125"/>
      <c r="DN68" s="125"/>
      <c r="DO68" s="125"/>
      <c r="DP68" s="125"/>
      <c r="DQ68" s="125"/>
      <c r="DR68" s="125"/>
      <c r="DS68" s="125"/>
      <c r="DT68" s="125"/>
      <c r="DU68" s="125"/>
      <c r="DV68" s="125"/>
      <c r="DW68" s="125"/>
      <c r="DX68" s="125"/>
      <c r="DY68" s="125"/>
      <c r="DZ68" s="125"/>
      <c r="EA68" s="125"/>
      <c r="EB68" s="125"/>
      <c r="EC68" s="125"/>
      <c r="ED68" s="125"/>
      <c r="EE68" s="125"/>
      <c r="EF68" s="125"/>
      <c r="EG68" s="125"/>
      <c r="EH68" s="125"/>
      <c r="EI68" s="125"/>
      <c r="EJ68" s="125"/>
      <c r="EK68" s="125"/>
      <c r="EL68" s="125"/>
      <c r="EM68" s="125"/>
      <c r="EN68" s="125"/>
      <c r="EO68" s="125"/>
      <c r="EP68" s="125"/>
      <c r="EQ68" s="125"/>
      <c r="ER68" s="125"/>
      <c r="ES68" s="125"/>
      <c r="ET68" s="125"/>
      <c r="EU68" s="125"/>
      <c r="EV68" s="125"/>
      <c r="EW68" s="125"/>
      <c r="EX68" s="125"/>
      <c r="EY68" s="125"/>
      <c r="EZ68" s="125"/>
      <c r="FA68" s="125"/>
      <c r="FB68" s="125"/>
      <c r="FC68" s="125"/>
      <c r="FD68" s="125"/>
      <c r="FE68" s="125"/>
      <c r="FF68" s="125"/>
      <c r="FG68" s="125"/>
      <c r="FH68" s="125"/>
      <c r="FI68" s="125"/>
      <c r="FJ68" s="125"/>
      <c r="FK68" s="125"/>
      <c r="FL68" s="125"/>
      <c r="FM68" s="125"/>
      <c r="FN68" s="125"/>
      <c r="FO68" s="125"/>
      <c r="FP68" s="125"/>
      <c r="FQ68" s="125"/>
      <c r="FR68" s="125"/>
      <c r="FS68" s="125"/>
      <c r="FT68" s="125"/>
      <c r="FU68" s="125"/>
      <c r="FV68" s="125"/>
      <c r="FW68" s="126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45"/>
      <c r="NE68" s="146"/>
      <c r="NF68" s="146"/>
      <c r="NG68" s="146"/>
      <c r="NH68" s="146"/>
      <c r="NI68" s="146"/>
      <c r="NJ68" s="146"/>
      <c r="NK68" s="146"/>
      <c r="NL68" s="146"/>
      <c r="NM68" s="146"/>
      <c r="NN68" s="146"/>
      <c r="NO68" s="146"/>
      <c r="NP68" s="146"/>
      <c r="NQ68" s="146"/>
      <c r="NR68" s="147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24"/>
      <c r="CW69" s="125"/>
      <c r="CX69" s="125"/>
      <c r="CY69" s="125"/>
      <c r="CZ69" s="125"/>
      <c r="DA69" s="125"/>
      <c r="DB69" s="125"/>
      <c r="DC69" s="125"/>
      <c r="DD69" s="125"/>
      <c r="DE69" s="125"/>
      <c r="DF69" s="125"/>
      <c r="DG69" s="125"/>
      <c r="DH69" s="125"/>
      <c r="DI69" s="125"/>
      <c r="DJ69" s="125"/>
      <c r="DK69" s="125"/>
      <c r="DL69" s="125"/>
      <c r="DM69" s="125"/>
      <c r="DN69" s="125"/>
      <c r="DO69" s="125"/>
      <c r="DP69" s="125"/>
      <c r="DQ69" s="125"/>
      <c r="DR69" s="125"/>
      <c r="DS69" s="125"/>
      <c r="DT69" s="125"/>
      <c r="DU69" s="125"/>
      <c r="DV69" s="125"/>
      <c r="DW69" s="125"/>
      <c r="DX69" s="125"/>
      <c r="DY69" s="125"/>
      <c r="DZ69" s="125"/>
      <c r="EA69" s="125"/>
      <c r="EB69" s="125"/>
      <c r="EC69" s="125"/>
      <c r="ED69" s="125"/>
      <c r="EE69" s="125"/>
      <c r="EF69" s="125"/>
      <c r="EG69" s="125"/>
      <c r="EH69" s="125"/>
      <c r="EI69" s="125"/>
      <c r="EJ69" s="125"/>
      <c r="EK69" s="125"/>
      <c r="EL69" s="125"/>
      <c r="EM69" s="125"/>
      <c r="EN69" s="125"/>
      <c r="EO69" s="125"/>
      <c r="EP69" s="125"/>
      <c r="EQ69" s="125"/>
      <c r="ER69" s="125"/>
      <c r="ES69" s="125"/>
      <c r="ET69" s="125"/>
      <c r="EU69" s="125"/>
      <c r="EV69" s="125"/>
      <c r="EW69" s="125"/>
      <c r="EX69" s="125"/>
      <c r="EY69" s="125"/>
      <c r="EZ69" s="125"/>
      <c r="FA69" s="125"/>
      <c r="FB69" s="125"/>
      <c r="FC69" s="125"/>
      <c r="FD69" s="125"/>
      <c r="FE69" s="125"/>
      <c r="FF69" s="125"/>
      <c r="FG69" s="125"/>
      <c r="FH69" s="125"/>
      <c r="FI69" s="125"/>
      <c r="FJ69" s="125"/>
      <c r="FK69" s="125"/>
      <c r="FL69" s="125"/>
      <c r="FM69" s="125"/>
      <c r="FN69" s="125"/>
      <c r="FO69" s="125"/>
      <c r="FP69" s="125"/>
      <c r="FQ69" s="125"/>
      <c r="FR69" s="125"/>
      <c r="FS69" s="125"/>
      <c r="FT69" s="125"/>
      <c r="FU69" s="125"/>
      <c r="FV69" s="125"/>
      <c r="FW69" s="126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45"/>
      <c r="NE69" s="146"/>
      <c r="NF69" s="146"/>
      <c r="NG69" s="146"/>
      <c r="NH69" s="146"/>
      <c r="NI69" s="146"/>
      <c r="NJ69" s="146"/>
      <c r="NK69" s="146"/>
      <c r="NL69" s="146"/>
      <c r="NM69" s="146"/>
      <c r="NN69" s="146"/>
      <c r="NO69" s="146"/>
      <c r="NP69" s="146"/>
      <c r="NQ69" s="146"/>
      <c r="NR69" s="147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27"/>
      <c r="CW70" s="128"/>
      <c r="CX70" s="128"/>
      <c r="CY70" s="128"/>
      <c r="CZ70" s="128"/>
      <c r="DA70" s="128"/>
      <c r="DB70" s="128"/>
      <c r="DC70" s="128"/>
      <c r="DD70" s="128"/>
      <c r="DE70" s="128"/>
      <c r="DF70" s="128"/>
      <c r="DG70" s="128"/>
      <c r="DH70" s="128"/>
      <c r="DI70" s="128"/>
      <c r="DJ70" s="128"/>
      <c r="DK70" s="128"/>
      <c r="DL70" s="128"/>
      <c r="DM70" s="128"/>
      <c r="DN70" s="128"/>
      <c r="DO70" s="128"/>
      <c r="DP70" s="128"/>
      <c r="DQ70" s="128"/>
      <c r="DR70" s="128"/>
      <c r="DS70" s="128"/>
      <c r="DT70" s="128"/>
      <c r="DU70" s="128"/>
      <c r="DV70" s="128"/>
      <c r="DW70" s="128"/>
      <c r="DX70" s="128"/>
      <c r="DY70" s="128"/>
      <c r="DZ70" s="128"/>
      <c r="EA70" s="128"/>
      <c r="EB70" s="128"/>
      <c r="EC70" s="128"/>
      <c r="ED70" s="128"/>
      <c r="EE70" s="128"/>
      <c r="EF70" s="128"/>
      <c r="EG70" s="128"/>
      <c r="EH70" s="128"/>
      <c r="EI70" s="128"/>
      <c r="EJ70" s="128"/>
      <c r="EK70" s="128"/>
      <c r="EL70" s="128"/>
      <c r="EM70" s="128"/>
      <c r="EN70" s="128"/>
      <c r="EO70" s="128"/>
      <c r="EP70" s="128"/>
      <c r="EQ70" s="128"/>
      <c r="ER70" s="128"/>
      <c r="ES70" s="128"/>
      <c r="ET70" s="128"/>
      <c r="EU70" s="128"/>
      <c r="EV70" s="128"/>
      <c r="EW70" s="128"/>
      <c r="EX70" s="128"/>
      <c r="EY70" s="128"/>
      <c r="EZ70" s="128"/>
      <c r="FA70" s="128"/>
      <c r="FB70" s="128"/>
      <c r="FC70" s="128"/>
      <c r="FD70" s="128"/>
      <c r="FE70" s="128"/>
      <c r="FF70" s="128"/>
      <c r="FG70" s="128"/>
      <c r="FH70" s="128"/>
      <c r="FI70" s="128"/>
      <c r="FJ70" s="128"/>
      <c r="FK70" s="128"/>
      <c r="FL70" s="128"/>
      <c r="FM70" s="128"/>
      <c r="FN70" s="128"/>
      <c r="FO70" s="128"/>
      <c r="FP70" s="128"/>
      <c r="FQ70" s="128"/>
      <c r="FR70" s="128"/>
      <c r="FS70" s="128"/>
      <c r="FT70" s="128"/>
      <c r="FU70" s="128"/>
      <c r="FV70" s="128"/>
      <c r="FW70" s="129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45"/>
      <c r="NE70" s="146"/>
      <c r="NF70" s="146"/>
      <c r="NG70" s="146"/>
      <c r="NH70" s="146"/>
      <c r="NI70" s="146"/>
      <c r="NJ70" s="146"/>
      <c r="NK70" s="146"/>
      <c r="NL70" s="146"/>
      <c r="NM70" s="146"/>
      <c r="NN70" s="146"/>
      <c r="NO70" s="146"/>
      <c r="NP70" s="146"/>
      <c r="NQ70" s="146"/>
      <c r="NR70" s="147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45"/>
      <c r="NE71" s="146"/>
      <c r="NF71" s="146"/>
      <c r="NG71" s="146"/>
      <c r="NH71" s="146"/>
      <c r="NI71" s="146"/>
      <c r="NJ71" s="146"/>
      <c r="NK71" s="146"/>
      <c r="NL71" s="146"/>
      <c r="NM71" s="146"/>
      <c r="NN71" s="146"/>
      <c r="NO71" s="146"/>
      <c r="NP71" s="146"/>
      <c r="NQ71" s="146"/>
      <c r="NR71" s="147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0" t="s">
        <v>34</v>
      </c>
      <c r="CW72" s="120"/>
      <c r="CX72" s="120"/>
      <c r="CY72" s="120"/>
      <c r="CZ72" s="120"/>
      <c r="DA72" s="120"/>
      <c r="DB72" s="120"/>
      <c r="DC72" s="120"/>
      <c r="DD72" s="120"/>
      <c r="DE72" s="120"/>
      <c r="DF72" s="120"/>
      <c r="DG72" s="120"/>
      <c r="DH72" s="120"/>
      <c r="DI72" s="120"/>
      <c r="DJ72" s="120"/>
      <c r="DK72" s="120"/>
      <c r="DL72" s="120"/>
      <c r="DM72" s="120"/>
      <c r="DN72" s="120"/>
      <c r="DO72" s="120"/>
      <c r="DP72" s="120"/>
      <c r="DQ72" s="120"/>
      <c r="DR72" s="120"/>
      <c r="DS72" s="120"/>
      <c r="DT72" s="120"/>
      <c r="DU72" s="120"/>
      <c r="DV72" s="120"/>
      <c r="DW72" s="120"/>
      <c r="DX72" s="120"/>
      <c r="DY72" s="120"/>
      <c r="DZ72" s="120"/>
      <c r="EA72" s="120"/>
      <c r="EB72" s="120"/>
      <c r="EC72" s="120"/>
      <c r="ED72" s="120"/>
      <c r="EE72" s="120"/>
      <c r="EF72" s="120"/>
      <c r="EG72" s="120"/>
      <c r="EH72" s="120"/>
      <c r="EI72" s="120"/>
      <c r="EJ72" s="120"/>
      <c r="EK72" s="120"/>
      <c r="EL72" s="120"/>
      <c r="EM72" s="120"/>
      <c r="EN72" s="120"/>
      <c r="EO72" s="120"/>
      <c r="EP72" s="120"/>
      <c r="EQ72" s="120"/>
      <c r="ER72" s="120"/>
      <c r="ES72" s="120"/>
      <c r="ET72" s="120"/>
      <c r="EU72" s="120"/>
      <c r="EV72" s="120"/>
      <c r="EW72" s="120"/>
      <c r="EX72" s="120"/>
      <c r="EY72" s="120"/>
      <c r="EZ72" s="120"/>
      <c r="FA72" s="120"/>
      <c r="FB72" s="120"/>
      <c r="FC72" s="120"/>
      <c r="FD72" s="120"/>
      <c r="FE72" s="120"/>
      <c r="FF72" s="120"/>
      <c r="FG72" s="120"/>
      <c r="FH72" s="120"/>
      <c r="FI72" s="120"/>
      <c r="FJ72" s="120"/>
      <c r="FK72" s="120"/>
      <c r="FL72" s="120"/>
      <c r="FM72" s="120"/>
      <c r="FN72" s="120"/>
      <c r="FO72" s="120"/>
      <c r="FP72" s="120"/>
      <c r="FQ72" s="120"/>
      <c r="FR72" s="120"/>
      <c r="FS72" s="120"/>
      <c r="FT72" s="120"/>
      <c r="FU72" s="120"/>
      <c r="FV72" s="120"/>
      <c r="FW72" s="120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45"/>
      <c r="NE72" s="146"/>
      <c r="NF72" s="146"/>
      <c r="NG72" s="146"/>
      <c r="NH72" s="146"/>
      <c r="NI72" s="146"/>
      <c r="NJ72" s="146"/>
      <c r="NK72" s="146"/>
      <c r="NL72" s="146"/>
      <c r="NM72" s="146"/>
      <c r="NN72" s="146"/>
      <c r="NO72" s="146"/>
      <c r="NP72" s="146"/>
      <c r="NQ72" s="146"/>
      <c r="NR72" s="147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0"/>
      <c r="CW73" s="120"/>
      <c r="CX73" s="120"/>
      <c r="CY73" s="120"/>
      <c r="CZ73" s="120"/>
      <c r="DA73" s="120"/>
      <c r="DB73" s="120"/>
      <c r="DC73" s="120"/>
      <c r="DD73" s="120"/>
      <c r="DE73" s="120"/>
      <c r="DF73" s="120"/>
      <c r="DG73" s="120"/>
      <c r="DH73" s="120"/>
      <c r="DI73" s="120"/>
      <c r="DJ73" s="120"/>
      <c r="DK73" s="120"/>
      <c r="DL73" s="120"/>
      <c r="DM73" s="120"/>
      <c r="DN73" s="120"/>
      <c r="DO73" s="120"/>
      <c r="DP73" s="120"/>
      <c r="DQ73" s="120"/>
      <c r="DR73" s="120"/>
      <c r="DS73" s="120"/>
      <c r="DT73" s="120"/>
      <c r="DU73" s="120"/>
      <c r="DV73" s="120"/>
      <c r="DW73" s="120"/>
      <c r="DX73" s="120"/>
      <c r="DY73" s="120"/>
      <c r="DZ73" s="120"/>
      <c r="EA73" s="120"/>
      <c r="EB73" s="120"/>
      <c r="EC73" s="120"/>
      <c r="ED73" s="120"/>
      <c r="EE73" s="120"/>
      <c r="EF73" s="120"/>
      <c r="EG73" s="120"/>
      <c r="EH73" s="120"/>
      <c r="EI73" s="120"/>
      <c r="EJ73" s="120"/>
      <c r="EK73" s="120"/>
      <c r="EL73" s="120"/>
      <c r="EM73" s="120"/>
      <c r="EN73" s="120"/>
      <c r="EO73" s="120"/>
      <c r="EP73" s="120"/>
      <c r="EQ73" s="120"/>
      <c r="ER73" s="120"/>
      <c r="ES73" s="120"/>
      <c r="ET73" s="120"/>
      <c r="EU73" s="120"/>
      <c r="EV73" s="120"/>
      <c r="EW73" s="120"/>
      <c r="EX73" s="120"/>
      <c r="EY73" s="120"/>
      <c r="EZ73" s="120"/>
      <c r="FA73" s="120"/>
      <c r="FB73" s="120"/>
      <c r="FC73" s="120"/>
      <c r="FD73" s="120"/>
      <c r="FE73" s="120"/>
      <c r="FF73" s="120"/>
      <c r="FG73" s="120"/>
      <c r="FH73" s="120"/>
      <c r="FI73" s="120"/>
      <c r="FJ73" s="120"/>
      <c r="FK73" s="120"/>
      <c r="FL73" s="120"/>
      <c r="FM73" s="120"/>
      <c r="FN73" s="120"/>
      <c r="FO73" s="120"/>
      <c r="FP73" s="120"/>
      <c r="FQ73" s="120"/>
      <c r="FR73" s="120"/>
      <c r="FS73" s="120"/>
      <c r="FT73" s="120"/>
      <c r="FU73" s="120"/>
      <c r="FV73" s="120"/>
      <c r="FW73" s="120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45"/>
      <c r="NE73" s="146"/>
      <c r="NF73" s="146"/>
      <c r="NG73" s="146"/>
      <c r="NH73" s="146"/>
      <c r="NI73" s="146"/>
      <c r="NJ73" s="146"/>
      <c r="NK73" s="146"/>
      <c r="NL73" s="146"/>
      <c r="NM73" s="146"/>
      <c r="NN73" s="146"/>
      <c r="NO73" s="146"/>
      <c r="NP73" s="146"/>
      <c r="NQ73" s="146"/>
      <c r="NR73" s="147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0"/>
      <c r="CW74" s="120"/>
      <c r="CX74" s="120"/>
      <c r="CY74" s="120"/>
      <c r="CZ74" s="120"/>
      <c r="DA74" s="120"/>
      <c r="DB74" s="120"/>
      <c r="DC74" s="120"/>
      <c r="DD74" s="120"/>
      <c r="DE74" s="120"/>
      <c r="DF74" s="120"/>
      <c r="DG74" s="120"/>
      <c r="DH74" s="120"/>
      <c r="DI74" s="120"/>
      <c r="DJ74" s="120"/>
      <c r="DK74" s="120"/>
      <c r="DL74" s="120"/>
      <c r="DM74" s="120"/>
      <c r="DN74" s="120"/>
      <c r="DO74" s="120"/>
      <c r="DP74" s="120"/>
      <c r="DQ74" s="120"/>
      <c r="DR74" s="120"/>
      <c r="DS74" s="120"/>
      <c r="DT74" s="120"/>
      <c r="DU74" s="120"/>
      <c r="DV74" s="120"/>
      <c r="DW74" s="120"/>
      <c r="DX74" s="120"/>
      <c r="DY74" s="120"/>
      <c r="DZ74" s="120"/>
      <c r="EA74" s="120"/>
      <c r="EB74" s="120"/>
      <c r="EC74" s="120"/>
      <c r="ED74" s="120"/>
      <c r="EE74" s="120"/>
      <c r="EF74" s="120"/>
      <c r="EG74" s="120"/>
      <c r="EH74" s="120"/>
      <c r="EI74" s="120"/>
      <c r="EJ74" s="120"/>
      <c r="EK74" s="120"/>
      <c r="EL74" s="120"/>
      <c r="EM74" s="120"/>
      <c r="EN74" s="120"/>
      <c r="EO74" s="120"/>
      <c r="EP74" s="120"/>
      <c r="EQ74" s="120"/>
      <c r="ER74" s="120"/>
      <c r="ES74" s="120"/>
      <c r="ET74" s="120"/>
      <c r="EU74" s="120"/>
      <c r="EV74" s="120"/>
      <c r="EW74" s="120"/>
      <c r="EX74" s="120"/>
      <c r="EY74" s="120"/>
      <c r="EZ74" s="120"/>
      <c r="FA74" s="120"/>
      <c r="FB74" s="120"/>
      <c r="FC74" s="120"/>
      <c r="FD74" s="120"/>
      <c r="FE74" s="120"/>
      <c r="FF74" s="120"/>
      <c r="FG74" s="120"/>
      <c r="FH74" s="120"/>
      <c r="FI74" s="120"/>
      <c r="FJ74" s="120"/>
      <c r="FK74" s="120"/>
      <c r="FL74" s="120"/>
      <c r="FM74" s="120"/>
      <c r="FN74" s="120"/>
      <c r="FO74" s="120"/>
      <c r="FP74" s="120"/>
      <c r="FQ74" s="120"/>
      <c r="FR74" s="120"/>
      <c r="FS74" s="120"/>
      <c r="FT74" s="120"/>
      <c r="FU74" s="120"/>
      <c r="FV74" s="120"/>
      <c r="FW74" s="120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45"/>
      <c r="NE74" s="146"/>
      <c r="NF74" s="146"/>
      <c r="NG74" s="146"/>
      <c r="NH74" s="146"/>
      <c r="NI74" s="146"/>
      <c r="NJ74" s="146"/>
      <c r="NK74" s="146"/>
      <c r="NL74" s="146"/>
      <c r="NM74" s="146"/>
      <c r="NN74" s="146"/>
      <c r="NO74" s="146"/>
      <c r="NP74" s="146"/>
      <c r="NQ74" s="146"/>
      <c r="NR74" s="147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0"/>
      <c r="CW75" s="120"/>
      <c r="CX75" s="120"/>
      <c r="CY75" s="120"/>
      <c r="CZ75" s="120"/>
      <c r="DA75" s="120"/>
      <c r="DB75" s="120"/>
      <c r="DC75" s="120"/>
      <c r="DD75" s="120"/>
      <c r="DE75" s="120"/>
      <c r="DF75" s="120"/>
      <c r="DG75" s="120"/>
      <c r="DH75" s="120"/>
      <c r="DI75" s="120"/>
      <c r="DJ75" s="120"/>
      <c r="DK75" s="120"/>
      <c r="DL75" s="120"/>
      <c r="DM75" s="120"/>
      <c r="DN75" s="120"/>
      <c r="DO75" s="120"/>
      <c r="DP75" s="120"/>
      <c r="DQ75" s="120"/>
      <c r="DR75" s="120"/>
      <c r="DS75" s="120"/>
      <c r="DT75" s="120"/>
      <c r="DU75" s="120"/>
      <c r="DV75" s="120"/>
      <c r="DW75" s="120"/>
      <c r="DX75" s="120"/>
      <c r="DY75" s="120"/>
      <c r="DZ75" s="120"/>
      <c r="EA75" s="120"/>
      <c r="EB75" s="120"/>
      <c r="EC75" s="120"/>
      <c r="ED75" s="120"/>
      <c r="EE75" s="120"/>
      <c r="EF75" s="120"/>
      <c r="EG75" s="120"/>
      <c r="EH75" s="120"/>
      <c r="EI75" s="120"/>
      <c r="EJ75" s="120"/>
      <c r="EK75" s="120"/>
      <c r="EL75" s="120"/>
      <c r="EM75" s="120"/>
      <c r="EN75" s="120"/>
      <c r="EO75" s="120"/>
      <c r="EP75" s="120"/>
      <c r="EQ75" s="120"/>
      <c r="ER75" s="120"/>
      <c r="ES75" s="120"/>
      <c r="ET75" s="120"/>
      <c r="EU75" s="120"/>
      <c r="EV75" s="120"/>
      <c r="EW75" s="120"/>
      <c r="EX75" s="120"/>
      <c r="EY75" s="120"/>
      <c r="EZ75" s="120"/>
      <c r="FA75" s="120"/>
      <c r="FB75" s="120"/>
      <c r="FC75" s="120"/>
      <c r="FD75" s="120"/>
      <c r="FE75" s="120"/>
      <c r="FF75" s="120"/>
      <c r="FG75" s="120"/>
      <c r="FH75" s="120"/>
      <c r="FI75" s="120"/>
      <c r="FJ75" s="120"/>
      <c r="FK75" s="120"/>
      <c r="FL75" s="120"/>
      <c r="FM75" s="120"/>
      <c r="FN75" s="120"/>
      <c r="FO75" s="120"/>
      <c r="FP75" s="120"/>
      <c r="FQ75" s="120"/>
      <c r="FR75" s="120"/>
      <c r="FS75" s="120"/>
      <c r="FT75" s="120"/>
      <c r="FU75" s="120"/>
      <c r="FV75" s="120"/>
      <c r="FW75" s="120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45"/>
      <c r="NE75" s="146"/>
      <c r="NF75" s="146"/>
      <c r="NG75" s="146"/>
      <c r="NH75" s="146"/>
      <c r="NI75" s="146"/>
      <c r="NJ75" s="146"/>
      <c r="NK75" s="146"/>
      <c r="NL75" s="146"/>
      <c r="NM75" s="146"/>
      <c r="NN75" s="146"/>
      <c r="NO75" s="146"/>
      <c r="NP75" s="146"/>
      <c r="NQ75" s="146"/>
      <c r="NR75" s="147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0" t="str">
        <f>データ!$B$11</f>
        <v>H27</v>
      </c>
      <c r="S76" s="131"/>
      <c r="T76" s="131"/>
      <c r="U76" s="131"/>
      <c r="V76" s="131"/>
      <c r="W76" s="131"/>
      <c r="X76" s="131"/>
      <c r="Y76" s="131"/>
      <c r="Z76" s="131"/>
      <c r="AA76" s="131"/>
      <c r="AB76" s="131"/>
      <c r="AC76" s="131"/>
      <c r="AD76" s="131"/>
      <c r="AE76" s="131"/>
      <c r="AF76" s="132"/>
      <c r="AG76" s="130" t="str">
        <f>データ!$C$11</f>
        <v>H28</v>
      </c>
      <c r="AH76" s="131"/>
      <c r="AI76" s="131"/>
      <c r="AJ76" s="131"/>
      <c r="AK76" s="131"/>
      <c r="AL76" s="131"/>
      <c r="AM76" s="131"/>
      <c r="AN76" s="131"/>
      <c r="AO76" s="131"/>
      <c r="AP76" s="131"/>
      <c r="AQ76" s="131"/>
      <c r="AR76" s="131"/>
      <c r="AS76" s="131"/>
      <c r="AT76" s="131"/>
      <c r="AU76" s="132"/>
      <c r="AV76" s="130" t="str">
        <f>データ!$D$11</f>
        <v>H29</v>
      </c>
      <c r="AW76" s="131"/>
      <c r="AX76" s="131"/>
      <c r="AY76" s="131"/>
      <c r="AZ76" s="131"/>
      <c r="BA76" s="131"/>
      <c r="BB76" s="131"/>
      <c r="BC76" s="131"/>
      <c r="BD76" s="131"/>
      <c r="BE76" s="131"/>
      <c r="BF76" s="131"/>
      <c r="BG76" s="131"/>
      <c r="BH76" s="131"/>
      <c r="BI76" s="131"/>
      <c r="BJ76" s="132"/>
      <c r="BK76" s="130" t="str">
        <f>データ!$E$11</f>
        <v>H30</v>
      </c>
      <c r="BL76" s="131"/>
      <c r="BM76" s="131"/>
      <c r="BN76" s="131"/>
      <c r="BO76" s="131"/>
      <c r="BP76" s="131"/>
      <c r="BQ76" s="131"/>
      <c r="BR76" s="131"/>
      <c r="BS76" s="131"/>
      <c r="BT76" s="131"/>
      <c r="BU76" s="131"/>
      <c r="BV76" s="131"/>
      <c r="BW76" s="131"/>
      <c r="BX76" s="131"/>
      <c r="BY76" s="132"/>
      <c r="BZ76" s="130" t="str">
        <f>データ!$F$11</f>
        <v>R01</v>
      </c>
      <c r="CA76" s="131"/>
      <c r="CB76" s="131"/>
      <c r="CC76" s="131"/>
      <c r="CD76" s="131"/>
      <c r="CE76" s="131"/>
      <c r="CF76" s="131"/>
      <c r="CG76" s="131"/>
      <c r="CH76" s="131"/>
      <c r="CI76" s="131"/>
      <c r="CJ76" s="131"/>
      <c r="CK76" s="131"/>
      <c r="CL76" s="131"/>
      <c r="CM76" s="131"/>
      <c r="CN76" s="132"/>
      <c r="CO76" s="4"/>
      <c r="CP76" s="4"/>
      <c r="CQ76" s="4"/>
      <c r="CR76" s="4"/>
      <c r="CS76" s="4"/>
      <c r="CT76" s="4"/>
      <c r="CU76" s="4"/>
      <c r="CV76" s="121">
        <f>データ!CN7</f>
        <v>0</v>
      </c>
      <c r="CW76" s="122"/>
      <c r="CX76" s="122"/>
      <c r="CY76" s="122"/>
      <c r="CZ76" s="122"/>
      <c r="DA76" s="122"/>
      <c r="DB76" s="122"/>
      <c r="DC76" s="122"/>
      <c r="DD76" s="122"/>
      <c r="DE76" s="122"/>
      <c r="DF76" s="122"/>
      <c r="DG76" s="122"/>
      <c r="DH76" s="122"/>
      <c r="DI76" s="122"/>
      <c r="DJ76" s="122"/>
      <c r="DK76" s="122"/>
      <c r="DL76" s="122"/>
      <c r="DM76" s="122"/>
      <c r="DN76" s="122"/>
      <c r="DO76" s="122"/>
      <c r="DP76" s="122"/>
      <c r="DQ76" s="122"/>
      <c r="DR76" s="122"/>
      <c r="DS76" s="122"/>
      <c r="DT76" s="122"/>
      <c r="DU76" s="122"/>
      <c r="DV76" s="122"/>
      <c r="DW76" s="122"/>
      <c r="DX76" s="122"/>
      <c r="DY76" s="122"/>
      <c r="DZ76" s="122"/>
      <c r="EA76" s="122"/>
      <c r="EB76" s="122"/>
      <c r="EC76" s="122"/>
      <c r="ED76" s="122"/>
      <c r="EE76" s="122"/>
      <c r="EF76" s="122"/>
      <c r="EG76" s="122"/>
      <c r="EH76" s="122"/>
      <c r="EI76" s="122"/>
      <c r="EJ76" s="122"/>
      <c r="EK76" s="122"/>
      <c r="EL76" s="122"/>
      <c r="EM76" s="122"/>
      <c r="EN76" s="122"/>
      <c r="EO76" s="122"/>
      <c r="EP76" s="122"/>
      <c r="EQ76" s="122"/>
      <c r="ER76" s="122"/>
      <c r="ES76" s="122"/>
      <c r="ET76" s="122"/>
      <c r="EU76" s="122"/>
      <c r="EV76" s="122"/>
      <c r="EW76" s="122"/>
      <c r="EX76" s="122"/>
      <c r="EY76" s="122"/>
      <c r="EZ76" s="122"/>
      <c r="FA76" s="122"/>
      <c r="FB76" s="122"/>
      <c r="FC76" s="122"/>
      <c r="FD76" s="122"/>
      <c r="FE76" s="122"/>
      <c r="FF76" s="122"/>
      <c r="FG76" s="122"/>
      <c r="FH76" s="122"/>
      <c r="FI76" s="122"/>
      <c r="FJ76" s="122"/>
      <c r="FK76" s="122"/>
      <c r="FL76" s="122"/>
      <c r="FM76" s="122"/>
      <c r="FN76" s="122"/>
      <c r="FO76" s="122"/>
      <c r="FP76" s="122"/>
      <c r="FQ76" s="122"/>
      <c r="FR76" s="122"/>
      <c r="FS76" s="122"/>
      <c r="FT76" s="122"/>
      <c r="FU76" s="122"/>
      <c r="FV76" s="122"/>
      <c r="FW76" s="123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0" t="str">
        <f>データ!$B$11</f>
        <v>H27</v>
      </c>
      <c r="GM76" s="131"/>
      <c r="GN76" s="131"/>
      <c r="GO76" s="131"/>
      <c r="GP76" s="131"/>
      <c r="GQ76" s="131"/>
      <c r="GR76" s="131"/>
      <c r="GS76" s="131"/>
      <c r="GT76" s="131"/>
      <c r="GU76" s="131"/>
      <c r="GV76" s="131"/>
      <c r="GW76" s="131"/>
      <c r="GX76" s="131"/>
      <c r="GY76" s="131"/>
      <c r="GZ76" s="132"/>
      <c r="HA76" s="130" t="str">
        <f>データ!$C$11</f>
        <v>H28</v>
      </c>
      <c r="HB76" s="131"/>
      <c r="HC76" s="131"/>
      <c r="HD76" s="131"/>
      <c r="HE76" s="131"/>
      <c r="HF76" s="131"/>
      <c r="HG76" s="131"/>
      <c r="HH76" s="131"/>
      <c r="HI76" s="131"/>
      <c r="HJ76" s="131"/>
      <c r="HK76" s="131"/>
      <c r="HL76" s="131"/>
      <c r="HM76" s="131"/>
      <c r="HN76" s="131"/>
      <c r="HO76" s="132"/>
      <c r="HP76" s="130" t="str">
        <f>データ!$D$11</f>
        <v>H29</v>
      </c>
      <c r="HQ76" s="131"/>
      <c r="HR76" s="131"/>
      <c r="HS76" s="131"/>
      <c r="HT76" s="131"/>
      <c r="HU76" s="131"/>
      <c r="HV76" s="131"/>
      <c r="HW76" s="131"/>
      <c r="HX76" s="131"/>
      <c r="HY76" s="131"/>
      <c r="HZ76" s="131"/>
      <c r="IA76" s="131"/>
      <c r="IB76" s="131"/>
      <c r="IC76" s="131"/>
      <c r="ID76" s="132"/>
      <c r="IE76" s="130" t="str">
        <f>データ!$E$11</f>
        <v>H30</v>
      </c>
      <c r="IF76" s="131"/>
      <c r="IG76" s="131"/>
      <c r="IH76" s="131"/>
      <c r="II76" s="131"/>
      <c r="IJ76" s="131"/>
      <c r="IK76" s="131"/>
      <c r="IL76" s="131"/>
      <c r="IM76" s="131"/>
      <c r="IN76" s="131"/>
      <c r="IO76" s="131"/>
      <c r="IP76" s="131"/>
      <c r="IQ76" s="131"/>
      <c r="IR76" s="131"/>
      <c r="IS76" s="132"/>
      <c r="IT76" s="130" t="str">
        <f>データ!$F$11</f>
        <v>R01</v>
      </c>
      <c r="IU76" s="131"/>
      <c r="IV76" s="131"/>
      <c r="IW76" s="131"/>
      <c r="IX76" s="131"/>
      <c r="IY76" s="131"/>
      <c r="IZ76" s="131"/>
      <c r="JA76" s="131"/>
      <c r="JB76" s="131"/>
      <c r="JC76" s="131"/>
      <c r="JD76" s="131"/>
      <c r="JE76" s="131"/>
      <c r="JF76" s="131"/>
      <c r="JG76" s="131"/>
      <c r="JH76" s="132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0" t="str">
        <f>データ!$B$11</f>
        <v>H27</v>
      </c>
      <c r="KB76" s="131"/>
      <c r="KC76" s="131"/>
      <c r="KD76" s="131"/>
      <c r="KE76" s="131"/>
      <c r="KF76" s="131"/>
      <c r="KG76" s="131"/>
      <c r="KH76" s="131"/>
      <c r="KI76" s="131"/>
      <c r="KJ76" s="131"/>
      <c r="KK76" s="131"/>
      <c r="KL76" s="131"/>
      <c r="KM76" s="131"/>
      <c r="KN76" s="131"/>
      <c r="KO76" s="132"/>
      <c r="KP76" s="130" t="str">
        <f>データ!$C$11</f>
        <v>H28</v>
      </c>
      <c r="KQ76" s="131"/>
      <c r="KR76" s="131"/>
      <c r="KS76" s="131"/>
      <c r="KT76" s="131"/>
      <c r="KU76" s="131"/>
      <c r="KV76" s="131"/>
      <c r="KW76" s="131"/>
      <c r="KX76" s="131"/>
      <c r="KY76" s="131"/>
      <c r="KZ76" s="131"/>
      <c r="LA76" s="131"/>
      <c r="LB76" s="131"/>
      <c r="LC76" s="131"/>
      <c r="LD76" s="132"/>
      <c r="LE76" s="130" t="str">
        <f>データ!$D$11</f>
        <v>H29</v>
      </c>
      <c r="LF76" s="131"/>
      <c r="LG76" s="131"/>
      <c r="LH76" s="131"/>
      <c r="LI76" s="131"/>
      <c r="LJ76" s="131"/>
      <c r="LK76" s="131"/>
      <c r="LL76" s="131"/>
      <c r="LM76" s="131"/>
      <c r="LN76" s="131"/>
      <c r="LO76" s="131"/>
      <c r="LP76" s="131"/>
      <c r="LQ76" s="131"/>
      <c r="LR76" s="131"/>
      <c r="LS76" s="132"/>
      <c r="LT76" s="130" t="str">
        <f>データ!$E$11</f>
        <v>H30</v>
      </c>
      <c r="LU76" s="131"/>
      <c r="LV76" s="131"/>
      <c r="LW76" s="131"/>
      <c r="LX76" s="131"/>
      <c r="LY76" s="131"/>
      <c r="LZ76" s="131"/>
      <c r="MA76" s="131"/>
      <c r="MB76" s="131"/>
      <c r="MC76" s="131"/>
      <c r="MD76" s="131"/>
      <c r="ME76" s="131"/>
      <c r="MF76" s="131"/>
      <c r="MG76" s="131"/>
      <c r="MH76" s="132"/>
      <c r="MI76" s="130" t="str">
        <f>データ!$F$11</f>
        <v>R01</v>
      </c>
      <c r="MJ76" s="131"/>
      <c r="MK76" s="131"/>
      <c r="ML76" s="131"/>
      <c r="MM76" s="131"/>
      <c r="MN76" s="131"/>
      <c r="MO76" s="131"/>
      <c r="MP76" s="131"/>
      <c r="MQ76" s="131"/>
      <c r="MR76" s="131"/>
      <c r="MS76" s="131"/>
      <c r="MT76" s="131"/>
      <c r="MU76" s="131"/>
      <c r="MV76" s="131"/>
      <c r="MW76" s="132"/>
      <c r="MX76" s="4"/>
      <c r="MY76" s="4"/>
      <c r="MZ76" s="4"/>
      <c r="NA76" s="4"/>
      <c r="NB76" s="4"/>
      <c r="NC76" s="44"/>
      <c r="ND76" s="145"/>
      <c r="NE76" s="146"/>
      <c r="NF76" s="146"/>
      <c r="NG76" s="146"/>
      <c r="NH76" s="146"/>
      <c r="NI76" s="146"/>
      <c r="NJ76" s="146"/>
      <c r="NK76" s="146"/>
      <c r="NL76" s="146"/>
      <c r="NM76" s="146"/>
      <c r="NN76" s="146"/>
      <c r="NO76" s="146"/>
      <c r="NP76" s="146"/>
      <c r="NQ76" s="146"/>
      <c r="NR76" s="147"/>
    </row>
    <row r="77" spans="1:382" ht="13.5" customHeight="1" x14ac:dyDescent="0.15">
      <c r="A77" s="2"/>
      <c r="B77" s="22"/>
      <c r="C77" s="4"/>
      <c r="D77" s="4"/>
      <c r="E77" s="4"/>
      <c r="F77" s="4"/>
      <c r="I77" s="133" t="s">
        <v>27</v>
      </c>
      <c r="J77" s="133"/>
      <c r="K77" s="133"/>
      <c r="L77" s="133"/>
      <c r="M77" s="133"/>
      <c r="N77" s="133"/>
      <c r="O77" s="133"/>
      <c r="P77" s="133"/>
      <c r="Q77" s="133"/>
      <c r="R77" s="116" t="str">
        <f>データ!CB7</f>
        <v xml:space="preserve"> </v>
      </c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8"/>
      <c r="AG77" s="116" t="str">
        <f>データ!CC7</f>
        <v xml:space="preserve"> </v>
      </c>
      <c r="AH77" s="117"/>
      <c r="AI77" s="117"/>
      <c r="AJ77" s="117"/>
      <c r="AK77" s="117"/>
      <c r="AL77" s="117"/>
      <c r="AM77" s="117"/>
      <c r="AN77" s="117"/>
      <c r="AO77" s="117"/>
      <c r="AP77" s="117"/>
      <c r="AQ77" s="117"/>
      <c r="AR77" s="117"/>
      <c r="AS77" s="117"/>
      <c r="AT77" s="117"/>
      <c r="AU77" s="118"/>
      <c r="AV77" s="116" t="str">
        <f>データ!CD7</f>
        <v xml:space="preserve"> </v>
      </c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  <c r="BH77" s="117"/>
      <c r="BI77" s="117"/>
      <c r="BJ77" s="118"/>
      <c r="BK77" s="116" t="str">
        <f>データ!CE7</f>
        <v xml:space="preserve"> </v>
      </c>
      <c r="BL77" s="117"/>
      <c r="BM77" s="117"/>
      <c r="BN77" s="117"/>
      <c r="BO77" s="117"/>
      <c r="BP77" s="117"/>
      <c r="BQ77" s="117"/>
      <c r="BR77" s="117"/>
      <c r="BS77" s="117"/>
      <c r="BT77" s="117"/>
      <c r="BU77" s="117"/>
      <c r="BV77" s="117"/>
      <c r="BW77" s="117"/>
      <c r="BX77" s="117"/>
      <c r="BY77" s="118"/>
      <c r="BZ77" s="116" t="str">
        <f>データ!CF7</f>
        <v xml:space="preserve"> </v>
      </c>
      <c r="CA77" s="117"/>
      <c r="CB77" s="117"/>
      <c r="CC77" s="117"/>
      <c r="CD77" s="117"/>
      <c r="CE77" s="117"/>
      <c r="CF77" s="117"/>
      <c r="CG77" s="117"/>
      <c r="CH77" s="117"/>
      <c r="CI77" s="117"/>
      <c r="CJ77" s="117"/>
      <c r="CK77" s="117"/>
      <c r="CL77" s="117"/>
      <c r="CM77" s="117"/>
      <c r="CN77" s="118"/>
      <c r="CO77" s="4"/>
      <c r="CP77" s="4"/>
      <c r="CQ77" s="4"/>
      <c r="CR77" s="4"/>
      <c r="CS77" s="4"/>
      <c r="CT77" s="4"/>
      <c r="CU77" s="4"/>
      <c r="CV77" s="124"/>
      <c r="CW77" s="125"/>
      <c r="CX77" s="125"/>
      <c r="CY77" s="125"/>
      <c r="CZ77" s="125"/>
      <c r="DA77" s="125"/>
      <c r="DB77" s="125"/>
      <c r="DC77" s="125"/>
      <c r="DD77" s="125"/>
      <c r="DE77" s="125"/>
      <c r="DF77" s="125"/>
      <c r="DG77" s="125"/>
      <c r="DH77" s="125"/>
      <c r="DI77" s="125"/>
      <c r="DJ77" s="125"/>
      <c r="DK77" s="125"/>
      <c r="DL77" s="125"/>
      <c r="DM77" s="125"/>
      <c r="DN77" s="125"/>
      <c r="DO77" s="125"/>
      <c r="DP77" s="125"/>
      <c r="DQ77" s="125"/>
      <c r="DR77" s="125"/>
      <c r="DS77" s="125"/>
      <c r="DT77" s="125"/>
      <c r="DU77" s="125"/>
      <c r="DV77" s="125"/>
      <c r="DW77" s="125"/>
      <c r="DX77" s="125"/>
      <c r="DY77" s="125"/>
      <c r="DZ77" s="125"/>
      <c r="EA77" s="125"/>
      <c r="EB77" s="125"/>
      <c r="EC77" s="125"/>
      <c r="ED77" s="125"/>
      <c r="EE77" s="125"/>
      <c r="EF77" s="125"/>
      <c r="EG77" s="125"/>
      <c r="EH77" s="125"/>
      <c r="EI77" s="125"/>
      <c r="EJ77" s="125"/>
      <c r="EK77" s="125"/>
      <c r="EL77" s="125"/>
      <c r="EM77" s="125"/>
      <c r="EN77" s="125"/>
      <c r="EO77" s="125"/>
      <c r="EP77" s="125"/>
      <c r="EQ77" s="125"/>
      <c r="ER77" s="125"/>
      <c r="ES77" s="125"/>
      <c r="ET77" s="125"/>
      <c r="EU77" s="125"/>
      <c r="EV77" s="125"/>
      <c r="EW77" s="125"/>
      <c r="EX77" s="125"/>
      <c r="EY77" s="125"/>
      <c r="EZ77" s="125"/>
      <c r="FA77" s="125"/>
      <c r="FB77" s="125"/>
      <c r="FC77" s="125"/>
      <c r="FD77" s="125"/>
      <c r="FE77" s="125"/>
      <c r="FF77" s="125"/>
      <c r="FG77" s="125"/>
      <c r="FH77" s="125"/>
      <c r="FI77" s="125"/>
      <c r="FJ77" s="125"/>
      <c r="FK77" s="125"/>
      <c r="FL77" s="125"/>
      <c r="FM77" s="125"/>
      <c r="FN77" s="125"/>
      <c r="FO77" s="125"/>
      <c r="FP77" s="125"/>
      <c r="FQ77" s="125"/>
      <c r="FR77" s="125"/>
      <c r="FS77" s="125"/>
      <c r="FT77" s="125"/>
      <c r="FU77" s="125"/>
      <c r="FV77" s="125"/>
      <c r="FW77" s="126"/>
      <c r="FY77" s="4"/>
      <c r="FZ77" s="4"/>
      <c r="GA77" s="4"/>
      <c r="GB77" s="4"/>
      <c r="GC77" s="133" t="s">
        <v>27</v>
      </c>
      <c r="GD77" s="133"/>
      <c r="GE77" s="133"/>
      <c r="GF77" s="133"/>
      <c r="GG77" s="133"/>
      <c r="GH77" s="133"/>
      <c r="GI77" s="133"/>
      <c r="GJ77" s="133"/>
      <c r="GK77" s="133"/>
      <c r="GL77" s="116" t="str">
        <f>データ!CO7</f>
        <v xml:space="preserve"> </v>
      </c>
      <c r="GM77" s="117"/>
      <c r="GN77" s="117"/>
      <c r="GO77" s="117"/>
      <c r="GP77" s="117"/>
      <c r="GQ77" s="117"/>
      <c r="GR77" s="117"/>
      <c r="GS77" s="117"/>
      <c r="GT77" s="117"/>
      <c r="GU77" s="117"/>
      <c r="GV77" s="117"/>
      <c r="GW77" s="117"/>
      <c r="GX77" s="117"/>
      <c r="GY77" s="117"/>
      <c r="GZ77" s="118"/>
      <c r="HA77" s="116" t="str">
        <f>データ!CP7</f>
        <v xml:space="preserve"> </v>
      </c>
      <c r="HB77" s="117"/>
      <c r="HC77" s="117"/>
      <c r="HD77" s="117"/>
      <c r="HE77" s="117"/>
      <c r="HF77" s="117"/>
      <c r="HG77" s="117"/>
      <c r="HH77" s="117"/>
      <c r="HI77" s="117"/>
      <c r="HJ77" s="117"/>
      <c r="HK77" s="117"/>
      <c r="HL77" s="117"/>
      <c r="HM77" s="117"/>
      <c r="HN77" s="117"/>
      <c r="HO77" s="118"/>
      <c r="HP77" s="116" t="str">
        <f>データ!CQ7</f>
        <v xml:space="preserve"> </v>
      </c>
      <c r="HQ77" s="117"/>
      <c r="HR77" s="117"/>
      <c r="HS77" s="117"/>
      <c r="HT77" s="117"/>
      <c r="HU77" s="117"/>
      <c r="HV77" s="117"/>
      <c r="HW77" s="117"/>
      <c r="HX77" s="117"/>
      <c r="HY77" s="117"/>
      <c r="HZ77" s="117"/>
      <c r="IA77" s="117"/>
      <c r="IB77" s="117"/>
      <c r="IC77" s="117"/>
      <c r="ID77" s="118"/>
      <c r="IE77" s="116" t="str">
        <f>データ!CR7</f>
        <v xml:space="preserve"> </v>
      </c>
      <c r="IF77" s="117"/>
      <c r="IG77" s="117"/>
      <c r="IH77" s="117"/>
      <c r="II77" s="117"/>
      <c r="IJ77" s="117"/>
      <c r="IK77" s="117"/>
      <c r="IL77" s="117"/>
      <c r="IM77" s="117"/>
      <c r="IN77" s="117"/>
      <c r="IO77" s="117"/>
      <c r="IP77" s="117"/>
      <c r="IQ77" s="117"/>
      <c r="IR77" s="117"/>
      <c r="IS77" s="118"/>
      <c r="IT77" s="116" t="str">
        <f>データ!CS7</f>
        <v xml:space="preserve"> </v>
      </c>
      <c r="IU77" s="117"/>
      <c r="IV77" s="117"/>
      <c r="IW77" s="117"/>
      <c r="IX77" s="117"/>
      <c r="IY77" s="117"/>
      <c r="IZ77" s="117"/>
      <c r="JA77" s="117"/>
      <c r="JB77" s="117"/>
      <c r="JC77" s="117"/>
      <c r="JD77" s="117"/>
      <c r="JE77" s="117"/>
      <c r="JF77" s="117"/>
      <c r="JG77" s="117"/>
      <c r="JH77" s="118"/>
      <c r="JL77" s="4"/>
      <c r="JM77" s="4"/>
      <c r="JN77" s="4"/>
      <c r="JO77" s="4"/>
      <c r="JP77" s="4"/>
      <c r="JQ77" s="4"/>
      <c r="JR77" s="133" t="s">
        <v>27</v>
      </c>
      <c r="JS77" s="133"/>
      <c r="JT77" s="133"/>
      <c r="JU77" s="133"/>
      <c r="JV77" s="133"/>
      <c r="JW77" s="133"/>
      <c r="JX77" s="133"/>
      <c r="JY77" s="133"/>
      <c r="JZ77" s="133"/>
      <c r="KA77" s="116">
        <f>データ!CZ7</f>
        <v>0</v>
      </c>
      <c r="KB77" s="117"/>
      <c r="KC77" s="117"/>
      <c r="KD77" s="117"/>
      <c r="KE77" s="117"/>
      <c r="KF77" s="117"/>
      <c r="KG77" s="117"/>
      <c r="KH77" s="117"/>
      <c r="KI77" s="117"/>
      <c r="KJ77" s="117"/>
      <c r="KK77" s="117"/>
      <c r="KL77" s="117"/>
      <c r="KM77" s="117"/>
      <c r="KN77" s="117"/>
      <c r="KO77" s="118"/>
      <c r="KP77" s="116">
        <f>データ!DA7</f>
        <v>0</v>
      </c>
      <c r="KQ77" s="117"/>
      <c r="KR77" s="117"/>
      <c r="KS77" s="117"/>
      <c r="KT77" s="117"/>
      <c r="KU77" s="117"/>
      <c r="KV77" s="117"/>
      <c r="KW77" s="117"/>
      <c r="KX77" s="117"/>
      <c r="KY77" s="117"/>
      <c r="KZ77" s="117"/>
      <c r="LA77" s="117"/>
      <c r="LB77" s="117"/>
      <c r="LC77" s="117"/>
      <c r="LD77" s="118"/>
      <c r="LE77" s="116">
        <f>データ!DB7</f>
        <v>0</v>
      </c>
      <c r="LF77" s="117"/>
      <c r="LG77" s="117"/>
      <c r="LH77" s="117"/>
      <c r="LI77" s="117"/>
      <c r="LJ77" s="117"/>
      <c r="LK77" s="117"/>
      <c r="LL77" s="117"/>
      <c r="LM77" s="117"/>
      <c r="LN77" s="117"/>
      <c r="LO77" s="117"/>
      <c r="LP77" s="117"/>
      <c r="LQ77" s="117"/>
      <c r="LR77" s="117"/>
      <c r="LS77" s="118"/>
      <c r="LT77" s="116">
        <f>データ!DC7</f>
        <v>0</v>
      </c>
      <c r="LU77" s="117"/>
      <c r="LV77" s="117"/>
      <c r="LW77" s="117"/>
      <c r="LX77" s="117"/>
      <c r="LY77" s="117"/>
      <c r="LZ77" s="117"/>
      <c r="MA77" s="117"/>
      <c r="MB77" s="117"/>
      <c r="MC77" s="117"/>
      <c r="MD77" s="117"/>
      <c r="ME77" s="117"/>
      <c r="MF77" s="117"/>
      <c r="MG77" s="117"/>
      <c r="MH77" s="118"/>
      <c r="MI77" s="116">
        <f>データ!DD7</f>
        <v>0</v>
      </c>
      <c r="MJ77" s="117"/>
      <c r="MK77" s="117"/>
      <c r="ML77" s="117"/>
      <c r="MM77" s="117"/>
      <c r="MN77" s="117"/>
      <c r="MO77" s="117"/>
      <c r="MP77" s="117"/>
      <c r="MQ77" s="117"/>
      <c r="MR77" s="117"/>
      <c r="MS77" s="117"/>
      <c r="MT77" s="117"/>
      <c r="MU77" s="117"/>
      <c r="MV77" s="117"/>
      <c r="MW77" s="118"/>
      <c r="MX77" s="4"/>
      <c r="MY77" s="4"/>
      <c r="MZ77" s="4"/>
      <c r="NA77" s="4"/>
      <c r="NB77" s="4"/>
      <c r="NC77" s="44"/>
      <c r="ND77" s="145"/>
      <c r="NE77" s="146"/>
      <c r="NF77" s="146"/>
      <c r="NG77" s="146"/>
      <c r="NH77" s="146"/>
      <c r="NI77" s="146"/>
      <c r="NJ77" s="146"/>
      <c r="NK77" s="146"/>
      <c r="NL77" s="146"/>
      <c r="NM77" s="146"/>
      <c r="NN77" s="146"/>
      <c r="NO77" s="146"/>
      <c r="NP77" s="146"/>
      <c r="NQ77" s="146"/>
      <c r="NR77" s="147"/>
    </row>
    <row r="78" spans="1:382" ht="13.5" customHeight="1" x14ac:dyDescent="0.15">
      <c r="A78" s="2"/>
      <c r="B78" s="22"/>
      <c r="C78" s="4"/>
      <c r="D78" s="4"/>
      <c r="E78" s="4"/>
      <c r="F78" s="4"/>
      <c r="I78" s="133" t="s">
        <v>29</v>
      </c>
      <c r="J78" s="133"/>
      <c r="K78" s="133"/>
      <c r="L78" s="133"/>
      <c r="M78" s="133"/>
      <c r="N78" s="133"/>
      <c r="O78" s="133"/>
      <c r="P78" s="133"/>
      <c r="Q78" s="133"/>
      <c r="R78" s="116" t="str">
        <f>データ!CG7</f>
        <v xml:space="preserve"> </v>
      </c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8"/>
      <c r="AG78" s="116" t="str">
        <f>データ!CH7</f>
        <v xml:space="preserve"> </v>
      </c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8"/>
      <c r="AV78" s="116" t="str">
        <f>データ!CI7</f>
        <v xml:space="preserve"> </v>
      </c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  <c r="BJ78" s="118"/>
      <c r="BK78" s="116" t="str">
        <f>データ!CJ7</f>
        <v xml:space="preserve"> </v>
      </c>
      <c r="BL78" s="117"/>
      <c r="BM78" s="117"/>
      <c r="BN78" s="117"/>
      <c r="BO78" s="117"/>
      <c r="BP78" s="117"/>
      <c r="BQ78" s="117"/>
      <c r="BR78" s="117"/>
      <c r="BS78" s="117"/>
      <c r="BT78" s="117"/>
      <c r="BU78" s="117"/>
      <c r="BV78" s="117"/>
      <c r="BW78" s="117"/>
      <c r="BX78" s="117"/>
      <c r="BY78" s="118"/>
      <c r="BZ78" s="116" t="str">
        <f>データ!CK7</f>
        <v xml:space="preserve"> </v>
      </c>
      <c r="CA78" s="117"/>
      <c r="CB78" s="117"/>
      <c r="CC78" s="117"/>
      <c r="CD78" s="117"/>
      <c r="CE78" s="117"/>
      <c r="CF78" s="117"/>
      <c r="CG78" s="117"/>
      <c r="CH78" s="117"/>
      <c r="CI78" s="117"/>
      <c r="CJ78" s="117"/>
      <c r="CK78" s="117"/>
      <c r="CL78" s="117"/>
      <c r="CM78" s="117"/>
      <c r="CN78" s="118"/>
      <c r="CO78" s="4"/>
      <c r="CP78" s="4"/>
      <c r="CQ78" s="4"/>
      <c r="CR78" s="4"/>
      <c r="CS78" s="4"/>
      <c r="CT78" s="4"/>
      <c r="CU78" s="4"/>
      <c r="CV78" s="124"/>
      <c r="CW78" s="125"/>
      <c r="CX78" s="125"/>
      <c r="CY78" s="125"/>
      <c r="CZ78" s="125"/>
      <c r="DA78" s="125"/>
      <c r="DB78" s="125"/>
      <c r="DC78" s="125"/>
      <c r="DD78" s="125"/>
      <c r="DE78" s="125"/>
      <c r="DF78" s="125"/>
      <c r="DG78" s="125"/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5"/>
      <c r="DV78" s="125"/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5"/>
      <c r="EK78" s="125"/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5"/>
      <c r="EZ78" s="125"/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5"/>
      <c r="FO78" s="125"/>
      <c r="FP78" s="125"/>
      <c r="FQ78" s="125"/>
      <c r="FR78" s="125"/>
      <c r="FS78" s="125"/>
      <c r="FT78" s="125"/>
      <c r="FU78" s="125"/>
      <c r="FV78" s="125"/>
      <c r="FW78" s="126"/>
      <c r="FY78" s="4"/>
      <c r="FZ78" s="4"/>
      <c r="GA78" s="4"/>
      <c r="GB78" s="4"/>
      <c r="GC78" s="133" t="s">
        <v>29</v>
      </c>
      <c r="GD78" s="133"/>
      <c r="GE78" s="133"/>
      <c r="GF78" s="133"/>
      <c r="GG78" s="133"/>
      <c r="GH78" s="133"/>
      <c r="GI78" s="133"/>
      <c r="GJ78" s="133"/>
      <c r="GK78" s="133"/>
      <c r="GL78" s="116" t="str">
        <f>データ!CT7</f>
        <v xml:space="preserve"> </v>
      </c>
      <c r="GM78" s="117"/>
      <c r="GN78" s="117"/>
      <c r="GO78" s="117"/>
      <c r="GP78" s="117"/>
      <c r="GQ78" s="117"/>
      <c r="GR78" s="117"/>
      <c r="GS78" s="117"/>
      <c r="GT78" s="117"/>
      <c r="GU78" s="117"/>
      <c r="GV78" s="117"/>
      <c r="GW78" s="117"/>
      <c r="GX78" s="117"/>
      <c r="GY78" s="117"/>
      <c r="GZ78" s="118"/>
      <c r="HA78" s="116" t="str">
        <f>データ!CU7</f>
        <v xml:space="preserve"> </v>
      </c>
      <c r="HB78" s="117"/>
      <c r="HC78" s="117"/>
      <c r="HD78" s="117"/>
      <c r="HE78" s="117"/>
      <c r="HF78" s="117"/>
      <c r="HG78" s="117"/>
      <c r="HH78" s="117"/>
      <c r="HI78" s="117"/>
      <c r="HJ78" s="117"/>
      <c r="HK78" s="117"/>
      <c r="HL78" s="117"/>
      <c r="HM78" s="117"/>
      <c r="HN78" s="117"/>
      <c r="HO78" s="118"/>
      <c r="HP78" s="116" t="str">
        <f>データ!CV7</f>
        <v xml:space="preserve"> </v>
      </c>
      <c r="HQ78" s="117"/>
      <c r="HR78" s="117"/>
      <c r="HS78" s="117"/>
      <c r="HT78" s="117"/>
      <c r="HU78" s="117"/>
      <c r="HV78" s="117"/>
      <c r="HW78" s="117"/>
      <c r="HX78" s="117"/>
      <c r="HY78" s="117"/>
      <c r="HZ78" s="117"/>
      <c r="IA78" s="117"/>
      <c r="IB78" s="117"/>
      <c r="IC78" s="117"/>
      <c r="ID78" s="118"/>
      <c r="IE78" s="116" t="str">
        <f>データ!CW7</f>
        <v xml:space="preserve"> </v>
      </c>
      <c r="IF78" s="117"/>
      <c r="IG78" s="117"/>
      <c r="IH78" s="117"/>
      <c r="II78" s="117"/>
      <c r="IJ78" s="117"/>
      <c r="IK78" s="117"/>
      <c r="IL78" s="117"/>
      <c r="IM78" s="117"/>
      <c r="IN78" s="117"/>
      <c r="IO78" s="117"/>
      <c r="IP78" s="117"/>
      <c r="IQ78" s="117"/>
      <c r="IR78" s="117"/>
      <c r="IS78" s="118"/>
      <c r="IT78" s="116" t="str">
        <f>データ!CX7</f>
        <v xml:space="preserve"> </v>
      </c>
      <c r="IU78" s="117"/>
      <c r="IV78" s="117"/>
      <c r="IW78" s="117"/>
      <c r="IX78" s="117"/>
      <c r="IY78" s="117"/>
      <c r="IZ78" s="117"/>
      <c r="JA78" s="117"/>
      <c r="JB78" s="117"/>
      <c r="JC78" s="117"/>
      <c r="JD78" s="117"/>
      <c r="JE78" s="117"/>
      <c r="JF78" s="117"/>
      <c r="JG78" s="117"/>
      <c r="JH78" s="118"/>
      <c r="JL78" s="4"/>
      <c r="JM78" s="4"/>
      <c r="JN78" s="4"/>
      <c r="JO78" s="4"/>
      <c r="JP78" s="4"/>
      <c r="JQ78" s="4"/>
      <c r="JR78" s="133" t="s">
        <v>29</v>
      </c>
      <c r="JS78" s="133"/>
      <c r="JT78" s="133"/>
      <c r="JU78" s="133"/>
      <c r="JV78" s="133"/>
      <c r="JW78" s="133"/>
      <c r="JX78" s="133"/>
      <c r="JY78" s="133"/>
      <c r="JZ78" s="133"/>
      <c r="KA78" s="116">
        <f>データ!DE7</f>
        <v>85.4</v>
      </c>
      <c r="KB78" s="117"/>
      <c r="KC78" s="117"/>
      <c r="KD78" s="117"/>
      <c r="KE78" s="117"/>
      <c r="KF78" s="117"/>
      <c r="KG78" s="117"/>
      <c r="KH78" s="117"/>
      <c r="KI78" s="117"/>
      <c r="KJ78" s="117"/>
      <c r="KK78" s="117"/>
      <c r="KL78" s="117"/>
      <c r="KM78" s="117"/>
      <c r="KN78" s="117"/>
      <c r="KO78" s="118"/>
      <c r="KP78" s="116">
        <f>データ!DF7</f>
        <v>69.900000000000006</v>
      </c>
      <c r="KQ78" s="117"/>
      <c r="KR78" s="117"/>
      <c r="KS78" s="117"/>
      <c r="KT78" s="117"/>
      <c r="KU78" s="117"/>
      <c r="KV78" s="117"/>
      <c r="KW78" s="117"/>
      <c r="KX78" s="117"/>
      <c r="KY78" s="117"/>
      <c r="KZ78" s="117"/>
      <c r="LA78" s="117"/>
      <c r="LB78" s="117"/>
      <c r="LC78" s="117"/>
      <c r="LD78" s="118"/>
      <c r="LE78" s="116">
        <f>データ!DG7</f>
        <v>59.6</v>
      </c>
      <c r="LF78" s="117"/>
      <c r="LG78" s="117"/>
      <c r="LH78" s="117"/>
      <c r="LI78" s="117"/>
      <c r="LJ78" s="117"/>
      <c r="LK78" s="117"/>
      <c r="LL78" s="117"/>
      <c r="LM78" s="117"/>
      <c r="LN78" s="117"/>
      <c r="LO78" s="117"/>
      <c r="LP78" s="117"/>
      <c r="LQ78" s="117"/>
      <c r="LR78" s="117"/>
      <c r="LS78" s="118"/>
      <c r="LT78" s="116">
        <f>データ!DH7</f>
        <v>51.8</v>
      </c>
      <c r="LU78" s="117"/>
      <c r="LV78" s="117"/>
      <c r="LW78" s="117"/>
      <c r="LX78" s="117"/>
      <c r="LY78" s="117"/>
      <c r="LZ78" s="117"/>
      <c r="MA78" s="117"/>
      <c r="MB78" s="117"/>
      <c r="MC78" s="117"/>
      <c r="MD78" s="117"/>
      <c r="ME78" s="117"/>
      <c r="MF78" s="117"/>
      <c r="MG78" s="117"/>
      <c r="MH78" s="118"/>
      <c r="MI78" s="116">
        <f>データ!DI7</f>
        <v>51</v>
      </c>
      <c r="MJ78" s="117"/>
      <c r="MK78" s="117"/>
      <c r="ML78" s="117"/>
      <c r="MM78" s="117"/>
      <c r="MN78" s="117"/>
      <c r="MO78" s="117"/>
      <c r="MP78" s="117"/>
      <c r="MQ78" s="117"/>
      <c r="MR78" s="117"/>
      <c r="MS78" s="117"/>
      <c r="MT78" s="117"/>
      <c r="MU78" s="117"/>
      <c r="MV78" s="117"/>
      <c r="MW78" s="118"/>
      <c r="MX78" s="4"/>
      <c r="MY78" s="4"/>
      <c r="MZ78" s="4"/>
      <c r="NA78" s="4"/>
      <c r="NB78" s="4"/>
      <c r="NC78" s="44"/>
      <c r="ND78" s="145"/>
      <c r="NE78" s="146"/>
      <c r="NF78" s="146"/>
      <c r="NG78" s="146"/>
      <c r="NH78" s="146"/>
      <c r="NI78" s="146"/>
      <c r="NJ78" s="146"/>
      <c r="NK78" s="146"/>
      <c r="NL78" s="146"/>
      <c r="NM78" s="146"/>
      <c r="NN78" s="146"/>
      <c r="NO78" s="146"/>
      <c r="NP78" s="146"/>
      <c r="NQ78" s="146"/>
      <c r="NR78" s="147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27"/>
      <c r="CW79" s="128"/>
      <c r="CX79" s="128"/>
      <c r="CY79" s="128"/>
      <c r="CZ79" s="128"/>
      <c r="DA79" s="128"/>
      <c r="DB79" s="128"/>
      <c r="DC79" s="128"/>
      <c r="DD79" s="128"/>
      <c r="DE79" s="128"/>
      <c r="DF79" s="128"/>
      <c r="DG79" s="128"/>
      <c r="DH79" s="128"/>
      <c r="DI79" s="128"/>
      <c r="DJ79" s="128"/>
      <c r="DK79" s="128"/>
      <c r="DL79" s="128"/>
      <c r="DM79" s="128"/>
      <c r="DN79" s="128"/>
      <c r="DO79" s="128"/>
      <c r="DP79" s="128"/>
      <c r="DQ79" s="128"/>
      <c r="DR79" s="128"/>
      <c r="DS79" s="128"/>
      <c r="DT79" s="128"/>
      <c r="DU79" s="128"/>
      <c r="DV79" s="128"/>
      <c r="DW79" s="128"/>
      <c r="DX79" s="128"/>
      <c r="DY79" s="128"/>
      <c r="DZ79" s="128"/>
      <c r="EA79" s="128"/>
      <c r="EB79" s="128"/>
      <c r="EC79" s="128"/>
      <c r="ED79" s="128"/>
      <c r="EE79" s="128"/>
      <c r="EF79" s="128"/>
      <c r="EG79" s="128"/>
      <c r="EH79" s="128"/>
      <c r="EI79" s="128"/>
      <c r="EJ79" s="128"/>
      <c r="EK79" s="128"/>
      <c r="EL79" s="128"/>
      <c r="EM79" s="128"/>
      <c r="EN79" s="128"/>
      <c r="EO79" s="128"/>
      <c r="EP79" s="128"/>
      <c r="EQ79" s="128"/>
      <c r="ER79" s="128"/>
      <c r="ES79" s="128"/>
      <c r="ET79" s="128"/>
      <c r="EU79" s="128"/>
      <c r="EV79" s="128"/>
      <c r="EW79" s="128"/>
      <c r="EX79" s="128"/>
      <c r="EY79" s="128"/>
      <c r="EZ79" s="128"/>
      <c r="FA79" s="128"/>
      <c r="FB79" s="128"/>
      <c r="FC79" s="128"/>
      <c r="FD79" s="128"/>
      <c r="FE79" s="128"/>
      <c r="FF79" s="128"/>
      <c r="FG79" s="128"/>
      <c r="FH79" s="128"/>
      <c r="FI79" s="128"/>
      <c r="FJ79" s="128"/>
      <c r="FK79" s="128"/>
      <c r="FL79" s="128"/>
      <c r="FM79" s="128"/>
      <c r="FN79" s="128"/>
      <c r="FO79" s="128"/>
      <c r="FP79" s="128"/>
      <c r="FQ79" s="128"/>
      <c r="FR79" s="128"/>
      <c r="FS79" s="128"/>
      <c r="FT79" s="128"/>
      <c r="FU79" s="128"/>
      <c r="FV79" s="128"/>
      <c r="FW79" s="129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45"/>
      <c r="NE79" s="146"/>
      <c r="NF79" s="146"/>
      <c r="NG79" s="146"/>
      <c r="NH79" s="146"/>
      <c r="NI79" s="146"/>
      <c r="NJ79" s="146"/>
      <c r="NK79" s="146"/>
      <c r="NL79" s="146"/>
      <c r="NM79" s="146"/>
      <c r="NN79" s="146"/>
      <c r="NO79" s="146"/>
      <c r="NP79" s="146"/>
      <c r="NQ79" s="146"/>
      <c r="NR79" s="147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45"/>
      <c r="NE80" s="146"/>
      <c r="NF80" s="146"/>
      <c r="NG80" s="146"/>
      <c r="NH80" s="146"/>
      <c r="NI80" s="146"/>
      <c r="NJ80" s="146"/>
      <c r="NK80" s="146"/>
      <c r="NL80" s="146"/>
      <c r="NM80" s="146"/>
      <c r="NN80" s="146"/>
      <c r="NO80" s="146"/>
      <c r="NP80" s="146"/>
      <c r="NQ80" s="146"/>
      <c r="NR80" s="147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45"/>
      <c r="NE81" s="146"/>
      <c r="NF81" s="146"/>
      <c r="NG81" s="146"/>
      <c r="NH81" s="146"/>
      <c r="NI81" s="146"/>
      <c r="NJ81" s="146"/>
      <c r="NK81" s="146"/>
      <c r="NL81" s="146"/>
      <c r="NM81" s="146"/>
      <c r="NN81" s="146"/>
      <c r="NO81" s="146"/>
      <c r="NP81" s="146"/>
      <c r="NQ81" s="146"/>
      <c r="NR81" s="147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48"/>
      <c r="NE82" s="149"/>
      <c r="NF82" s="149"/>
      <c r="NG82" s="149"/>
      <c r="NH82" s="149"/>
      <c r="NI82" s="149"/>
      <c r="NJ82" s="149"/>
      <c r="NK82" s="149"/>
      <c r="NL82" s="149"/>
      <c r="NM82" s="149"/>
      <c r="NN82" s="149"/>
      <c r="NO82" s="149"/>
      <c r="NP82" s="149"/>
      <c r="NQ82" s="149"/>
      <c r="NR82" s="150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topLeftCell="CR4" workbookViewId="0">
      <selection activeCell="DD8" sqref="DD8"/>
    </sheetView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37" t="s">
        <v>58</v>
      </c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39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34" t="s">
        <v>62</v>
      </c>
      <c r="Z4" s="135"/>
      <c r="AA4" s="135"/>
      <c r="AB4" s="135"/>
      <c r="AC4" s="135"/>
      <c r="AD4" s="135"/>
      <c r="AE4" s="135"/>
      <c r="AF4" s="135"/>
      <c r="AG4" s="135"/>
      <c r="AH4" s="135"/>
      <c r="AI4" s="136"/>
      <c r="AJ4" s="141" t="s">
        <v>63</v>
      </c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2" t="s">
        <v>64</v>
      </c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 t="s">
        <v>65</v>
      </c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2" t="s">
        <v>66</v>
      </c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 t="s">
        <v>67</v>
      </c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3" t="s">
        <v>68</v>
      </c>
      <c r="CN4" s="143" t="s">
        <v>69</v>
      </c>
      <c r="CO4" s="134" t="s">
        <v>70</v>
      </c>
      <c r="CP4" s="135"/>
      <c r="CQ4" s="135"/>
      <c r="CR4" s="135"/>
      <c r="CS4" s="135"/>
      <c r="CT4" s="135"/>
      <c r="CU4" s="135"/>
      <c r="CV4" s="135"/>
      <c r="CW4" s="135"/>
      <c r="CX4" s="135"/>
      <c r="CY4" s="136"/>
      <c r="CZ4" s="141" t="s">
        <v>71</v>
      </c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34" t="s">
        <v>72</v>
      </c>
      <c r="DL4" s="135"/>
      <c r="DM4" s="135"/>
      <c r="DN4" s="135"/>
      <c r="DO4" s="135"/>
      <c r="DP4" s="135"/>
      <c r="DQ4" s="135"/>
      <c r="DR4" s="135"/>
      <c r="DS4" s="135"/>
      <c r="DT4" s="135"/>
      <c r="DU4" s="136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99</v>
      </c>
      <c r="AK5" s="59" t="s">
        <v>100</v>
      </c>
      <c r="AL5" s="59" t="s">
        <v>90</v>
      </c>
      <c r="AM5" s="59" t="s">
        <v>101</v>
      </c>
      <c r="AN5" s="59" t="s">
        <v>92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102</v>
      </c>
      <c r="AV5" s="59" t="s">
        <v>103</v>
      </c>
      <c r="AW5" s="59" t="s">
        <v>104</v>
      </c>
      <c r="AX5" s="59" t="s">
        <v>101</v>
      </c>
      <c r="AY5" s="59" t="s">
        <v>105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99</v>
      </c>
      <c r="BG5" s="59" t="s">
        <v>103</v>
      </c>
      <c r="BH5" s="59" t="s">
        <v>90</v>
      </c>
      <c r="BI5" s="59" t="s">
        <v>106</v>
      </c>
      <c r="BJ5" s="59" t="s">
        <v>92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102</v>
      </c>
      <c r="BR5" s="59" t="s">
        <v>100</v>
      </c>
      <c r="BS5" s="59" t="s">
        <v>104</v>
      </c>
      <c r="BT5" s="59" t="s">
        <v>101</v>
      </c>
      <c r="BU5" s="59" t="s">
        <v>107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102</v>
      </c>
      <c r="CC5" s="59" t="s">
        <v>100</v>
      </c>
      <c r="CD5" s="59" t="s">
        <v>104</v>
      </c>
      <c r="CE5" s="59" t="s">
        <v>91</v>
      </c>
      <c r="CF5" s="59" t="s">
        <v>107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44"/>
      <c r="CN5" s="144"/>
      <c r="CO5" s="59" t="s">
        <v>102</v>
      </c>
      <c r="CP5" s="59" t="s">
        <v>89</v>
      </c>
      <c r="CQ5" s="59" t="s">
        <v>90</v>
      </c>
      <c r="CR5" s="59" t="s">
        <v>106</v>
      </c>
      <c r="CS5" s="59" t="s">
        <v>92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88</v>
      </c>
      <c r="DA5" s="59" t="s">
        <v>100</v>
      </c>
      <c r="DB5" s="59" t="s">
        <v>90</v>
      </c>
      <c r="DC5" s="59" t="s">
        <v>101</v>
      </c>
      <c r="DD5" s="59" t="s">
        <v>92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102</v>
      </c>
      <c r="DL5" s="59" t="s">
        <v>100</v>
      </c>
      <c r="DM5" s="59" t="s">
        <v>90</v>
      </c>
      <c r="DN5" s="59" t="s">
        <v>101</v>
      </c>
      <c r="DO5" s="59" t="s">
        <v>92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108</v>
      </c>
      <c r="B6" s="60">
        <f>B8</f>
        <v>2019</v>
      </c>
      <c r="C6" s="60">
        <f t="shared" ref="C6:X6" si="1">C8</f>
        <v>341002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11</v>
      </c>
      <c r="H6" s="60" t="str">
        <f>SUBSTITUTE(H8,"　","")</f>
        <v>広島県広島市</v>
      </c>
      <c r="I6" s="60" t="str">
        <f t="shared" si="1"/>
        <v>中島町駐車場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46</v>
      </c>
      <c r="S6" s="62" t="str">
        <f t="shared" si="1"/>
        <v>公共施設</v>
      </c>
      <c r="T6" s="62" t="str">
        <f t="shared" si="1"/>
        <v>無</v>
      </c>
      <c r="U6" s="63">
        <f t="shared" si="1"/>
        <v>530</v>
      </c>
      <c r="V6" s="63">
        <f t="shared" si="1"/>
        <v>42</v>
      </c>
      <c r="W6" s="63">
        <f t="shared" si="1"/>
        <v>300</v>
      </c>
      <c r="X6" s="62" t="str">
        <f t="shared" si="1"/>
        <v>利用料金制</v>
      </c>
      <c r="Y6" s="64">
        <f>IF(Y8="-",NA(),Y8)</f>
        <v>620.29999999999995</v>
      </c>
      <c r="Z6" s="64">
        <f t="shared" ref="Z6:AH6" si="2">IF(Z8="-",NA(),Z8)</f>
        <v>618.79999999999995</v>
      </c>
      <c r="AA6" s="64">
        <f t="shared" si="2"/>
        <v>642.70000000000005</v>
      </c>
      <c r="AB6" s="64">
        <f t="shared" si="2"/>
        <v>559.29999999999995</v>
      </c>
      <c r="AC6" s="64">
        <f t="shared" si="2"/>
        <v>571.9</v>
      </c>
      <c r="AD6" s="64">
        <f t="shared" si="2"/>
        <v>443.6</v>
      </c>
      <c r="AE6" s="64">
        <f t="shared" si="2"/>
        <v>355.6</v>
      </c>
      <c r="AF6" s="64">
        <f t="shared" si="2"/>
        <v>358.6</v>
      </c>
      <c r="AG6" s="64">
        <f t="shared" si="2"/>
        <v>464.8</v>
      </c>
      <c r="AH6" s="64">
        <f t="shared" si="2"/>
        <v>1721.5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2.2999999999999998</v>
      </c>
      <c r="AP6" s="64">
        <f t="shared" si="3"/>
        <v>2.7</v>
      </c>
      <c r="AQ6" s="64">
        <f t="shared" si="3"/>
        <v>2.2999999999999998</v>
      </c>
      <c r="AR6" s="64">
        <f t="shared" si="3"/>
        <v>9.6999999999999993</v>
      </c>
      <c r="AS6" s="64">
        <f t="shared" si="3"/>
        <v>1.3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54</v>
      </c>
      <c r="BB6" s="65">
        <f t="shared" si="4"/>
        <v>33</v>
      </c>
      <c r="BC6" s="65">
        <f t="shared" si="4"/>
        <v>14</v>
      </c>
      <c r="BD6" s="65">
        <f t="shared" si="4"/>
        <v>4</v>
      </c>
      <c r="BE6" s="63" t="str">
        <f>IF(BE8="-","",IF(BE8="-","【-】","【"&amp;SUBSTITUTE(TEXT(BE8,"#,##0"),"-","△")&amp;"】"))</f>
        <v>【17】</v>
      </c>
      <c r="BF6" s="64">
        <f>IF(BF8="-",NA(),BF8)</f>
        <v>83.9</v>
      </c>
      <c r="BG6" s="64">
        <f t="shared" ref="BG6:BO6" si="5">IF(BG8="-",NA(),BG8)</f>
        <v>83.8</v>
      </c>
      <c r="BH6" s="64">
        <f t="shared" si="5"/>
        <v>84.4</v>
      </c>
      <c r="BI6" s="64">
        <f t="shared" si="5"/>
        <v>82.1</v>
      </c>
      <c r="BJ6" s="64">
        <f t="shared" si="5"/>
        <v>82.5</v>
      </c>
      <c r="BK6" s="64">
        <f t="shared" si="5"/>
        <v>33.4</v>
      </c>
      <c r="BL6" s="64">
        <f t="shared" si="5"/>
        <v>32.299999999999997</v>
      </c>
      <c r="BM6" s="64">
        <f t="shared" si="5"/>
        <v>22.3</v>
      </c>
      <c r="BN6" s="64">
        <f t="shared" si="5"/>
        <v>33.6</v>
      </c>
      <c r="BO6" s="64">
        <f t="shared" si="5"/>
        <v>35.299999999999997</v>
      </c>
      <c r="BP6" s="61" t="str">
        <f>IF(BP8="-","",IF(BP8="-","【-】","【"&amp;SUBSTITUTE(TEXT(BP8,"#,##0.0"),"-","△")&amp;"】"))</f>
        <v>【20.8】</v>
      </c>
      <c r="BQ6" s="65">
        <f>IF(BQ8="-",NA(),BQ8)</f>
        <v>33091</v>
      </c>
      <c r="BR6" s="65">
        <f t="shared" ref="BR6:BZ6" si="6">IF(BR8="-",NA(),BR8)</f>
        <v>34560</v>
      </c>
      <c r="BS6" s="65">
        <f t="shared" si="6"/>
        <v>35191</v>
      </c>
      <c r="BT6" s="65">
        <f t="shared" si="6"/>
        <v>33710</v>
      </c>
      <c r="BU6" s="65">
        <f t="shared" si="6"/>
        <v>32841</v>
      </c>
      <c r="BV6" s="65">
        <f t="shared" si="6"/>
        <v>9663</v>
      </c>
      <c r="BW6" s="65">
        <f t="shared" si="6"/>
        <v>9019</v>
      </c>
      <c r="BX6" s="65">
        <f t="shared" si="6"/>
        <v>8406</v>
      </c>
      <c r="BY6" s="65">
        <f t="shared" si="6"/>
        <v>7531</v>
      </c>
      <c r="BZ6" s="65">
        <f t="shared" si="6"/>
        <v>8442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109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109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85.4</v>
      </c>
      <c r="DF6" s="64">
        <f t="shared" si="8"/>
        <v>69.900000000000006</v>
      </c>
      <c r="DG6" s="64">
        <f t="shared" si="8"/>
        <v>59.6</v>
      </c>
      <c r="DH6" s="64">
        <f t="shared" si="8"/>
        <v>51.8</v>
      </c>
      <c r="DI6" s="64">
        <f t="shared" si="8"/>
        <v>51</v>
      </c>
      <c r="DJ6" s="61" t="str">
        <f>IF(DJ8="-","",IF(DJ8="-","【-】","【"&amp;SUBSTITUTE(TEXT(DJ8,"#,##0.0"),"-","△")&amp;"】"))</f>
        <v>【425.4】</v>
      </c>
      <c r="DK6" s="64">
        <f>IF(DK8="-",NA(),DK8)</f>
        <v>504.8</v>
      </c>
      <c r="DL6" s="64">
        <f t="shared" ref="DL6:DT6" si="9">IF(DL8="-",NA(),DL8)</f>
        <v>519</v>
      </c>
      <c r="DM6" s="64">
        <f t="shared" si="9"/>
        <v>523.79999999999995</v>
      </c>
      <c r="DN6" s="64">
        <f t="shared" si="9"/>
        <v>519</v>
      </c>
      <c r="DO6" s="64">
        <f t="shared" si="9"/>
        <v>514.29999999999995</v>
      </c>
      <c r="DP6" s="64">
        <f t="shared" si="9"/>
        <v>154.1</v>
      </c>
      <c r="DQ6" s="64">
        <f t="shared" si="9"/>
        <v>151.6</v>
      </c>
      <c r="DR6" s="64">
        <f t="shared" si="9"/>
        <v>151.19999999999999</v>
      </c>
      <c r="DS6" s="64">
        <f t="shared" si="9"/>
        <v>159.69999999999999</v>
      </c>
      <c r="DT6" s="64">
        <f t="shared" si="9"/>
        <v>176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110</v>
      </c>
      <c r="B7" s="60">
        <f t="shared" ref="B7:X7" si="10">B8</f>
        <v>2019</v>
      </c>
      <c r="C7" s="60">
        <f t="shared" si="10"/>
        <v>341002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11</v>
      </c>
      <c r="H7" s="60" t="str">
        <f t="shared" si="10"/>
        <v>広島県　広島市</v>
      </c>
      <c r="I7" s="60" t="str">
        <f t="shared" si="10"/>
        <v>中島町駐車場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46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530</v>
      </c>
      <c r="V7" s="63">
        <f t="shared" si="10"/>
        <v>42</v>
      </c>
      <c r="W7" s="63">
        <f t="shared" si="10"/>
        <v>300</v>
      </c>
      <c r="X7" s="62" t="str">
        <f t="shared" si="10"/>
        <v>利用料金制</v>
      </c>
      <c r="Y7" s="64">
        <f>Y8</f>
        <v>620.29999999999995</v>
      </c>
      <c r="Z7" s="64">
        <f t="shared" ref="Z7:AH7" si="11">Z8</f>
        <v>618.79999999999995</v>
      </c>
      <c r="AA7" s="64">
        <f t="shared" si="11"/>
        <v>642.70000000000005</v>
      </c>
      <c r="AB7" s="64">
        <f t="shared" si="11"/>
        <v>559.29999999999995</v>
      </c>
      <c r="AC7" s="64">
        <f t="shared" si="11"/>
        <v>571.9</v>
      </c>
      <c r="AD7" s="64">
        <f t="shared" si="11"/>
        <v>443.6</v>
      </c>
      <c r="AE7" s="64">
        <f t="shared" si="11"/>
        <v>355.6</v>
      </c>
      <c r="AF7" s="64">
        <f t="shared" si="11"/>
        <v>358.6</v>
      </c>
      <c r="AG7" s="64">
        <f t="shared" si="11"/>
        <v>464.8</v>
      </c>
      <c r="AH7" s="64">
        <f t="shared" si="11"/>
        <v>1721.5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2.2999999999999998</v>
      </c>
      <c r="AP7" s="64">
        <f t="shared" si="12"/>
        <v>2.7</v>
      </c>
      <c r="AQ7" s="64">
        <f t="shared" si="12"/>
        <v>2.2999999999999998</v>
      </c>
      <c r="AR7" s="64">
        <f t="shared" si="12"/>
        <v>9.6999999999999993</v>
      </c>
      <c r="AS7" s="64">
        <f t="shared" si="12"/>
        <v>1.3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54</v>
      </c>
      <c r="BB7" s="65">
        <f t="shared" si="13"/>
        <v>33</v>
      </c>
      <c r="BC7" s="65">
        <f t="shared" si="13"/>
        <v>14</v>
      </c>
      <c r="BD7" s="65">
        <f t="shared" si="13"/>
        <v>4</v>
      </c>
      <c r="BE7" s="63"/>
      <c r="BF7" s="64">
        <f>BF8</f>
        <v>83.9</v>
      </c>
      <c r="BG7" s="64">
        <f t="shared" ref="BG7:BO7" si="14">BG8</f>
        <v>83.8</v>
      </c>
      <c r="BH7" s="64">
        <f t="shared" si="14"/>
        <v>84.4</v>
      </c>
      <c r="BI7" s="64">
        <f t="shared" si="14"/>
        <v>82.1</v>
      </c>
      <c r="BJ7" s="64">
        <f t="shared" si="14"/>
        <v>82.5</v>
      </c>
      <c r="BK7" s="64">
        <f t="shared" si="14"/>
        <v>33.4</v>
      </c>
      <c r="BL7" s="64">
        <f t="shared" si="14"/>
        <v>32.299999999999997</v>
      </c>
      <c r="BM7" s="64">
        <f t="shared" si="14"/>
        <v>22.3</v>
      </c>
      <c r="BN7" s="64">
        <f t="shared" si="14"/>
        <v>33.6</v>
      </c>
      <c r="BO7" s="64">
        <f t="shared" si="14"/>
        <v>35.299999999999997</v>
      </c>
      <c r="BP7" s="61"/>
      <c r="BQ7" s="65">
        <f>BQ8</f>
        <v>33091</v>
      </c>
      <c r="BR7" s="65">
        <f t="shared" ref="BR7:BZ7" si="15">BR8</f>
        <v>34560</v>
      </c>
      <c r="BS7" s="65">
        <f t="shared" si="15"/>
        <v>35191</v>
      </c>
      <c r="BT7" s="65">
        <f t="shared" si="15"/>
        <v>33710</v>
      </c>
      <c r="BU7" s="65">
        <f t="shared" si="15"/>
        <v>32841</v>
      </c>
      <c r="BV7" s="65">
        <f t="shared" si="15"/>
        <v>9663</v>
      </c>
      <c r="BW7" s="65">
        <f t="shared" si="15"/>
        <v>9019</v>
      </c>
      <c r="BX7" s="65">
        <f t="shared" si="15"/>
        <v>8406</v>
      </c>
      <c r="BY7" s="65">
        <f t="shared" si="15"/>
        <v>7531</v>
      </c>
      <c r="BZ7" s="65">
        <f t="shared" si="15"/>
        <v>8442</v>
      </c>
      <c r="CA7" s="63"/>
      <c r="CB7" s="64" t="s">
        <v>111</v>
      </c>
      <c r="CC7" s="64" t="s">
        <v>111</v>
      </c>
      <c r="CD7" s="64" t="s">
        <v>111</v>
      </c>
      <c r="CE7" s="64" t="s">
        <v>111</v>
      </c>
      <c r="CF7" s="64" t="s">
        <v>111</v>
      </c>
      <c r="CG7" s="64" t="s">
        <v>111</v>
      </c>
      <c r="CH7" s="64" t="s">
        <v>111</v>
      </c>
      <c r="CI7" s="64" t="s">
        <v>111</v>
      </c>
      <c r="CJ7" s="64" t="s">
        <v>111</v>
      </c>
      <c r="CK7" s="64" t="s">
        <v>109</v>
      </c>
      <c r="CL7" s="61"/>
      <c r="CM7" s="63">
        <f>CM8</f>
        <v>0</v>
      </c>
      <c r="CN7" s="63">
        <f>CN8</f>
        <v>0</v>
      </c>
      <c r="CO7" s="64" t="s">
        <v>111</v>
      </c>
      <c r="CP7" s="64" t="s">
        <v>111</v>
      </c>
      <c r="CQ7" s="64" t="s">
        <v>111</v>
      </c>
      <c r="CR7" s="64" t="s">
        <v>111</v>
      </c>
      <c r="CS7" s="64" t="s">
        <v>111</v>
      </c>
      <c r="CT7" s="64" t="s">
        <v>111</v>
      </c>
      <c r="CU7" s="64" t="s">
        <v>111</v>
      </c>
      <c r="CV7" s="64" t="s">
        <v>111</v>
      </c>
      <c r="CW7" s="64" t="s">
        <v>111</v>
      </c>
      <c r="CX7" s="64" t="s">
        <v>109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85.4</v>
      </c>
      <c r="DF7" s="64">
        <f t="shared" si="16"/>
        <v>69.900000000000006</v>
      </c>
      <c r="DG7" s="64">
        <f t="shared" si="16"/>
        <v>59.6</v>
      </c>
      <c r="DH7" s="64">
        <f t="shared" si="16"/>
        <v>51.8</v>
      </c>
      <c r="DI7" s="64">
        <f t="shared" si="16"/>
        <v>51</v>
      </c>
      <c r="DJ7" s="61"/>
      <c r="DK7" s="64">
        <f>DK8</f>
        <v>504.8</v>
      </c>
      <c r="DL7" s="64">
        <f t="shared" ref="DL7:DT7" si="17">DL8</f>
        <v>519</v>
      </c>
      <c r="DM7" s="64">
        <f t="shared" si="17"/>
        <v>523.79999999999995</v>
      </c>
      <c r="DN7" s="64">
        <f t="shared" si="17"/>
        <v>519</v>
      </c>
      <c r="DO7" s="64">
        <f t="shared" si="17"/>
        <v>514.29999999999995</v>
      </c>
      <c r="DP7" s="64">
        <f t="shared" si="17"/>
        <v>154.1</v>
      </c>
      <c r="DQ7" s="64">
        <f t="shared" si="17"/>
        <v>151.6</v>
      </c>
      <c r="DR7" s="64">
        <f t="shared" si="17"/>
        <v>151.19999999999999</v>
      </c>
      <c r="DS7" s="64">
        <f t="shared" si="17"/>
        <v>159.69999999999999</v>
      </c>
      <c r="DT7" s="64">
        <f t="shared" si="17"/>
        <v>176</v>
      </c>
      <c r="DU7" s="61"/>
    </row>
    <row r="8" spans="1:125" s="66" customFormat="1" x14ac:dyDescent="0.15">
      <c r="A8" s="49"/>
      <c r="B8" s="67">
        <v>2019</v>
      </c>
      <c r="C8" s="67">
        <v>341002</v>
      </c>
      <c r="D8" s="67">
        <v>47</v>
      </c>
      <c r="E8" s="67">
        <v>14</v>
      </c>
      <c r="F8" s="67">
        <v>0</v>
      </c>
      <c r="G8" s="67">
        <v>11</v>
      </c>
      <c r="H8" s="67" t="s">
        <v>112</v>
      </c>
      <c r="I8" s="67" t="s">
        <v>113</v>
      </c>
      <c r="J8" s="67" t="s">
        <v>114</v>
      </c>
      <c r="K8" s="67" t="s">
        <v>115</v>
      </c>
      <c r="L8" s="67" t="s">
        <v>116</v>
      </c>
      <c r="M8" s="67" t="s">
        <v>117</v>
      </c>
      <c r="N8" s="67" t="s">
        <v>118</v>
      </c>
      <c r="O8" s="68" t="s">
        <v>119</v>
      </c>
      <c r="P8" s="69" t="s">
        <v>120</v>
      </c>
      <c r="Q8" s="69" t="s">
        <v>121</v>
      </c>
      <c r="R8" s="70">
        <v>46</v>
      </c>
      <c r="S8" s="69" t="s">
        <v>122</v>
      </c>
      <c r="T8" s="69" t="s">
        <v>123</v>
      </c>
      <c r="U8" s="70">
        <v>530</v>
      </c>
      <c r="V8" s="70">
        <v>42</v>
      </c>
      <c r="W8" s="70">
        <v>300</v>
      </c>
      <c r="X8" s="69" t="s">
        <v>124</v>
      </c>
      <c r="Y8" s="71">
        <v>620.29999999999995</v>
      </c>
      <c r="Z8" s="71">
        <v>618.79999999999995</v>
      </c>
      <c r="AA8" s="71">
        <v>642.70000000000005</v>
      </c>
      <c r="AB8" s="71">
        <v>559.29999999999995</v>
      </c>
      <c r="AC8" s="71">
        <v>571.9</v>
      </c>
      <c r="AD8" s="71">
        <v>443.6</v>
      </c>
      <c r="AE8" s="71">
        <v>355.6</v>
      </c>
      <c r="AF8" s="71">
        <v>358.6</v>
      </c>
      <c r="AG8" s="71">
        <v>464.8</v>
      </c>
      <c r="AH8" s="71">
        <v>1721.5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2.2999999999999998</v>
      </c>
      <c r="AP8" s="71">
        <v>2.7</v>
      </c>
      <c r="AQ8" s="71">
        <v>2.2999999999999998</v>
      </c>
      <c r="AR8" s="71">
        <v>9.6999999999999993</v>
      </c>
      <c r="AS8" s="71">
        <v>1.3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48</v>
      </c>
      <c r="BA8" s="72">
        <v>54</v>
      </c>
      <c r="BB8" s="72">
        <v>33</v>
      </c>
      <c r="BC8" s="72">
        <v>14</v>
      </c>
      <c r="BD8" s="72">
        <v>4</v>
      </c>
      <c r="BE8" s="72">
        <v>17</v>
      </c>
      <c r="BF8" s="71">
        <v>83.9</v>
      </c>
      <c r="BG8" s="71">
        <v>83.8</v>
      </c>
      <c r="BH8" s="71">
        <v>84.4</v>
      </c>
      <c r="BI8" s="71">
        <v>82.1</v>
      </c>
      <c r="BJ8" s="71">
        <v>82.5</v>
      </c>
      <c r="BK8" s="71">
        <v>33.4</v>
      </c>
      <c r="BL8" s="71">
        <v>32.299999999999997</v>
      </c>
      <c r="BM8" s="71">
        <v>22.3</v>
      </c>
      <c r="BN8" s="71">
        <v>33.6</v>
      </c>
      <c r="BO8" s="71">
        <v>35.299999999999997</v>
      </c>
      <c r="BP8" s="68">
        <v>20.8</v>
      </c>
      <c r="BQ8" s="72">
        <v>33091</v>
      </c>
      <c r="BR8" s="72">
        <v>34560</v>
      </c>
      <c r="BS8" s="72">
        <v>35191</v>
      </c>
      <c r="BT8" s="73">
        <v>33710</v>
      </c>
      <c r="BU8" s="73">
        <v>32841</v>
      </c>
      <c r="BV8" s="72">
        <v>9663</v>
      </c>
      <c r="BW8" s="72">
        <v>9019</v>
      </c>
      <c r="BX8" s="72">
        <v>8406</v>
      </c>
      <c r="BY8" s="72">
        <v>7531</v>
      </c>
      <c r="BZ8" s="72">
        <v>8442</v>
      </c>
      <c r="CA8" s="70">
        <v>14290</v>
      </c>
      <c r="CB8" s="71" t="s">
        <v>116</v>
      </c>
      <c r="CC8" s="71" t="s">
        <v>116</v>
      </c>
      <c r="CD8" s="71" t="s">
        <v>116</v>
      </c>
      <c r="CE8" s="71" t="s">
        <v>116</v>
      </c>
      <c r="CF8" s="71" t="s">
        <v>116</v>
      </c>
      <c r="CG8" s="71" t="s">
        <v>116</v>
      </c>
      <c r="CH8" s="71" t="s">
        <v>116</v>
      </c>
      <c r="CI8" s="71" t="s">
        <v>116</v>
      </c>
      <c r="CJ8" s="71" t="s">
        <v>116</v>
      </c>
      <c r="CK8" s="71" t="s">
        <v>116</v>
      </c>
      <c r="CL8" s="68" t="s">
        <v>116</v>
      </c>
      <c r="CM8" s="70">
        <v>0</v>
      </c>
      <c r="CN8" s="70">
        <v>0</v>
      </c>
      <c r="CO8" s="71" t="s">
        <v>116</v>
      </c>
      <c r="CP8" s="71" t="s">
        <v>116</v>
      </c>
      <c r="CQ8" s="71" t="s">
        <v>116</v>
      </c>
      <c r="CR8" s="71" t="s">
        <v>116</v>
      </c>
      <c r="CS8" s="71" t="s">
        <v>116</v>
      </c>
      <c r="CT8" s="71" t="s">
        <v>116</v>
      </c>
      <c r="CU8" s="71" t="s">
        <v>116</v>
      </c>
      <c r="CV8" s="71" t="s">
        <v>116</v>
      </c>
      <c r="CW8" s="71" t="s">
        <v>116</v>
      </c>
      <c r="CX8" s="71" t="s">
        <v>116</v>
      </c>
      <c r="CY8" s="68" t="s">
        <v>116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85.4</v>
      </c>
      <c r="DF8" s="71">
        <v>69.900000000000006</v>
      </c>
      <c r="DG8" s="71">
        <v>59.6</v>
      </c>
      <c r="DH8" s="71">
        <v>51.8</v>
      </c>
      <c r="DI8" s="71">
        <v>51</v>
      </c>
      <c r="DJ8" s="68">
        <v>425.4</v>
      </c>
      <c r="DK8" s="71">
        <v>504.8</v>
      </c>
      <c r="DL8" s="71">
        <v>519</v>
      </c>
      <c r="DM8" s="71">
        <v>523.79999999999995</v>
      </c>
      <c r="DN8" s="71">
        <v>519</v>
      </c>
      <c r="DO8" s="71">
        <v>514.29999999999995</v>
      </c>
      <c r="DP8" s="71">
        <v>154.1</v>
      </c>
      <c r="DQ8" s="71">
        <v>151.6</v>
      </c>
      <c r="DR8" s="71">
        <v>151.19999999999999</v>
      </c>
      <c r="DS8" s="71">
        <v>159.69999999999999</v>
      </c>
      <c r="DT8" s="71">
        <v>176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125</v>
      </c>
      <c r="C10" s="78" t="s">
        <v>126</v>
      </c>
      <c r="D10" s="78" t="s">
        <v>127</v>
      </c>
      <c r="E10" s="78" t="s">
        <v>128</v>
      </c>
      <c r="F10" s="78" t="s">
        <v>129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2020-12-04T03:37:05Z</dcterms:created>
  <dcterms:modified xsi:type="dcterms:W3CDTF">2021-01-24T08:11:42Z</dcterms:modified>
  <cp:category/>
</cp:coreProperties>
</file>