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20" yWindow="-20" windowWidth="14400" windowHeight="11640" tabRatio="788"/>
  </bookViews>
  <sheets>
    <sheet name="H25シート様式" sheetId="3" r:id="rId1"/>
  </sheets>
  <definedNames>
    <definedName name="_xlnm.Print_Area" localSheetId="0">H25シート様式!$A$1:$AX$187</definedName>
  </definedNames>
  <calcPr calcId="162913"/>
</workbook>
</file>

<file path=xl/calcChain.xml><?xml version="1.0" encoding="utf-8"?>
<calcChain xmlns="http://schemas.openxmlformats.org/spreadsheetml/2006/main">
  <c r="P16" i="3" l="1"/>
  <c r="P14" i="3"/>
  <c r="AD16" i="3" l="1"/>
  <c r="W14" i="3" l="1"/>
  <c r="W16" i="3"/>
  <c r="AD14" i="3" l="1"/>
  <c r="AK14" i="3"/>
  <c r="W13" i="3" l="1"/>
  <c r="W12" i="3"/>
  <c r="P12" i="3" l="1"/>
  <c r="P15" i="3" s="1"/>
  <c r="P17" i="3" s="1"/>
  <c r="AK12" i="3" l="1"/>
  <c r="AD12" i="3"/>
  <c r="AD15" i="3" s="1"/>
  <c r="AD17" i="3" s="1"/>
  <c r="Y99" i="3" l="1"/>
  <c r="AU99" i="3"/>
  <c r="Y110" i="3"/>
  <c r="AU110" i="3"/>
  <c r="Y121" i="3"/>
  <c r="AU121" i="3"/>
  <c r="Y132" i="3"/>
  <c r="AU132" i="3"/>
  <c r="L30" i="3" l="1"/>
  <c r="AK15" i="3" l="1"/>
  <c r="W15" i="3"/>
  <c r="W17" i="3" s="1"/>
</calcChain>
</file>

<file path=xl/sharedStrings.xml><?xml version="1.0" encoding="utf-8"?>
<sst xmlns="http://schemas.openxmlformats.org/spreadsheetml/2006/main" count="342" uniqueCount="213">
  <si>
    <t>事業番号</t>
    <rPh sb="0" eb="2">
      <t>ジギョウ</t>
    </rPh>
    <rPh sb="2" eb="4">
      <t>バンゴウ</t>
    </rPh>
    <phoneticPr fontId="3"/>
  </si>
  <si>
    <t>担当部局庁</t>
    <phoneticPr fontId="3"/>
  </si>
  <si>
    <t>作成責任者</t>
    <rPh sb="0" eb="2">
      <t>サクセイ</t>
    </rPh>
    <rPh sb="2" eb="5">
      <t>セキニンシャ</t>
    </rPh>
    <phoneticPr fontId="3"/>
  </si>
  <si>
    <t>担当課室</t>
    <rPh sb="0" eb="2">
      <t>タントウ</t>
    </rPh>
    <rPh sb="2" eb="3">
      <t>カ</t>
    </rPh>
    <rPh sb="3" eb="4">
      <t>シツ</t>
    </rPh>
    <phoneticPr fontId="3"/>
  </si>
  <si>
    <t>会計区分</t>
    <rPh sb="0" eb="2">
      <t>カイケイ</t>
    </rPh>
    <rPh sb="2" eb="4">
      <t>クブン</t>
    </rPh>
    <phoneticPr fontId="3"/>
  </si>
  <si>
    <t>関係する計画、通知等</t>
    <phoneticPr fontId="3"/>
  </si>
  <si>
    <t>実施方法</t>
    <rPh sb="0" eb="2">
      <t>ジッシ</t>
    </rPh>
    <rPh sb="2" eb="4">
      <t>ホウホウ</t>
    </rPh>
    <phoneticPr fontId="3"/>
  </si>
  <si>
    <t>予算の状況</t>
    <rPh sb="0" eb="2">
      <t>ヨサン</t>
    </rPh>
    <rPh sb="3" eb="5">
      <t>ジョウキョウ</t>
    </rPh>
    <phoneticPr fontId="3"/>
  </si>
  <si>
    <t>当初予算</t>
    <rPh sb="0" eb="2">
      <t>トウショ</t>
    </rPh>
    <rPh sb="2" eb="4">
      <t>ヨサン</t>
    </rPh>
    <phoneticPr fontId="3"/>
  </si>
  <si>
    <t>補正予算</t>
    <rPh sb="0" eb="2">
      <t>ホセイ</t>
    </rPh>
    <rPh sb="2" eb="4">
      <t>ヨサン</t>
    </rPh>
    <phoneticPr fontId="3"/>
  </si>
  <si>
    <t>繰越し等</t>
    <rPh sb="0" eb="1">
      <t>ク</t>
    </rPh>
    <rPh sb="1" eb="2">
      <t>コ</t>
    </rPh>
    <rPh sb="3" eb="4">
      <t>トウ</t>
    </rPh>
    <phoneticPr fontId="3"/>
  </si>
  <si>
    <t>執行額</t>
    <rPh sb="0" eb="2">
      <t>シッコウ</t>
    </rPh>
    <rPh sb="2" eb="3">
      <t>ガク</t>
    </rPh>
    <phoneticPr fontId="3"/>
  </si>
  <si>
    <t>執行率（％）</t>
    <rPh sb="0" eb="3">
      <t>シッコウリツ</t>
    </rPh>
    <phoneticPr fontId="3"/>
  </si>
  <si>
    <t>単位</t>
    <rPh sb="0" eb="2">
      <t>タンイ</t>
    </rPh>
    <phoneticPr fontId="3"/>
  </si>
  <si>
    <t>成果目標及び成果実績
（アウトカム）</t>
    <rPh sb="0" eb="2">
      <t>セイカ</t>
    </rPh>
    <rPh sb="2" eb="4">
      <t>モクヒョウ</t>
    </rPh>
    <rPh sb="4" eb="5">
      <t>オヨ</t>
    </rPh>
    <rPh sb="6" eb="8">
      <t>セイカ</t>
    </rPh>
    <rPh sb="8" eb="10">
      <t>ジッセキ</t>
    </rPh>
    <phoneticPr fontId="3"/>
  </si>
  <si>
    <t>成果実績</t>
    <rPh sb="0" eb="2">
      <t>セイカ</t>
    </rPh>
    <rPh sb="2" eb="4">
      <t>ジッセキ</t>
    </rPh>
    <phoneticPr fontId="3"/>
  </si>
  <si>
    <t>達成度</t>
    <rPh sb="0" eb="2">
      <t>タッセイ</t>
    </rPh>
    <rPh sb="2" eb="3">
      <t>ド</t>
    </rPh>
    <phoneticPr fontId="3"/>
  </si>
  <si>
    <t>単位当たり
コスト</t>
    <rPh sb="0" eb="2">
      <t>タンイ</t>
    </rPh>
    <rPh sb="2" eb="3">
      <t>ア</t>
    </rPh>
    <phoneticPr fontId="3"/>
  </si>
  <si>
    <t>算出根拠</t>
    <rPh sb="0" eb="2">
      <t>サンシュツ</t>
    </rPh>
    <rPh sb="2" eb="4">
      <t>コンキョ</t>
    </rPh>
    <phoneticPr fontId="3"/>
  </si>
  <si>
    <t>費　目</t>
    <rPh sb="0" eb="1">
      <t>ヒ</t>
    </rPh>
    <rPh sb="2" eb="3">
      <t>メ</t>
    </rPh>
    <phoneticPr fontId="3"/>
  </si>
  <si>
    <t>使　途</t>
    <rPh sb="0" eb="1">
      <t>ツカ</t>
    </rPh>
    <rPh sb="2" eb="3">
      <t>ト</t>
    </rPh>
    <phoneticPr fontId="3"/>
  </si>
  <si>
    <t>金　額
(百万円）</t>
    <rPh sb="0" eb="1">
      <t>キン</t>
    </rPh>
    <rPh sb="2" eb="3">
      <t>ガク</t>
    </rPh>
    <rPh sb="5" eb="7">
      <t>ヒャクマン</t>
    </rPh>
    <rPh sb="7" eb="8">
      <t>エン</t>
    </rPh>
    <phoneticPr fontId="3"/>
  </si>
  <si>
    <t>計</t>
    <rPh sb="0" eb="1">
      <t>ケイ</t>
    </rPh>
    <phoneticPr fontId="3"/>
  </si>
  <si>
    <t>F.</t>
    <phoneticPr fontId="3"/>
  </si>
  <si>
    <t>G.</t>
    <phoneticPr fontId="3"/>
  </si>
  <si>
    <t>D.</t>
    <phoneticPr fontId="3"/>
  </si>
  <si>
    <t>H.</t>
    <phoneticPr fontId="3"/>
  </si>
  <si>
    <t>入札者数</t>
  </si>
  <si>
    <t>落札率</t>
  </si>
  <si>
    <t>法人名</t>
    <rPh sb="0" eb="2">
      <t>ホウジン</t>
    </rPh>
    <rPh sb="2" eb="3">
      <t>メイ</t>
    </rPh>
    <phoneticPr fontId="3"/>
  </si>
  <si>
    <t>/</t>
    <phoneticPr fontId="3"/>
  </si>
  <si>
    <t>常勤役員数</t>
    <rPh sb="0" eb="2">
      <t>ジョウキン</t>
    </rPh>
    <rPh sb="2" eb="5">
      <t>ヤクインスウ</t>
    </rPh>
    <phoneticPr fontId="3"/>
  </si>
  <si>
    <t>非常勤役員数</t>
    <rPh sb="0" eb="3">
      <t>ヒジョウキン</t>
    </rPh>
    <rPh sb="3" eb="6">
      <t>ヤクインスウ</t>
    </rPh>
    <phoneticPr fontId="3"/>
  </si>
  <si>
    <t>監事等</t>
    <rPh sb="0" eb="2">
      <t>カンジ</t>
    </rPh>
    <rPh sb="2" eb="3">
      <t>トウ</t>
    </rPh>
    <phoneticPr fontId="3"/>
  </si>
  <si>
    <t>職員総数</t>
    <rPh sb="0" eb="2">
      <t>ショクイン</t>
    </rPh>
    <rPh sb="2" eb="4">
      <t>ソウスウ</t>
    </rPh>
    <phoneticPr fontId="3"/>
  </si>
  <si>
    <t>内、官庁ＯＢ</t>
    <rPh sb="0" eb="1">
      <t>ナイ</t>
    </rPh>
    <rPh sb="2" eb="4">
      <t>カンチョウ</t>
    </rPh>
    <phoneticPr fontId="3"/>
  </si>
  <si>
    <t>役員報酬総額</t>
    <rPh sb="0" eb="2">
      <t>ヤクイン</t>
    </rPh>
    <rPh sb="2" eb="4">
      <t>ホウシュウ</t>
    </rPh>
    <rPh sb="4" eb="6">
      <t>ソウガク</t>
    </rPh>
    <phoneticPr fontId="3"/>
  </si>
  <si>
    <t>官庁ＯＢ役員
報酬総額</t>
    <rPh sb="0" eb="2">
      <t>カンチョウ</t>
    </rPh>
    <rPh sb="4" eb="6">
      <t>ヤクイン</t>
    </rPh>
    <rPh sb="7" eb="9">
      <t>ホウシュウ</t>
    </rPh>
    <rPh sb="9" eb="11">
      <t>ソウガク</t>
    </rPh>
    <phoneticPr fontId="3"/>
  </si>
  <si>
    <r>
      <t xml:space="preserve">根拠法令
</t>
    </r>
    <r>
      <rPr>
        <sz val="10"/>
        <rFont val="ＭＳ Ｐゴシック"/>
        <family val="3"/>
        <charset val="128"/>
      </rPr>
      <t>（具体的な
条項も記載）</t>
    </r>
    <rPh sb="0" eb="2">
      <t>コンキョ</t>
    </rPh>
    <rPh sb="2" eb="4">
      <t>ホウレイ</t>
    </rPh>
    <rPh sb="6" eb="9">
      <t>グタイテキ</t>
    </rPh>
    <rPh sb="11" eb="13">
      <t>ジョウコウ</t>
    </rPh>
    <rPh sb="14" eb="16">
      <t>キサイ</t>
    </rPh>
    <phoneticPr fontId="3"/>
  </si>
  <si>
    <r>
      <t xml:space="preserve">事業の目的
</t>
    </r>
    <r>
      <rPr>
        <sz val="11"/>
        <rFont val="ＭＳ ゴシック"/>
        <family val="3"/>
        <charset val="128"/>
      </rPr>
      <t>（目指す姿を簡潔に。3行程度以内）</t>
    </r>
    <rPh sb="0" eb="2">
      <t>ジギョウ</t>
    </rPh>
    <rPh sb="3" eb="5">
      <t>モクテキ</t>
    </rPh>
    <rPh sb="7" eb="9">
      <t>メザ</t>
    </rPh>
    <rPh sb="10" eb="11">
      <t>スガタ</t>
    </rPh>
    <rPh sb="12" eb="14">
      <t>カンケツ</t>
    </rPh>
    <rPh sb="17" eb="18">
      <t>ギョウ</t>
    </rPh>
    <rPh sb="18" eb="20">
      <t>テイド</t>
    </rPh>
    <rPh sb="20" eb="22">
      <t>イナイ</t>
    </rPh>
    <phoneticPr fontId="3"/>
  </si>
  <si>
    <r>
      <t xml:space="preserve">予算額・
執行額
</t>
    </r>
    <r>
      <rPr>
        <sz val="9"/>
        <rFont val="ＭＳ ゴシック"/>
        <family val="3"/>
        <charset val="128"/>
      </rPr>
      <t>（単位:百万円）</t>
    </r>
    <rPh sb="0" eb="2">
      <t>ヨサン</t>
    </rPh>
    <rPh sb="2" eb="3">
      <t>ガク</t>
    </rPh>
    <rPh sb="5" eb="7">
      <t>シッコウ</t>
    </rPh>
    <rPh sb="7" eb="8">
      <t>ガク</t>
    </rPh>
    <rPh sb="10" eb="12">
      <t>タンイ</t>
    </rPh>
    <rPh sb="13" eb="14">
      <t>ヒャク</t>
    </rPh>
    <rPh sb="14" eb="16">
      <t>マンエン</t>
    </rPh>
    <phoneticPr fontId="3"/>
  </si>
  <si>
    <r>
      <t xml:space="preserve">資金の流れ
</t>
    </r>
    <r>
      <rPr>
        <sz val="11"/>
        <rFont val="ＭＳ ゴシック"/>
        <family val="3"/>
        <charset val="128"/>
      </rPr>
      <t>（資金の受け取り先が何を行っているかについて補足する）（単位：百万円）</t>
    </r>
    <rPh sb="0" eb="2">
      <t>シキン</t>
    </rPh>
    <rPh sb="3" eb="4">
      <t>ナガ</t>
    </rPh>
    <rPh sb="7" eb="9">
      <t>シキン</t>
    </rPh>
    <rPh sb="10" eb="11">
      <t>ウ</t>
    </rPh>
    <rPh sb="12" eb="13">
      <t>ト</t>
    </rPh>
    <rPh sb="14" eb="15">
      <t>サキ</t>
    </rPh>
    <rPh sb="16" eb="17">
      <t>ナニ</t>
    </rPh>
    <rPh sb="18" eb="19">
      <t>オコナ</t>
    </rPh>
    <rPh sb="28" eb="30">
      <t>ホソク</t>
    </rPh>
    <rPh sb="34" eb="36">
      <t>タンイ</t>
    </rPh>
    <rPh sb="37" eb="38">
      <t>ヒャク</t>
    </rPh>
    <rPh sb="38" eb="40">
      <t>マンエン</t>
    </rPh>
    <phoneticPr fontId="3"/>
  </si>
  <si>
    <r>
      <t xml:space="preserve">役員総数
</t>
    </r>
    <r>
      <rPr>
        <sz val="10"/>
        <rFont val="ＭＳ Ｐゴシック"/>
        <family val="3"/>
        <charset val="128"/>
      </rPr>
      <t>（官庁OB/役員数）</t>
    </r>
    <rPh sb="0" eb="2">
      <t>ヤクイン</t>
    </rPh>
    <rPh sb="2" eb="4">
      <t>ソウスウ</t>
    </rPh>
    <rPh sb="6" eb="8">
      <t>カンチョウ</t>
    </rPh>
    <rPh sb="11" eb="14">
      <t>ヤクインスウ</t>
    </rPh>
    <phoneticPr fontId="3"/>
  </si>
  <si>
    <t>主な増減理由</t>
    <rPh sb="0" eb="1">
      <t>オモ</t>
    </rPh>
    <rPh sb="2" eb="4">
      <t>ゾウゲン</t>
    </rPh>
    <rPh sb="4" eb="6">
      <t>リユウ</t>
    </rPh>
    <phoneticPr fontId="3"/>
  </si>
  <si>
    <t>一次支出先が独立行政法人、公益法人の場合は下記にも記入すること。（２３年４月１日現在）</t>
    <rPh sb="0" eb="2">
      <t>イチジ</t>
    </rPh>
    <rPh sb="2" eb="5">
      <t>シシュツサキ</t>
    </rPh>
    <rPh sb="6" eb="8">
      <t>ドクリツ</t>
    </rPh>
    <rPh sb="8" eb="10">
      <t>ギョウセイ</t>
    </rPh>
    <rPh sb="10" eb="12">
      <t>ホウジン</t>
    </rPh>
    <rPh sb="13" eb="15">
      <t>コウエキ</t>
    </rPh>
    <rPh sb="15" eb="17">
      <t>ホウジン</t>
    </rPh>
    <rPh sb="18" eb="20">
      <t>バアイ</t>
    </rPh>
    <rPh sb="21" eb="23">
      <t>カキ</t>
    </rPh>
    <rPh sb="25" eb="27">
      <t>キニュウ</t>
    </rPh>
    <rPh sb="35" eb="36">
      <t>ネン</t>
    </rPh>
    <rPh sb="37" eb="38">
      <t>ガツ</t>
    </rPh>
    <rPh sb="39" eb="40">
      <t>ニチ</t>
    </rPh>
    <rPh sb="40" eb="42">
      <t>ゲンザイ</t>
    </rPh>
    <phoneticPr fontId="3"/>
  </si>
  <si>
    <t>事業名</t>
    <rPh sb="0" eb="2">
      <t>ジギョウ</t>
    </rPh>
    <rPh sb="2" eb="3">
      <t>メイ</t>
    </rPh>
    <phoneticPr fontId="3"/>
  </si>
  <si>
    <t>事業開始・
終了(予定）年度</t>
    <rPh sb="6" eb="8">
      <t>シュウリョウ</t>
    </rPh>
    <rPh sb="9" eb="11">
      <t>ヨテイ</t>
    </rPh>
    <phoneticPr fontId="3"/>
  </si>
  <si>
    <t>(                   )</t>
    <phoneticPr fontId="3"/>
  </si>
  <si>
    <t>(                )</t>
    <phoneticPr fontId="3"/>
  </si>
  <si>
    <t>事業所管部局による点検</t>
    <rPh sb="0" eb="2">
      <t>ジギョウ</t>
    </rPh>
    <rPh sb="2" eb="4">
      <t>ショカン</t>
    </rPh>
    <rPh sb="4" eb="6">
      <t>ブキョク</t>
    </rPh>
    <rPh sb="9" eb="11">
      <t>テンケン</t>
    </rPh>
    <phoneticPr fontId="3"/>
  </si>
  <si>
    <t>支　出　先</t>
    <phoneticPr fontId="3"/>
  </si>
  <si>
    <t>業　務　概　要</t>
    <phoneticPr fontId="3"/>
  </si>
  <si>
    <t>支　出　額
（百万円）</t>
    <phoneticPr fontId="3"/>
  </si>
  <si>
    <t>活動指標及び活動実績
（アウトプット）</t>
    <rPh sb="0" eb="2">
      <t>カツドウ</t>
    </rPh>
    <rPh sb="2" eb="4">
      <t>シヒョウ</t>
    </rPh>
    <rPh sb="4" eb="5">
      <t>オヨ</t>
    </rPh>
    <rPh sb="6" eb="8">
      <t>カツドウ</t>
    </rPh>
    <rPh sb="8" eb="10">
      <t>ジッセキ</t>
    </rPh>
    <phoneticPr fontId="3"/>
  </si>
  <si>
    <t>支出先上位１０者リスト</t>
    <phoneticPr fontId="3"/>
  </si>
  <si>
    <r>
      <t xml:space="preserve">事業概要
</t>
    </r>
    <r>
      <rPr>
        <sz val="11"/>
        <rFont val="ＭＳ ゴシック"/>
        <family val="3"/>
        <charset val="128"/>
      </rPr>
      <t>（5行程度以内。別添可）</t>
    </r>
    <rPh sb="0" eb="2">
      <t>ジギョウ</t>
    </rPh>
    <rPh sb="2" eb="4">
      <t>ガイヨウ</t>
    </rPh>
    <rPh sb="7" eb="8">
      <t>ギョウ</t>
    </rPh>
    <rPh sb="8" eb="10">
      <t>テイド</t>
    </rPh>
    <rPh sb="10" eb="12">
      <t>イナイ</t>
    </rPh>
    <rPh sb="13" eb="15">
      <t>ベッテン</t>
    </rPh>
    <rPh sb="15" eb="16">
      <t>カ</t>
    </rPh>
    <phoneticPr fontId="3"/>
  </si>
  <si>
    <t>活動指標</t>
    <rPh sb="0" eb="2">
      <t>カツドウ</t>
    </rPh>
    <rPh sb="2" eb="4">
      <t>シヒョウ</t>
    </rPh>
    <phoneticPr fontId="3"/>
  </si>
  <si>
    <t>活動実績
（当初見込み）</t>
    <rPh sb="0" eb="2">
      <t>カツドウ</t>
    </rPh>
    <rPh sb="2" eb="4">
      <t>ジッセキ</t>
    </rPh>
    <rPh sb="7" eb="9">
      <t>トウショ</t>
    </rPh>
    <rPh sb="9" eb="11">
      <t>ミコ</t>
    </rPh>
    <phoneticPr fontId="3"/>
  </si>
  <si>
    <t>関連する過去のレビューシートの事業番号</t>
    <rPh sb="0" eb="2">
      <t>カンレン</t>
    </rPh>
    <rPh sb="4" eb="6">
      <t>カコ</t>
    </rPh>
    <rPh sb="15" eb="17">
      <t>ジギョウ</t>
    </rPh>
    <rPh sb="17" eb="19">
      <t>バンゴウ</t>
    </rPh>
    <phoneticPr fontId="3"/>
  </si>
  <si>
    <t>成果指標</t>
    <rPh sb="0" eb="2">
      <t>セイカ</t>
    </rPh>
    <rPh sb="2" eb="4">
      <t>シヒョウ</t>
    </rPh>
    <phoneticPr fontId="3"/>
  </si>
  <si>
    <t>評価に関する説明</t>
    <rPh sb="0" eb="2">
      <t>ヒョウカ</t>
    </rPh>
    <rPh sb="3" eb="4">
      <t>カン</t>
    </rPh>
    <rPh sb="6" eb="8">
      <t>セツメイ</t>
    </rPh>
    <phoneticPr fontId="3"/>
  </si>
  <si>
    <t>項　　目</t>
    <rPh sb="0" eb="1">
      <t>コウ</t>
    </rPh>
    <rPh sb="3" eb="4">
      <t>メ</t>
    </rPh>
    <phoneticPr fontId="3"/>
  </si>
  <si>
    <t>類似事業名</t>
    <rPh sb="0" eb="2">
      <t>ルイジ</t>
    </rPh>
    <rPh sb="2" eb="4">
      <t>ジギョウ</t>
    </rPh>
    <rPh sb="4" eb="5">
      <t>メイ</t>
    </rPh>
    <phoneticPr fontId="3"/>
  </si>
  <si>
    <t>重複排除</t>
    <rPh sb="0" eb="2">
      <t>チョウフク</t>
    </rPh>
    <rPh sb="2" eb="4">
      <t>ハイジョ</t>
    </rPh>
    <phoneticPr fontId="3"/>
  </si>
  <si>
    <t>所管府省・部局名</t>
    <phoneticPr fontId="3"/>
  </si>
  <si>
    <t>外部有識者の所見</t>
    <rPh sb="0" eb="2">
      <t>ガイブ</t>
    </rPh>
    <rPh sb="2" eb="5">
      <t>ユウシキシャ</t>
    </rPh>
    <rPh sb="6" eb="8">
      <t>ショケン</t>
    </rPh>
    <phoneticPr fontId="3"/>
  </si>
  <si>
    <t>行政事業レビュー推進チームの所見</t>
    <rPh sb="0" eb="2">
      <t>ギョウセイ</t>
    </rPh>
    <rPh sb="2" eb="4">
      <t>ジギョウ</t>
    </rPh>
    <rPh sb="8" eb="10">
      <t>スイシン</t>
    </rPh>
    <rPh sb="14" eb="16">
      <t>ショケン</t>
    </rPh>
    <phoneticPr fontId="3"/>
  </si>
  <si>
    <t>平成22年</t>
    <rPh sb="0" eb="2">
      <t>ヘイセイ</t>
    </rPh>
    <rPh sb="4" eb="5">
      <t>ネン</t>
    </rPh>
    <phoneticPr fontId="3"/>
  </si>
  <si>
    <t>平成23年</t>
    <rPh sb="0" eb="2">
      <t>ヘイセイ</t>
    </rPh>
    <rPh sb="4" eb="5">
      <t>ネン</t>
    </rPh>
    <phoneticPr fontId="3"/>
  </si>
  <si>
    <t>平成24年</t>
    <rPh sb="0" eb="2">
      <t>ヘイセイ</t>
    </rPh>
    <rPh sb="4" eb="5">
      <t>ネン</t>
    </rPh>
    <phoneticPr fontId="3"/>
  </si>
  <si>
    <t>類似の事業がある場合、他部局・他府省等と適切な役割分担を行っているか。
（役割分担の具体的な内容を各事業の右に記載）</t>
    <rPh sb="28" eb="29">
      <t>オコナ</t>
    </rPh>
    <rPh sb="37" eb="39">
      <t>ヤクワリ</t>
    </rPh>
    <rPh sb="39" eb="41">
      <t>ブンタン</t>
    </rPh>
    <rPh sb="42" eb="45">
      <t>グタイテキ</t>
    </rPh>
    <rPh sb="46" eb="48">
      <t>ナイヨウ</t>
    </rPh>
    <rPh sb="49" eb="52">
      <t>カクジギョウ</t>
    </rPh>
    <rPh sb="53" eb="54">
      <t>ミギ</t>
    </rPh>
    <rPh sb="55" eb="57">
      <t>キサイ</t>
    </rPh>
    <phoneticPr fontId="3"/>
  </si>
  <si>
    <t>点検結果</t>
    <rPh sb="0" eb="2">
      <t>テンケン</t>
    </rPh>
    <rPh sb="2" eb="4">
      <t>ケッカ</t>
    </rPh>
    <phoneticPr fontId="3"/>
  </si>
  <si>
    <t>備考</t>
    <rPh sb="0" eb="2">
      <t>ビコウ</t>
    </rPh>
    <phoneticPr fontId="3"/>
  </si>
  <si>
    <t>評　価</t>
    <rPh sb="0" eb="1">
      <t>ヒョウ</t>
    </rPh>
    <rPh sb="2" eb="3">
      <t>アタイ</t>
    </rPh>
    <phoneticPr fontId="3"/>
  </si>
  <si>
    <t>広く国民のニーズがあるか。国費を投入しなければ事業目的が達成できないのか。</t>
    <phoneticPr fontId="3"/>
  </si>
  <si>
    <t>地方自治体、民間等に委ねることができない事業なのか。</t>
    <phoneticPr fontId="3"/>
  </si>
  <si>
    <t>明確な政策目的（成果目標）の達成手段として位置付けられ、優先度の高い事業となっているか。</t>
    <phoneticPr fontId="3"/>
  </si>
  <si>
    <t>資金の流れの中間段階での支出は合理的なものとなっているか。</t>
    <phoneticPr fontId="3"/>
  </si>
  <si>
    <t>事業の効率性</t>
    <phoneticPr fontId="3"/>
  </si>
  <si>
    <t>事業の有効性</t>
    <rPh sb="0" eb="2">
      <t>ジギョウ</t>
    </rPh>
    <rPh sb="3" eb="6">
      <t>ユウコウセイ</t>
    </rPh>
    <phoneticPr fontId="3"/>
  </si>
  <si>
    <t>競争性が確保されているなど支出先の選定は妥当か。　</t>
    <phoneticPr fontId="3"/>
  </si>
  <si>
    <t>受益者との負担関係は妥当であるか。</t>
    <phoneticPr fontId="3"/>
  </si>
  <si>
    <t>単位当たりコストの水準は妥当か。</t>
    <phoneticPr fontId="3"/>
  </si>
  <si>
    <t>費目・使途が事業目的に即し真に必要なものに限定されているか。</t>
    <phoneticPr fontId="3"/>
  </si>
  <si>
    <t>活動実績は見込みに見合ったものであるか。</t>
    <phoneticPr fontId="3"/>
  </si>
  <si>
    <t>整備された施設や成果物は十分に活用されているか。</t>
    <phoneticPr fontId="3"/>
  </si>
  <si>
    <t>事業実施に当たって他の手段・方法等が考えられる場合、それと比較してより効果的あるいは低コストで実施できているか。</t>
    <rPh sb="0" eb="2">
      <t>ジギョウ</t>
    </rPh>
    <rPh sb="2" eb="4">
      <t>ジッシ</t>
    </rPh>
    <rPh sb="5" eb="6">
      <t>ア</t>
    </rPh>
    <rPh sb="9" eb="10">
      <t>タ</t>
    </rPh>
    <rPh sb="11" eb="13">
      <t>シュダン</t>
    </rPh>
    <rPh sb="14" eb="16">
      <t>ホウホウ</t>
    </rPh>
    <rPh sb="16" eb="17">
      <t>トウ</t>
    </rPh>
    <rPh sb="18" eb="19">
      <t>カンガ</t>
    </rPh>
    <rPh sb="23" eb="25">
      <t>バアイ</t>
    </rPh>
    <phoneticPr fontId="3"/>
  </si>
  <si>
    <t>所見を踏まえた改善点/概算要求における反映状況</t>
    <rPh sb="0" eb="2">
      <t>ショケン</t>
    </rPh>
    <rPh sb="3" eb="4">
      <t>フ</t>
    </rPh>
    <rPh sb="7" eb="10">
      <t>カイゼンテン</t>
    </rPh>
    <rPh sb="11" eb="13">
      <t>ガイサン</t>
    </rPh>
    <rPh sb="13" eb="15">
      <t>ヨウキュウ</t>
    </rPh>
    <rPh sb="19" eb="21">
      <t>ハンエイ</t>
    </rPh>
    <rPh sb="21" eb="23">
      <t>ジョウキョウ</t>
    </rPh>
    <phoneticPr fontId="3"/>
  </si>
  <si>
    <t>不用率が大きい場合、その理由は妥当か。（理由を右に記載）</t>
    <phoneticPr fontId="3"/>
  </si>
  <si>
    <t>　　　　　　　　　　　　平成２５年行政事業レビューシート</t>
    <rPh sb="12" eb="14">
      <t>ヘイセイ</t>
    </rPh>
    <rPh sb="16" eb="17">
      <t>ネン</t>
    </rPh>
    <rPh sb="17" eb="19">
      <t>ギョウセイ</t>
    </rPh>
    <rPh sb="19" eb="21">
      <t>ジギョウ</t>
    </rPh>
    <phoneticPr fontId="3"/>
  </si>
  <si>
    <t>国費投入の
必要性</t>
    <phoneticPr fontId="3"/>
  </si>
  <si>
    <t>政策・施策名</t>
    <rPh sb="0" eb="2">
      <t>セイサク</t>
    </rPh>
    <rPh sb="3" eb="5">
      <t>シサク</t>
    </rPh>
    <rPh sb="5" eb="6">
      <t>メイ</t>
    </rPh>
    <phoneticPr fontId="3"/>
  </si>
  <si>
    <t>22年度</t>
    <rPh sb="2" eb="4">
      <t>ネンド</t>
    </rPh>
    <phoneticPr fontId="3"/>
  </si>
  <si>
    <t>23年度</t>
    <rPh sb="2" eb="4">
      <t>ネンド</t>
    </rPh>
    <phoneticPr fontId="3"/>
  </si>
  <si>
    <t>24年度</t>
    <rPh sb="2" eb="4">
      <t>ネンド</t>
    </rPh>
    <phoneticPr fontId="3"/>
  </si>
  <si>
    <t>25年度</t>
    <rPh sb="2" eb="4">
      <t>ネンド</t>
    </rPh>
    <phoneticPr fontId="3"/>
  </si>
  <si>
    <t>26年度要求</t>
    <rPh sb="2" eb="4">
      <t>ネンド</t>
    </rPh>
    <rPh sb="4" eb="6">
      <t>ヨウキュウ</t>
    </rPh>
    <phoneticPr fontId="3"/>
  </si>
  <si>
    <t>25年度活動見込</t>
    <rPh sb="2" eb="4">
      <t>ネンド</t>
    </rPh>
    <rPh sb="4" eb="6">
      <t>カツドウ</t>
    </rPh>
    <rPh sb="6" eb="8">
      <t>ミコ</t>
    </rPh>
    <phoneticPr fontId="3"/>
  </si>
  <si>
    <t>平成25・26年度予算内訳</t>
    <rPh sb="0" eb="2">
      <t>ヘイセイ</t>
    </rPh>
    <rPh sb="7" eb="9">
      <t>ネンド</t>
    </rPh>
    <rPh sb="9" eb="11">
      <t>ヨサン</t>
    </rPh>
    <rPh sb="11" eb="13">
      <t>ウチワケ</t>
    </rPh>
    <phoneticPr fontId="3"/>
  </si>
  <si>
    <t>25年度当初予算</t>
    <rPh sb="2" eb="4">
      <t>ネンド</t>
    </rPh>
    <rPh sb="4" eb="6">
      <t>トウショ</t>
    </rPh>
    <rPh sb="6" eb="8">
      <t>ヨサン</t>
    </rPh>
    <phoneticPr fontId="3"/>
  </si>
  <si>
    <t>※平成24年度実績を記入。執行実績がない新規事業、新規要求事業については現時点で予定やイメージを記入。</t>
    <rPh sb="1" eb="3">
      <t>ヘイセイ</t>
    </rPh>
    <rPh sb="5" eb="7">
      <t>ネンド</t>
    </rPh>
    <rPh sb="7" eb="9">
      <t>ジッセキ</t>
    </rPh>
    <rPh sb="10" eb="12">
      <t>キニュウ</t>
    </rPh>
    <rPh sb="13" eb="15">
      <t>シッコウ</t>
    </rPh>
    <rPh sb="15" eb="17">
      <t>ジッセキ</t>
    </rPh>
    <rPh sb="20" eb="22">
      <t>シンキ</t>
    </rPh>
    <rPh sb="22" eb="24">
      <t>ジギョウ</t>
    </rPh>
    <rPh sb="25" eb="27">
      <t>シンキ</t>
    </rPh>
    <rPh sb="27" eb="29">
      <t>ヨウキュウ</t>
    </rPh>
    <rPh sb="29" eb="31">
      <t>ジギョウ</t>
    </rPh>
    <rPh sb="36" eb="39">
      <t>ゲンジテン</t>
    </rPh>
    <rPh sb="40" eb="42">
      <t>ヨテイ</t>
    </rPh>
    <rPh sb="48" eb="50">
      <t>キニュウ</t>
    </rPh>
    <phoneticPr fontId="3"/>
  </si>
  <si>
    <t>（総務省）</t>
    <rPh sb="1" eb="3">
      <t>ソウム</t>
    </rPh>
    <rPh sb="3" eb="4">
      <t>ショウ</t>
    </rPh>
    <phoneticPr fontId="3"/>
  </si>
  <si>
    <t>消防庁</t>
    <rPh sb="0" eb="3">
      <t>ショウボウチョウ</t>
    </rPh>
    <phoneticPr fontId="3"/>
  </si>
  <si>
    <t>一般会計</t>
    <rPh sb="0" eb="2">
      <t>イッパン</t>
    </rPh>
    <rPh sb="2" eb="4">
      <t>カイケイ</t>
    </rPh>
    <phoneticPr fontId="3"/>
  </si>
  <si>
    <t>消防組織法第44条第5項、第49条第1・2項、第50条
緊急消防援助隊に関する政令第5・6条</t>
    <rPh sb="21" eb="22">
      <t>コウ</t>
    </rPh>
    <rPh sb="23" eb="24">
      <t>ダイ</t>
    </rPh>
    <rPh sb="26" eb="27">
      <t>ジョウ</t>
    </rPh>
    <rPh sb="45" eb="46">
      <t>ジョウ</t>
    </rPh>
    <phoneticPr fontId="3"/>
  </si>
  <si>
    <t>緊急消防援助隊の編成及び施設の整備等に係る基本的な事項に関する計画</t>
    <rPh sb="0" eb="2">
      <t>キンキュウ</t>
    </rPh>
    <rPh sb="2" eb="4">
      <t>ショウボウ</t>
    </rPh>
    <rPh sb="4" eb="7">
      <t>エンジョタイ</t>
    </rPh>
    <rPh sb="8" eb="10">
      <t>ヘンセイ</t>
    </rPh>
    <rPh sb="10" eb="11">
      <t>オヨ</t>
    </rPh>
    <rPh sb="12" eb="14">
      <t>シセツ</t>
    </rPh>
    <rPh sb="15" eb="17">
      <t>セイビ</t>
    </rPh>
    <rPh sb="17" eb="18">
      <t>ナド</t>
    </rPh>
    <rPh sb="19" eb="20">
      <t>カカ</t>
    </rPh>
    <rPh sb="21" eb="23">
      <t>キホン</t>
    </rPh>
    <rPh sb="23" eb="24">
      <t>テキ</t>
    </rPh>
    <rPh sb="25" eb="27">
      <t>ジコウ</t>
    </rPh>
    <rPh sb="28" eb="29">
      <t>カン</t>
    </rPh>
    <rPh sb="31" eb="33">
      <t>ケイカク</t>
    </rPh>
    <phoneticPr fontId="3"/>
  </si>
  <si>
    <t>Ⅶー4　消防防災体制の充実強化</t>
    <phoneticPr fontId="3"/>
  </si>
  <si>
    <t>平成16年度～</t>
    <rPh sb="0" eb="2">
      <t>ヘイセイ</t>
    </rPh>
    <rPh sb="4" eb="6">
      <t>ネンド</t>
    </rPh>
    <phoneticPr fontId="3"/>
  </si>
  <si>
    <t>隊</t>
    <rPh sb="0" eb="1">
      <t>タイ</t>
    </rPh>
    <phoneticPr fontId="3"/>
  </si>
  <si>
    <t>％</t>
    <phoneticPr fontId="3"/>
  </si>
  <si>
    <t>台、機、艇</t>
    <rPh sb="0" eb="1">
      <t>ダイ</t>
    </rPh>
    <rPh sb="2" eb="3">
      <t>キ</t>
    </rPh>
    <rPh sb="4" eb="5">
      <t>テイ</t>
    </rPh>
    <phoneticPr fontId="3"/>
  </si>
  <si>
    <t>○</t>
    <phoneticPr fontId="3"/>
  </si>
  <si>
    <t>緊急消防援助隊の登録隊数</t>
    <rPh sb="0" eb="2">
      <t>キンキュウ</t>
    </rPh>
    <rPh sb="2" eb="4">
      <t>ショウボウ</t>
    </rPh>
    <rPh sb="4" eb="7">
      <t>エンジョタイ</t>
    </rPh>
    <rPh sb="8" eb="10">
      <t>トウロク</t>
    </rPh>
    <rPh sb="10" eb="12">
      <t>タイスウ</t>
    </rPh>
    <phoneticPr fontId="3"/>
  </si>
  <si>
    <t>目標値
（25年度）</t>
    <rPh sb="0" eb="3">
      <t>モクヒョウチ</t>
    </rPh>
    <rPh sb="7" eb="9">
      <t>ネンド</t>
    </rPh>
    <phoneticPr fontId="3"/>
  </si>
  <si>
    <t>おおむね
4,500隊</t>
    <rPh sb="10" eb="11">
      <t>タイ</t>
    </rPh>
    <phoneticPr fontId="3"/>
  </si>
  <si>
    <t>緊急消防援助隊施設整備補助金</t>
    <rPh sb="0" eb="2">
      <t>キンキュウ</t>
    </rPh>
    <rPh sb="2" eb="4">
      <t>ショウボウ</t>
    </rPh>
    <rPh sb="4" eb="7">
      <t>エンジョタイ</t>
    </rPh>
    <rPh sb="7" eb="9">
      <t>シセツ</t>
    </rPh>
    <rPh sb="9" eb="11">
      <t>セイビ</t>
    </rPh>
    <rPh sb="11" eb="14">
      <t>ホジョキン</t>
    </rPh>
    <phoneticPr fontId="3"/>
  </si>
  <si>
    <t>緊急消防援助隊活動費負担金</t>
    <phoneticPr fontId="3"/>
  </si>
  <si>
    <t>－</t>
    <phoneticPr fontId="3"/>
  </si>
  <si>
    <t>○</t>
    <phoneticPr fontId="3"/>
  </si>
  <si>
    <t>○</t>
    <phoneticPr fontId="3"/>
  </si>
  <si>
    <t>国庫補助（消防組織法第49条第2項）については、補助金等に係る予算の執行の適正化に関する法律に基づき適正に支出。無償使用制度（消防組織法第50条）については、適正な競争入札等により調達を実施。</t>
    <rPh sb="0" eb="2">
      <t>コッコ</t>
    </rPh>
    <rPh sb="2" eb="4">
      <t>ホジョ</t>
    </rPh>
    <rPh sb="5" eb="7">
      <t>ショウボウ</t>
    </rPh>
    <rPh sb="7" eb="9">
      <t>ソシキ</t>
    </rPh>
    <rPh sb="9" eb="10">
      <t>ホウ</t>
    </rPh>
    <rPh sb="10" eb="11">
      <t>ダイ</t>
    </rPh>
    <rPh sb="13" eb="14">
      <t>ジョウ</t>
    </rPh>
    <rPh sb="14" eb="15">
      <t>ダイ</t>
    </rPh>
    <rPh sb="16" eb="17">
      <t>コウ</t>
    </rPh>
    <rPh sb="24" eb="27">
      <t>ホジョキン</t>
    </rPh>
    <rPh sb="27" eb="28">
      <t>ナド</t>
    </rPh>
    <rPh sb="29" eb="30">
      <t>カカ</t>
    </rPh>
    <rPh sb="31" eb="33">
      <t>ヨサン</t>
    </rPh>
    <rPh sb="34" eb="36">
      <t>シッコウ</t>
    </rPh>
    <rPh sb="37" eb="40">
      <t>テキセイカ</t>
    </rPh>
    <rPh sb="41" eb="42">
      <t>カン</t>
    </rPh>
    <rPh sb="44" eb="46">
      <t>ホウリツ</t>
    </rPh>
    <rPh sb="47" eb="48">
      <t>モト</t>
    </rPh>
    <rPh sb="50" eb="52">
      <t>テキセイ</t>
    </rPh>
    <rPh sb="53" eb="55">
      <t>シシュツ</t>
    </rPh>
    <rPh sb="56" eb="58">
      <t>ムショウ</t>
    </rPh>
    <rPh sb="58" eb="60">
      <t>シヨウ</t>
    </rPh>
    <rPh sb="60" eb="62">
      <t>セイド</t>
    </rPh>
    <rPh sb="63" eb="65">
      <t>ショウボウ</t>
    </rPh>
    <rPh sb="65" eb="67">
      <t>ソシキ</t>
    </rPh>
    <rPh sb="67" eb="68">
      <t>ホウ</t>
    </rPh>
    <rPh sb="68" eb="69">
      <t>ダイ</t>
    </rPh>
    <rPh sb="71" eb="72">
      <t>ジョウ</t>
    </rPh>
    <rPh sb="79" eb="81">
      <t>テキセイ</t>
    </rPh>
    <rPh sb="82" eb="84">
      <t>キョウソウ</t>
    </rPh>
    <rPh sb="84" eb="86">
      <t>ニュウサツ</t>
    </rPh>
    <rPh sb="86" eb="87">
      <t>ナド</t>
    </rPh>
    <rPh sb="90" eb="92">
      <t>チョウタツ</t>
    </rPh>
    <rPh sb="93" eb="95">
      <t>ジッシ</t>
    </rPh>
    <phoneticPr fontId="3"/>
  </si>
  <si>
    <t>A.帝国繊維株式会社</t>
    <rPh sb="2" eb="4">
      <t>テイコク</t>
    </rPh>
    <rPh sb="4" eb="6">
      <t>センイ</t>
    </rPh>
    <rPh sb="6" eb="8">
      <t>カブシキ</t>
    </rPh>
    <rPh sb="8" eb="10">
      <t>カイシャ</t>
    </rPh>
    <phoneticPr fontId="3"/>
  </si>
  <si>
    <t>備品費</t>
    <rPh sb="0" eb="3">
      <t>ビヒンヒ</t>
    </rPh>
    <phoneticPr fontId="3"/>
  </si>
  <si>
    <t>支援車Ⅰ型　１７台</t>
    <phoneticPr fontId="3"/>
  </si>
  <si>
    <t>雑役務費</t>
    <rPh sb="0" eb="1">
      <t>ザツ</t>
    </rPh>
    <rPh sb="1" eb="3">
      <t>エキム</t>
    </rPh>
    <rPh sb="3" eb="4">
      <t>ヒ</t>
    </rPh>
    <phoneticPr fontId="3"/>
  </si>
  <si>
    <t>航空機用動態管理システムの設置及び改修</t>
  </si>
  <si>
    <t>（株）トノックス</t>
    <rPh sb="0" eb="3">
      <t>カブ</t>
    </rPh>
    <phoneticPr fontId="3"/>
  </si>
  <si>
    <t>支援車Ⅰ型　１７台</t>
    <rPh sb="0" eb="3">
      <t>シエンシャ</t>
    </rPh>
    <rPh sb="4" eb="5">
      <t>ガタ</t>
    </rPh>
    <rPh sb="8" eb="9">
      <t>ダイ</t>
    </rPh>
    <phoneticPr fontId="3"/>
  </si>
  <si>
    <t>日本電気（株）官公庁口</t>
    <rPh sb="0" eb="2">
      <t>ニホン</t>
    </rPh>
    <rPh sb="2" eb="4">
      <t>デンキ</t>
    </rPh>
    <rPh sb="4" eb="7">
      <t>カブ</t>
    </rPh>
    <rPh sb="7" eb="10">
      <t>カンコウチョウ</t>
    </rPh>
    <rPh sb="10" eb="11">
      <t>グチ</t>
    </rPh>
    <phoneticPr fontId="3"/>
  </si>
  <si>
    <t>無線中継車用衛星地球局ほか２点　１１式</t>
    <rPh sb="0" eb="2">
      <t>ムセン</t>
    </rPh>
    <rPh sb="2" eb="4">
      <t>チュウケイ</t>
    </rPh>
    <rPh sb="4" eb="6">
      <t>シャヨウ</t>
    </rPh>
    <rPh sb="6" eb="8">
      <t>エイセイ</t>
    </rPh>
    <rPh sb="8" eb="10">
      <t>チキュウ</t>
    </rPh>
    <rPh sb="10" eb="11">
      <t>キョク</t>
    </rPh>
    <rPh sb="14" eb="15">
      <t>テン</t>
    </rPh>
    <rPh sb="18" eb="19">
      <t>シキ</t>
    </rPh>
    <phoneticPr fontId="3"/>
  </si>
  <si>
    <t>無線中継車　１１式</t>
    <rPh sb="0" eb="2">
      <t>ムセン</t>
    </rPh>
    <rPh sb="2" eb="4">
      <t>チュウケイ</t>
    </rPh>
    <rPh sb="8" eb="9">
      <t>シキ</t>
    </rPh>
    <phoneticPr fontId="3"/>
  </si>
  <si>
    <t>日本無線(株)</t>
    <rPh sb="0" eb="2">
      <t>ニホン</t>
    </rPh>
    <rPh sb="2" eb="4">
      <t>ムセン</t>
    </rPh>
    <rPh sb="4" eb="7">
      <t>カブ</t>
    </rPh>
    <phoneticPr fontId="3"/>
  </si>
  <si>
    <t>可搬型衛星地球局　２０式</t>
    <rPh sb="0" eb="3">
      <t>カハンガタ</t>
    </rPh>
    <rPh sb="3" eb="5">
      <t>エイセイ</t>
    </rPh>
    <rPh sb="5" eb="7">
      <t>チキュウ</t>
    </rPh>
    <rPh sb="7" eb="8">
      <t>キョク</t>
    </rPh>
    <rPh sb="11" eb="12">
      <t>シキ</t>
    </rPh>
    <phoneticPr fontId="3"/>
  </si>
  <si>
    <t>第一実業(株)</t>
    <rPh sb="0" eb="2">
      <t>ダイイチ</t>
    </rPh>
    <rPh sb="2" eb="4">
      <t>ジツギョウ</t>
    </rPh>
    <rPh sb="4" eb="7">
      <t>カブ</t>
    </rPh>
    <phoneticPr fontId="3"/>
  </si>
  <si>
    <t>都道府県指揮隊車　４５台</t>
    <rPh sb="0" eb="4">
      <t>トドウフケン</t>
    </rPh>
    <rPh sb="4" eb="7">
      <t>シキタイ</t>
    </rPh>
    <rPh sb="7" eb="8">
      <t>シャ</t>
    </rPh>
    <rPh sb="11" eb="12">
      <t>ダイ</t>
    </rPh>
    <phoneticPr fontId="3"/>
  </si>
  <si>
    <t>資機材搬送車　４６台</t>
    <rPh sb="0" eb="3">
      <t>シキザイ</t>
    </rPh>
    <rPh sb="3" eb="6">
      <t>ハンソウシャ</t>
    </rPh>
    <rPh sb="9" eb="10">
      <t>ダイ</t>
    </rPh>
    <phoneticPr fontId="3"/>
  </si>
  <si>
    <t>トーハツ(株)</t>
    <rPh sb="4" eb="7">
      <t>カブ</t>
    </rPh>
    <phoneticPr fontId="3"/>
  </si>
  <si>
    <t>人員輸送車　４７台</t>
    <rPh sb="0" eb="2">
      <t>ジンイン</t>
    </rPh>
    <rPh sb="2" eb="5">
      <t>ユソウシャ</t>
    </rPh>
    <rPh sb="8" eb="9">
      <t>ダイ</t>
    </rPh>
    <phoneticPr fontId="3"/>
  </si>
  <si>
    <t>帝国繊維(株)</t>
    <rPh sb="0" eb="2">
      <t>テイコク</t>
    </rPh>
    <rPh sb="2" eb="4">
      <t>センイ</t>
    </rPh>
    <rPh sb="4" eb="7">
      <t>カブ</t>
    </rPh>
    <phoneticPr fontId="3"/>
  </si>
  <si>
    <t>大規模震災用高度救助車　１号車３台　２号車３台</t>
    <rPh sb="0" eb="3">
      <t>ダイキボ</t>
    </rPh>
    <rPh sb="3" eb="5">
      <t>シンサイ</t>
    </rPh>
    <rPh sb="5" eb="6">
      <t>ヨウ</t>
    </rPh>
    <rPh sb="6" eb="8">
      <t>コウド</t>
    </rPh>
    <rPh sb="8" eb="10">
      <t>キュウジョ</t>
    </rPh>
    <rPh sb="10" eb="11">
      <t>シャ</t>
    </rPh>
    <rPh sb="13" eb="15">
      <t>ゴウシャ</t>
    </rPh>
    <rPh sb="16" eb="17">
      <t>ダイ</t>
    </rPh>
    <rPh sb="19" eb="21">
      <t>ゴウシャ</t>
    </rPh>
    <rPh sb="22" eb="23">
      <t>ダイ</t>
    </rPh>
    <phoneticPr fontId="3"/>
  </si>
  <si>
    <t>重機搬送車　機体質量３ｔ級搬送車９式　機体質量５ｔ級搬送車１０式</t>
    <rPh sb="0" eb="2">
      <t>ジュウキ</t>
    </rPh>
    <rPh sb="2" eb="5">
      <t>ハンソウシャ</t>
    </rPh>
    <rPh sb="6" eb="8">
      <t>キタイ</t>
    </rPh>
    <rPh sb="8" eb="10">
      <t>シツリョウ</t>
    </rPh>
    <rPh sb="12" eb="13">
      <t>キュウ</t>
    </rPh>
    <rPh sb="13" eb="16">
      <t>ハンソウシャ</t>
    </rPh>
    <rPh sb="17" eb="18">
      <t>シキ</t>
    </rPh>
    <rPh sb="19" eb="21">
      <t>キタイ</t>
    </rPh>
    <rPh sb="21" eb="23">
      <t>シツリョウ</t>
    </rPh>
    <rPh sb="25" eb="26">
      <t>キュウ</t>
    </rPh>
    <rPh sb="26" eb="29">
      <t>ハンソウシャ</t>
    </rPh>
    <rPh sb="31" eb="32">
      <t>シキ</t>
    </rPh>
    <phoneticPr fontId="3"/>
  </si>
  <si>
    <t>H.</t>
    <phoneticPr fontId="3"/>
  </si>
  <si>
    <t>帝国繊維(株)</t>
    <phoneticPr fontId="3"/>
  </si>
  <si>
    <t>緊急消防援助隊資機材　５００組</t>
    <phoneticPr fontId="3"/>
  </si>
  <si>
    <t>ナビコムアビエーション（株）</t>
    <phoneticPr fontId="3"/>
  </si>
  <si>
    <t>航空機用動態管理システムの設置及び改修</t>
    <phoneticPr fontId="3"/>
  </si>
  <si>
    <t>緊急消防援助隊設備整備費補助金</t>
    <rPh sb="0" eb="2">
      <t>キンキュウ</t>
    </rPh>
    <rPh sb="2" eb="4">
      <t>ショウボウ</t>
    </rPh>
    <rPh sb="4" eb="7">
      <t>エンジョタイ</t>
    </rPh>
    <rPh sb="7" eb="9">
      <t>セツビ</t>
    </rPh>
    <rPh sb="9" eb="12">
      <t>セイビヒ</t>
    </rPh>
    <rPh sb="12" eb="15">
      <t>ホジョキン</t>
    </rPh>
    <phoneticPr fontId="3"/>
  </si>
  <si>
    <t>支　出　先</t>
    <phoneticPr fontId="3"/>
  </si>
  <si>
    <t>業　務　概　要</t>
    <phoneticPr fontId="3"/>
  </si>
  <si>
    <t>支　出　額
（百万円）</t>
    <phoneticPr fontId="3"/>
  </si>
  <si>
    <t>横浜市</t>
    <rPh sb="0" eb="3">
      <t>ヨコハマシ</t>
    </rPh>
    <phoneticPr fontId="3"/>
  </si>
  <si>
    <t>救助消防ヘリコプター</t>
    <rPh sb="0" eb="2">
      <t>キュウジョ</t>
    </rPh>
    <rPh sb="2" eb="4">
      <t>ショウボウ</t>
    </rPh>
    <phoneticPr fontId="3"/>
  </si>
  <si>
    <t>島根県</t>
    <rPh sb="0" eb="3">
      <t>シマネケン</t>
    </rPh>
    <phoneticPr fontId="3"/>
  </si>
  <si>
    <t>広島県</t>
    <rPh sb="0" eb="3">
      <t>ヒロシマケン</t>
    </rPh>
    <phoneticPr fontId="3"/>
  </si>
  <si>
    <t>いわき市</t>
    <rPh sb="3" eb="4">
      <t>シ</t>
    </rPh>
    <phoneticPr fontId="3"/>
  </si>
  <si>
    <t>岐阜県</t>
    <rPh sb="0" eb="3">
      <t>ギフケン</t>
    </rPh>
    <phoneticPr fontId="3"/>
  </si>
  <si>
    <t>徳島県</t>
    <rPh sb="0" eb="3">
      <t>トクシマケン</t>
    </rPh>
    <phoneticPr fontId="3"/>
  </si>
  <si>
    <t>福井県</t>
    <rPh sb="0" eb="3">
      <t>フクイケン</t>
    </rPh>
    <phoneticPr fontId="3"/>
  </si>
  <si>
    <t>E.</t>
    <phoneticPr fontId="3"/>
  </si>
  <si>
    <t>-</t>
    <phoneticPr fontId="3"/>
  </si>
  <si>
    <t>-</t>
    <phoneticPr fontId="3"/>
  </si>
  <si>
    <t>消防防災等業務庁費</t>
    <rPh sb="0" eb="2">
      <t>ショウボウ</t>
    </rPh>
    <rPh sb="2" eb="4">
      <t>ボウサイ</t>
    </rPh>
    <rPh sb="4" eb="5">
      <t>トウ</t>
    </rPh>
    <rPh sb="5" eb="7">
      <t>ギョウム</t>
    </rPh>
    <rPh sb="7" eb="9">
      <t>チョウヒ</t>
    </rPh>
    <phoneticPr fontId="3"/>
  </si>
  <si>
    <t>　　　　　　　　　広域応援室　　
　　　　　　　　  消防・救急課　ほか</t>
    <rPh sb="9" eb="11">
      <t>コウイキ</t>
    </rPh>
    <rPh sb="11" eb="13">
      <t>オウエン</t>
    </rPh>
    <rPh sb="13" eb="14">
      <t>シツ</t>
    </rPh>
    <rPh sb="27" eb="29">
      <t>ショウボウ</t>
    </rPh>
    <rPh sb="30" eb="33">
      <t>キュウキュウカ</t>
    </rPh>
    <phoneticPr fontId="3"/>
  </si>
  <si>
    <t>■直接実施　　　　　■委託・請負　　　　　■補助　　　　　□負担　　　　　□交付　　　　　□貸付　　　　　□その他</t>
    <rPh sb="1" eb="3">
      <t>チョクセツ</t>
    </rPh>
    <rPh sb="3" eb="5">
      <t>ジッシ</t>
    </rPh>
    <rPh sb="11" eb="13">
      <t>イタク</t>
    </rPh>
    <rPh sb="14" eb="16">
      <t>ウケオイ</t>
    </rPh>
    <rPh sb="22" eb="24">
      <t>ホジョ</t>
    </rPh>
    <rPh sb="30" eb="32">
      <t>フタン</t>
    </rPh>
    <rPh sb="38" eb="40">
      <t>コウフ</t>
    </rPh>
    <rPh sb="46" eb="48">
      <t>カシツケ</t>
    </rPh>
    <rPh sb="56" eb="57">
      <t>タ</t>
    </rPh>
    <phoneticPr fontId="3"/>
  </si>
  <si>
    <t>○</t>
    <phoneticPr fontId="3"/>
  </si>
  <si>
    <t>○</t>
    <phoneticPr fontId="3"/>
  </si>
  <si>
    <t>-</t>
    <phoneticPr fontId="3"/>
  </si>
  <si>
    <t>Ｂ.ナビコムアビエーション(株)</t>
    <rPh sb="13" eb="16">
      <t>カブ</t>
    </rPh>
    <phoneticPr fontId="3"/>
  </si>
  <si>
    <t>Ｃ.横浜市</t>
    <rPh sb="2" eb="5">
      <t>ヨコハマシ</t>
    </rPh>
    <phoneticPr fontId="3"/>
  </si>
  <si>
    <t>-</t>
    <phoneticPr fontId="3"/>
  </si>
  <si>
    <t>-</t>
    <phoneticPr fontId="3"/>
  </si>
  <si>
    <t>-</t>
    <phoneticPr fontId="3"/>
  </si>
  <si>
    <t>-</t>
    <phoneticPr fontId="3"/>
  </si>
  <si>
    <t>横浜市</t>
    <rPh sb="0" eb="2">
      <t>ヨコハマ</t>
    </rPh>
    <rPh sb="2" eb="3">
      <t>シ</t>
    </rPh>
    <phoneticPr fontId="3"/>
  </si>
  <si>
    <t>薩摩川内市</t>
    <rPh sb="0" eb="2">
      <t>サツマ</t>
    </rPh>
    <rPh sb="2" eb="4">
      <t>センダイ</t>
    </rPh>
    <rPh sb="4" eb="5">
      <t>シ</t>
    </rPh>
    <phoneticPr fontId="3"/>
  </si>
  <si>
    <t>ヘリコプターテレビ電送システム（地上設備）</t>
    <phoneticPr fontId="3"/>
  </si>
  <si>
    <t>災害対応特殊はしご付消防ポンプ自動車（３８ｍ級）</t>
    <phoneticPr fontId="3"/>
  </si>
  <si>
    <t>救助消防ヘリコプターテレビ電送システム（地上設備）</t>
    <rPh sb="0" eb="2">
      <t>キュウジョ</t>
    </rPh>
    <rPh sb="2" eb="4">
      <t>ショウボウ</t>
    </rPh>
    <rPh sb="13" eb="15">
      <t>デンソウ</t>
    </rPh>
    <rPh sb="20" eb="22">
      <t>チジョウ</t>
    </rPh>
    <rPh sb="22" eb="24">
      <t>セツビ</t>
    </rPh>
    <phoneticPr fontId="3"/>
  </si>
  <si>
    <t>ヘリコプター高度化資機材（ヘリコプター位置情報システム・赤外線カメラ）</t>
    <rPh sb="6" eb="9">
      <t>コウドカ</t>
    </rPh>
    <rPh sb="9" eb="12">
      <t>シキザイ</t>
    </rPh>
    <rPh sb="19" eb="21">
      <t>イチ</t>
    </rPh>
    <rPh sb="21" eb="23">
      <t>ジョウホウ</t>
    </rPh>
    <rPh sb="28" eb="31">
      <t>セキガイセン</t>
    </rPh>
    <phoneticPr fontId="3"/>
  </si>
  <si>
    <t>災害対応特殊はしご付消防ポンプ自動車（30ｍ級）</t>
    <rPh sb="0" eb="2">
      <t>サイガイ</t>
    </rPh>
    <rPh sb="2" eb="4">
      <t>タイオウ</t>
    </rPh>
    <rPh sb="4" eb="6">
      <t>トクシュ</t>
    </rPh>
    <rPh sb="9" eb="10">
      <t>ヅケ</t>
    </rPh>
    <rPh sb="10" eb="12">
      <t>ショウボウ</t>
    </rPh>
    <rPh sb="15" eb="18">
      <t>ジドウシャ</t>
    </rPh>
    <rPh sb="22" eb="23">
      <t>キュウ</t>
    </rPh>
    <phoneticPr fontId="3"/>
  </si>
  <si>
    <t>Ｃ</t>
    <phoneticPr fontId="3"/>
  </si>
  <si>
    <t>Ｂ</t>
    <phoneticPr fontId="3"/>
  </si>
  <si>
    <t>A</t>
    <phoneticPr fontId="3"/>
  </si>
  <si>
    <t>Ｄ</t>
    <phoneticPr fontId="3"/>
  </si>
  <si>
    <t>Ｄ.</t>
    <phoneticPr fontId="3"/>
  </si>
  <si>
    <t>札幌市</t>
    <phoneticPr fontId="3"/>
  </si>
  <si>
    <t>緊急消防援助隊活動費負担金</t>
    <rPh sb="0" eb="2">
      <t>キンキュウ</t>
    </rPh>
    <rPh sb="2" eb="4">
      <t>ショウボウ</t>
    </rPh>
    <rPh sb="4" eb="7">
      <t>エンジョタイ</t>
    </rPh>
    <rPh sb="7" eb="10">
      <t>カツドウヒ</t>
    </rPh>
    <rPh sb="10" eb="13">
      <t>フタンキン</t>
    </rPh>
    <phoneticPr fontId="3"/>
  </si>
  <si>
    <t>札幌市</t>
    <rPh sb="0" eb="3">
      <t>サッポロシ</t>
    </rPh>
    <phoneticPr fontId="3"/>
  </si>
  <si>
    <t>薩摩川内市</t>
    <rPh sb="0" eb="2">
      <t>サツマ</t>
    </rPh>
    <rPh sb="2" eb="5">
      <t>センダイシ</t>
    </rPh>
    <phoneticPr fontId="3"/>
  </si>
  <si>
    <t>広島市</t>
    <rPh sb="0" eb="3">
      <t>ヒロシマシ</t>
    </rPh>
    <phoneticPr fontId="3"/>
  </si>
  <si>
    <t>日光市</t>
    <rPh sb="0" eb="3">
      <t>ニッコウシ</t>
    </rPh>
    <phoneticPr fontId="3"/>
  </si>
  <si>
    <t>那覇市</t>
    <rPh sb="0" eb="3">
      <t>ナハシ</t>
    </rPh>
    <phoneticPr fontId="3"/>
  </si>
  <si>
    <t>胆振東部消防組合</t>
    <rPh sb="0" eb="2">
      <t>イブリ</t>
    </rPh>
    <rPh sb="2" eb="4">
      <t>トウブ</t>
    </rPh>
    <rPh sb="4" eb="6">
      <t>ショウボウ</t>
    </rPh>
    <rPh sb="6" eb="8">
      <t>クミアイ</t>
    </rPh>
    <phoneticPr fontId="3"/>
  </si>
  <si>
    <t>南十勝消防事務組合</t>
    <rPh sb="0" eb="1">
      <t>ミナミ</t>
    </rPh>
    <rPh sb="1" eb="3">
      <t>トカチ</t>
    </rPh>
    <rPh sb="3" eb="5">
      <t>ショウボウ</t>
    </rPh>
    <rPh sb="5" eb="7">
      <t>ジム</t>
    </rPh>
    <rPh sb="7" eb="9">
      <t>クミアイ</t>
    </rPh>
    <phoneticPr fontId="3"/>
  </si>
  <si>
    <t>消防庁長官指示を受けた緊急消防援助隊の活動に要する経費</t>
    <rPh sb="0" eb="3">
      <t>ショウボウチョウ</t>
    </rPh>
    <rPh sb="3" eb="5">
      <t>チョウカン</t>
    </rPh>
    <rPh sb="5" eb="7">
      <t>シジ</t>
    </rPh>
    <rPh sb="8" eb="9">
      <t>ウ</t>
    </rPh>
    <rPh sb="11" eb="18">
      <t>キン</t>
    </rPh>
    <rPh sb="19" eb="21">
      <t>カツドウ</t>
    </rPh>
    <rPh sb="22" eb="23">
      <t>ヨウ</t>
    </rPh>
    <rPh sb="25" eb="27">
      <t>ケイヒ</t>
    </rPh>
    <phoneticPr fontId="3"/>
  </si>
  <si>
    <t>緊急消防援助隊の充実及び即応体制の強化に必要な経費</t>
    <rPh sb="0" eb="2">
      <t>キンキュウ</t>
    </rPh>
    <rPh sb="2" eb="4">
      <t>ショウボウ</t>
    </rPh>
    <rPh sb="4" eb="7">
      <t>エンジョタイ</t>
    </rPh>
    <rPh sb="8" eb="10">
      <t>ジュウジツ</t>
    </rPh>
    <rPh sb="10" eb="11">
      <t>オヨ</t>
    </rPh>
    <rPh sb="12" eb="14">
      <t>ソクオウ</t>
    </rPh>
    <rPh sb="14" eb="16">
      <t>タイセイ</t>
    </rPh>
    <rPh sb="17" eb="19">
      <t>キョウカ</t>
    </rPh>
    <rPh sb="20" eb="22">
      <t>ヒツヨウ</t>
    </rPh>
    <rPh sb="23" eb="25">
      <t>ケイヒ</t>
    </rPh>
    <phoneticPr fontId="3"/>
  </si>
  <si>
    <r>
      <t>大規模災害や特殊災害において,消防庁長官の指示等に基づき出動する緊急消防援助隊の充実強化及び即応体制を確保するため、</t>
    </r>
    <r>
      <rPr>
        <sz val="11"/>
        <rFont val="ＭＳ Ｐゴシック"/>
        <family val="3"/>
        <charset val="128"/>
      </rPr>
      <t>消防組織法第49・50条及び国の策定した「緊急消防援助隊の編成及び施設の整備等に係る基本的な事項に関する計画」に基づき、国庫補助・無償使用制度により必要な車両・資機材等の整備促進を行うとともに、大規模災害に対処するため消防組織法第４４条第５項の規定に基づき消防庁長官の指示により出動した緊急消防援助隊の活動に要した費用を国が負担する。</t>
    </r>
    <rPh sb="0" eb="3">
      <t>ダイキボ</t>
    </rPh>
    <rPh sb="3" eb="5">
      <t>サイガイ</t>
    </rPh>
    <rPh sb="6" eb="8">
      <t>トクシュ</t>
    </rPh>
    <rPh sb="8" eb="10">
      <t>サイガイ</t>
    </rPh>
    <rPh sb="15" eb="18">
      <t>ショウボウチョウ</t>
    </rPh>
    <rPh sb="18" eb="20">
      <t>チョウカン</t>
    </rPh>
    <rPh sb="21" eb="23">
      <t>シジ</t>
    </rPh>
    <rPh sb="23" eb="24">
      <t>ナド</t>
    </rPh>
    <rPh sb="25" eb="26">
      <t>モト</t>
    </rPh>
    <rPh sb="28" eb="30">
      <t>シュツドウ</t>
    </rPh>
    <rPh sb="32" eb="34">
      <t>キンキュウ</t>
    </rPh>
    <rPh sb="34" eb="36">
      <t>ショウボウ</t>
    </rPh>
    <rPh sb="36" eb="39">
      <t>エンジョタイ</t>
    </rPh>
    <rPh sb="40" eb="42">
      <t>ジュウジツ</t>
    </rPh>
    <rPh sb="42" eb="44">
      <t>キョウカ</t>
    </rPh>
    <rPh sb="44" eb="45">
      <t>オヨ</t>
    </rPh>
    <rPh sb="46" eb="48">
      <t>ソクオウ</t>
    </rPh>
    <rPh sb="48" eb="50">
      <t>タイセイ</t>
    </rPh>
    <rPh sb="51" eb="53">
      <t>カクホ</t>
    </rPh>
    <rPh sb="58" eb="60">
      <t>ショウボウ</t>
    </rPh>
    <rPh sb="60" eb="62">
      <t>ソシキ</t>
    </rPh>
    <rPh sb="62" eb="63">
      <t>ホウ</t>
    </rPh>
    <rPh sb="63" eb="64">
      <t>ダイ</t>
    </rPh>
    <rPh sb="69" eb="70">
      <t>ジョウ</t>
    </rPh>
    <rPh sb="70" eb="71">
      <t>オヨ</t>
    </rPh>
    <rPh sb="123" eb="125">
      <t>ムショウ</t>
    </rPh>
    <rPh sb="125" eb="127">
      <t>シヨウ</t>
    </rPh>
    <rPh sb="127" eb="129">
      <t>セイド</t>
    </rPh>
    <rPh sb="145" eb="147">
      <t>ソクシン</t>
    </rPh>
    <rPh sb="155" eb="158">
      <t>ダイキボ</t>
    </rPh>
    <rPh sb="158" eb="160">
      <t>サイガイ</t>
    </rPh>
    <rPh sb="161" eb="163">
      <t>タイショ</t>
    </rPh>
    <rPh sb="167" eb="169">
      <t>ショウボウ</t>
    </rPh>
    <rPh sb="169" eb="171">
      <t>ソシキ</t>
    </rPh>
    <rPh sb="171" eb="172">
      <t>ホウ</t>
    </rPh>
    <rPh sb="172" eb="173">
      <t>ダイ</t>
    </rPh>
    <rPh sb="175" eb="176">
      <t>ジョウ</t>
    </rPh>
    <rPh sb="176" eb="177">
      <t>ダイ</t>
    </rPh>
    <rPh sb="178" eb="179">
      <t>コウ</t>
    </rPh>
    <rPh sb="180" eb="182">
      <t>キテイ</t>
    </rPh>
    <rPh sb="183" eb="184">
      <t>モト</t>
    </rPh>
    <rPh sb="186" eb="189">
      <t>ショウボウチョウ</t>
    </rPh>
    <rPh sb="220" eb="222">
      <t>フタン</t>
    </rPh>
    <phoneticPr fontId="3"/>
  </si>
  <si>
    <r>
      <t>東日本大震災</t>
    </r>
    <r>
      <rPr>
        <sz val="11"/>
        <rFont val="ＭＳ Ｐゴシック"/>
        <family val="3"/>
        <charset val="128"/>
      </rPr>
      <t>における緊急消防援助隊の活動を踏まえ、今後発生が懸念される南海トラフの巨大地震や首都直下地震等の大規模災害や特殊災害に備えるため、被災地に確実かつ迅速に部隊を投入できるよう、以下の①～③の事業により緊急消防援助隊の充実強化及び即応体制の強化を図る。
　①　消防組織法第49条第2項に基づき、緊急消防援助隊設備整備費補助金（国庫補助１／２）により車両・資機材を整備促進
　②　消防組織法第50条に基づき、無償使用制度（国費１０/１０）により車両・資機材等を整備
　③　消防組織法第49条第1項に基づき、消防長官の指示（消防組織法第44条第5項）により出動した緊急消防援助隊の活動に要する費用（国費１０/１０）を国費負担</t>
    </r>
    <rPh sb="10" eb="12">
      <t>キンキュウ</t>
    </rPh>
    <rPh sb="12" eb="14">
      <t>ショウボウ</t>
    </rPh>
    <rPh sb="14" eb="17">
      <t>エンジョタイ</t>
    </rPh>
    <rPh sb="60" eb="62">
      <t>トクシュ</t>
    </rPh>
    <rPh sb="62" eb="64">
      <t>サイガイ</t>
    </rPh>
    <rPh sb="82" eb="84">
      <t>ブタイ</t>
    </rPh>
    <rPh sb="93" eb="95">
      <t>イカ</t>
    </rPh>
    <rPh sb="100" eb="102">
      <t>ジギョウ</t>
    </rPh>
    <rPh sb="113" eb="115">
      <t>ジュウジツ</t>
    </rPh>
    <rPh sb="115" eb="117">
      <t>キョウカ</t>
    </rPh>
    <rPh sb="117" eb="118">
      <t>オヨ</t>
    </rPh>
    <rPh sb="127" eb="128">
      <t>ハカ</t>
    </rPh>
    <rPh sb="134" eb="136">
      <t>ショウボウ</t>
    </rPh>
    <rPh sb="136" eb="138">
      <t>ソシキ</t>
    </rPh>
    <rPh sb="138" eb="139">
      <t>ホウ</t>
    </rPh>
    <rPh sb="139" eb="140">
      <t>ダイ</t>
    </rPh>
    <rPh sb="142" eb="143">
      <t>ジョウ</t>
    </rPh>
    <rPh sb="143" eb="144">
      <t>ダイ</t>
    </rPh>
    <rPh sb="145" eb="146">
      <t>コウ</t>
    </rPh>
    <rPh sb="147" eb="148">
      <t>モト</t>
    </rPh>
    <rPh sb="151" eb="153">
      <t>キンキュウ</t>
    </rPh>
    <rPh sb="153" eb="155">
      <t>ショウボウ</t>
    </rPh>
    <rPh sb="155" eb="158">
      <t>エンジョタイ</t>
    </rPh>
    <rPh sb="158" eb="160">
      <t>セツビ</t>
    </rPh>
    <rPh sb="160" eb="162">
      <t>セイビ</t>
    </rPh>
    <rPh sb="162" eb="163">
      <t>ヒ</t>
    </rPh>
    <rPh sb="163" eb="166">
      <t>ホジョキン</t>
    </rPh>
    <rPh sb="167" eb="169">
      <t>コッコ</t>
    </rPh>
    <rPh sb="169" eb="171">
      <t>ホジョ</t>
    </rPh>
    <rPh sb="178" eb="180">
      <t>シャリョウ</t>
    </rPh>
    <rPh sb="181" eb="184">
      <t>シキザイ</t>
    </rPh>
    <rPh sb="185" eb="187">
      <t>セイビ</t>
    </rPh>
    <rPh sb="187" eb="189">
      <t>ソクシン</t>
    </rPh>
    <rPh sb="193" eb="195">
      <t>ショウボウ</t>
    </rPh>
    <rPh sb="195" eb="197">
      <t>ソシキ</t>
    </rPh>
    <rPh sb="197" eb="198">
      <t>ホウ</t>
    </rPh>
    <rPh sb="198" eb="199">
      <t>ダイ</t>
    </rPh>
    <rPh sb="201" eb="202">
      <t>ジョウ</t>
    </rPh>
    <rPh sb="203" eb="204">
      <t>モト</t>
    </rPh>
    <rPh sb="207" eb="209">
      <t>ムショウ</t>
    </rPh>
    <rPh sb="209" eb="211">
      <t>シヨウ</t>
    </rPh>
    <rPh sb="211" eb="213">
      <t>セイド</t>
    </rPh>
    <rPh sb="214" eb="216">
      <t>コクヒ</t>
    </rPh>
    <rPh sb="225" eb="227">
      <t>シャリョウ</t>
    </rPh>
    <rPh sb="228" eb="231">
      <t>シキザイ</t>
    </rPh>
    <rPh sb="231" eb="232">
      <t>ナド</t>
    </rPh>
    <rPh sb="233" eb="235">
      <t>セイビ</t>
    </rPh>
    <rPh sb="252" eb="253">
      <t>モト</t>
    </rPh>
    <rPh sb="256" eb="258">
      <t>ショウボウ</t>
    </rPh>
    <rPh sb="258" eb="260">
      <t>チョウカン</t>
    </rPh>
    <rPh sb="261" eb="263">
      <t>シジ</t>
    </rPh>
    <rPh sb="280" eb="282">
      <t>シュツドウ</t>
    </rPh>
    <rPh sb="284" eb="286">
      <t>キンキュウ</t>
    </rPh>
    <rPh sb="286" eb="288">
      <t>ショウボウ</t>
    </rPh>
    <rPh sb="288" eb="291">
      <t>エンジョタイ</t>
    </rPh>
    <rPh sb="292" eb="294">
      <t>カツドウ</t>
    </rPh>
    <rPh sb="295" eb="296">
      <t>ヨウ</t>
    </rPh>
    <rPh sb="298" eb="300">
      <t>ヒヨウ</t>
    </rPh>
    <rPh sb="301" eb="303">
      <t>コクヒ</t>
    </rPh>
    <rPh sb="310" eb="312">
      <t>コクヒ</t>
    </rPh>
    <rPh sb="312" eb="314">
      <t>フタン</t>
    </rPh>
    <phoneticPr fontId="3"/>
  </si>
  <si>
    <r>
      <rPr>
        <sz val="11"/>
        <rFont val="ＭＳ Ｐゴシック"/>
        <family val="3"/>
        <charset val="128"/>
      </rPr>
      <t>国の支援措置（国庫補助金及び無償使用）による
車両等の整備数</t>
    </r>
    <rPh sb="0" eb="1">
      <t>クニ</t>
    </rPh>
    <rPh sb="2" eb="4">
      <t>シエン</t>
    </rPh>
    <rPh sb="4" eb="6">
      <t>ソチ</t>
    </rPh>
    <rPh sb="7" eb="9">
      <t>コッコ</t>
    </rPh>
    <rPh sb="9" eb="12">
      <t>ホジョキン</t>
    </rPh>
    <rPh sb="12" eb="13">
      <t>オヨ</t>
    </rPh>
    <rPh sb="14" eb="16">
      <t>ムショウ</t>
    </rPh>
    <rPh sb="16" eb="18">
      <t>シヨウ</t>
    </rPh>
    <rPh sb="23" eb="25">
      <t>シャリョウ</t>
    </rPh>
    <rPh sb="25" eb="26">
      <t>ナド</t>
    </rPh>
    <rPh sb="27" eb="29">
      <t>セイビ</t>
    </rPh>
    <rPh sb="29" eb="30">
      <t>スウ</t>
    </rPh>
    <phoneticPr fontId="3"/>
  </si>
  <si>
    <r>
      <t>算出困難</t>
    </r>
    <r>
      <rPr>
        <sz val="11"/>
        <rFont val="ＭＳ Ｐゴシック"/>
        <family val="3"/>
        <charset val="128"/>
      </rPr>
      <t xml:space="preserve">
※緊急消防援助隊は、大規模・特殊災害発生時には消防庁長官の出動指示等により各都道府県単位で部隊を構成して出動する部隊であるが、平常時は自らの管轄における消防業務を担当する市町村消防の部隊であるため、定量的に単位当たりのコストを算出することは困難。</t>
    </r>
    <rPh sb="0" eb="2">
      <t>サンシュツ</t>
    </rPh>
    <rPh sb="2" eb="4">
      <t>コンナン</t>
    </rPh>
    <rPh sb="6" eb="8">
      <t>キンキュウ</t>
    </rPh>
    <rPh sb="8" eb="10">
      <t>ショウボウ</t>
    </rPh>
    <rPh sb="10" eb="13">
      <t>エンジョタイ</t>
    </rPh>
    <rPh sb="15" eb="18">
      <t>ダイキボ</t>
    </rPh>
    <rPh sb="19" eb="21">
      <t>トクシュ</t>
    </rPh>
    <rPh sb="21" eb="23">
      <t>サイガイ</t>
    </rPh>
    <rPh sb="23" eb="25">
      <t>ハッセイ</t>
    </rPh>
    <rPh sb="25" eb="26">
      <t>ジ</t>
    </rPh>
    <rPh sb="28" eb="31">
      <t>ショウボウチョウ</t>
    </rPh>
    <rPh sb="31" eb="33">
      <t>チョウカン</t>
    </rPh>
    <rPh sb="34" eb="36">
      <t>シュツドウ</t>
    </rPh>
    <rPh sb="36" eb="38">
      <t>シジ</t>
    </rPh>
    <rPh sb="38" eb="39">
      <t>ナド</t>
    </rPh>
    <rPh sb="42" eb="43">
      <t>カク</t>
    </rPh>
    <rPh sb="57" eb="59">
      <t>シュツドウ</t>
    </rPh>
    <rPh sb="61" eb="63">
      <t>ブタイ</t>
    </rPh>
    <rPh sb="68" eb="71">
      <t>ヘイジョウジ</t>
    </rPh>
    <rPh sb="72" eb="73">
      <t>ミズカ</t>
    </rPh>
    <rPh sb="75" eb="77">
      <t>カンカツ</t>
    </rPh>
    <rPh sb="81" eb="83">
      <t>ショウボウ</t>
    </rPh>
    <rPh sb="83" eb="85">
      <t>ギョウム</t>
    </rPh>
    <rPh sb="86" eb="88">
      <t>タントウ</t>
    </rPh>
    <rPh sb="90" eb="93">
      <t>シチョウソン</t>
    </rPh>
    <rPh sb="93" eb="95">
      <t>ショウボウ</t>
    </rPh>
    <rPh sb="96" eb="98">
      <t>ブタイ</t>
    </rPh>
    <rPh sb="104" eb="107">
      <t>テイリョウテキ</t>
    </rPh>
    <rPh sb="108" eb="110">
      <t>タンイ</t>
    </rPh>
    <rPh sb="110" eb="111">
      <t>ア</t>
    </rPh>
    <rPh sb="118" eb="120">
      <t>サンシュツ</t>
    </rPh>
    <rPh sb="125" eb="127">
      <t>コンナン</t>
    </rPh>
    <phoneticPr fontId="3"/>
  </si>
  <si>
    <r>
      <t>本事業は、緊急消防援助隊が大規模災害や特殊災害において消防庁長官の指示等（消防組織法第44条）に基づき出動することから、</t>
    </r>
    <r>
      <rPr>
        <sz val="11"/>
        <rFont val="ＭＳ Ｐゴシック"/>
        <family val="3"/>
        <charset val="128"/>
      </rPr>
      <t>国の責務として、緊急消防援助隊の充実強化及び即応体制の強化を図るために国費を投入する必要がある。</t>
    </r>
    <rPh sb="0" eb="1">
      <t>ホン</t>
    </rPh>
    <rPh sb="1" eb="3">
      <t>ジギョウ</t>
    </rPh>
    <rPh sb="5" eb="7">
      <t>キンキュウ</t>
    </rPh>
    <rPh sb="7" eb="9">
      <t>ショウボウ</t>
    </rPh>
    <rPh sb="9" eb="12">
      <t>エンジョタイ</t>
    </rPh>
    <rPh sb="13" eb="16">
      <t>ダイキボ</t>
    </rPh>
    <rPh sb="16" eb="18">
      <t>サイガイ</t>
    </rPh>
    <rPh sb="19" eb="21">
      <t>トクシュ</t>
    </rPh>
    <rPh sb="21" eb="23">
      <t>サイガイ</t>
    </rPh>
    <rPh sb="27" eb="30">
      <t>ショウボウチョウ</t>
    </rPh>
    <rPh sb="30" eb="32">
      <t>チョウカン</t>
    </rPh>
    <rPh sb="33" eb="35">
      <t>シジ</t>
    </rPh>
    <rPh sb="35" eb="36">
      <t>ナド</t>
    </rPh>
    <rPh sb="48" eb="49">
      <t>モト</t>
    </rPh>
    <rPh sb="51" eb="53">
      <t>シュツドウ</t>
    </rPh>
    <rPh sb="60" eb="61">
      <t>コク</t>
    </rPh>
    <rPh sb="62" eb="64">
      <t>セキム</t>
    </rPh>
    <rPh sb="68" eb="70">
      <t>キンキュウ</t>
    </rPh>
    <rPh sb="70" eb="72">
      <t>ショウボウ</t>
    </rPh>
    <rPh sb="72" eb="75">
      <t>エンジョタイ</t>
    </rPh>
    <rPh sb="76" eb="78">
      <t>ジュウジツ</t>
    </rPh>
    <rPh sb="78" eb="80">
      <t>キョウカ</t>
    </rPh>
    <rPh sb="80" eb="81">
      <t>オヨ</t>
    </rPh>
    <rPh sb="82" eb="84">
      <t>ソクオウ</t>
    </rPh>
    <rPh sb="84" eb="86">
      <t>タイセイ</t>
    </rPh>
    <rPh sb="87" eb="89">
      <t>キョウカ</t>
    </rPh>
    <rPh sb="90" eb="91">
      <t>ハカ</t>
    </rPh>
    <rPh sb="95" eb="97">
      <t>コクヒ</t>
    </rPh>
    <rPh sb="98" eb="100">
      <t>トウニュウ</t>
    </rPh>
    <rPh sb="102" eb="104">
      <t>ヒツヨウ</t>
    </rPh>
    <phoneticPr fontId="3"/>
  </si>
  <si>
    <r>
      <t>本事業により、</t>
    </r>
    <r>
      <rPr>
        <sz val="11"/>
        <rFont val="ＭＳ Ｐゴシック"/>
        <family val="3"/>
        <charset val="128"/>
      </rPr>
      <t>必要な車両・資機材等の整備が促進され、緊急消防援助隊の充実強化及び即応体制の強化が図られた。</t>
    </r>
    <rPh sb="0" eb="1">
      <t>ホン</t>
    </rPh>
    <rPh sb="1" eb="3">
      <t>ジギョウ</t>
    </rPh>
    <rPh sb="7" eb="9">
      <t>ヒツヨウ</t>
    </rPh>
    <rPh sb="10" eb="12">
      <t>シャリョウ</t>
    </rPh>
    <rPh sb="13" eb="16">
      <t>シキザイ</t>
    </rPh>
    <rPh sb="16" eb="17">
      <t>ナド</t>
    </rPh>
    <rPh sb="18" eb="20">
      <t>セイビ</t>
    </rPh>
    <rPh sb="21" eb="23">
      <t>ソクシン</t>
    </rPh>
    <rPh sb="48" eb="49">
      <t>ハカ</t>
    </rPh>
    <phoneticPr fontId="3"/>
  </si>
  <si>
    <r>
      <t>○緊急消防援助隊の車両資機材等の整備に係る経費については、消防組織法第49条第2項に基づき国がその経費の一部を補助することとされており、また大規模・特殊災害時に緊急消防援助隊の活動に必要な車両資機材等については、消防組織法第50条に基づき無償で使用させることができることとなっている。これらの事業は「緊急消防援助隊の編成及び施設の整備等に係る基本的な事項に関する計画」に基づき整備を進めており、東日本大震災を踏まえ、今後発生が懸念される南海トラフ巨大地震や首都直下地震</t>
    </r>
    <r>
      <rPr>
        <sz val="11"/>
        <rFont val="ＭＳ Ｐゴシック"/>
        <family val="3"/>
        <charset val="128"/>
      </rPr>
      <t>等に対して、大規模津波災害やエネルギー・産業基盤災害を含む多様な災害への対応として、緊急消防援助隊の充実及び即応体制の更なる構築が必要であることから、平成26年度においても概算要求を行う。
○消防庁長官の指示（消防組織法第44条第5項）を受けて出動した緊急消防援助隊が活動に要した費用の負担は国が行うべき（消防組織法第49条第1項）ものであることから、平成26年度においても概算要求を行う。</t>
    </r>
    <rPh sb="1" eb="3">
      <t>キンキュウ</t>
    </rPh>
    <rPh sb="3" eb="5">
      <t>ショウボウ</t>
    </rPh>
    <rPh sb="5" eb="8">
      <t>エンジョタイ</t>
    </rPh>
    <rPh sb="9" eb="11">
      <t>シャリョウ</t>
    </rPh>
    <rPh sb="11" eb="14">
      <t>シキザイ</t>
    </rPh>
    <rPh sb="14" eb="15">
      <t>ナド</t>
    </rPh>
    <rPh sb="16" eb="18">
      <t>セイビ</t>
    </rPh>
    <rPh sb="19" eb="20">
      <t>カカ</t>
    </rPh>
    <rPh sb="21" eb="23">
      <t>ケイヒ</t>
    </rPh>
    <rPh sb="29" eb="31">
      <t>ショウボウ</t>
    </rPh>
    <rPh sb="31" eb="33">
      <t>ソシキ</t>
    </rPh>
    <rPh sb="33" eb="34">
      <t>ホウ</t>
    </rPh>
    <rPh sb="34" eb="35">
      <t>ダイ</t>
    </rPh>
    <rPh sb="37" eb="38">
      <t>ジョウ</t>
    </rPh>
    <rPh sb="38" eb="39">
      <t>ダイ</t>
    </rPh>
    <rPh sb="40" eb="41">
      <t>コウ</t>
    </rPh>
    <rPh sb="42" eb="43">
      <t>モト</t>
    </rPh>
    <rPh sb="45" eb="46">
      <t>クニ</t>
    </rPh>
    <rPh sb="49" eb="51">
      <t>ケイヒ</t>
    </rPh>
    <rPh sb="52" eb="54">
      <t>イチブ</t>
    </rPh>
    <rPh sb="55" eb="57">
      <t>ホジョ</t>
    </rPh>
    <rPh sb="70" eb="73">
      <t>ダイキボ</t>
    </rPh>
    <rPh sb="74" eb="76">
      <t>トクシュ</t>
    </rPh>
    <rPh sb="76" eb="78">
      <t>サイガイ</t>
    </rPh>
    <rPh sb="78" eb="79">
      <t>ジ</t>
    </rPh>
    <rPh sb="80" eb="82">
      <t>キンキュウ</t>
    </rPh>
    <rPh sb="82" eb="84">
      <t>ショウボウ</t>
    </rPh>
    <rPh sb="84" eb="87">
      <t>エンジョタイ</t>
    </rPh>
    <rPh sb="88" eb="90">
      <t>カツドウ</t>
    </rPh>
    <rPh sb="99" eb="100">
      <t>ナド</t>
    </rPh>
    <rPh sb="106" eb="108">
      <t>ショウボウ</t>
    </rPh>
    <rPh sb="108" eb="110">
      <t>ソシキ</t>
    </rPh>
    <rPh sb="110" eb="111">
      <t>ホウ</t>
    </rPh>
    <rPh sb="111" eb="112">
      <t>ダイ</t>
    </rPh>
    <rPh sb="114" eb="115">
      <t>ジョウ</t>
    </rPh>
    <rPh sb="116" eb="117">
      <t>モト</t>
    </rPh>
    <rPh sb="119" eb="121">
      <t>ムショウ</t>
    </rPh>
    <rPh sb="122" eb="124">
      <t>シヨウ</t>
    </rPh>
    <rPh sb="146" eb="148">
      <t>ジギョウ</t>
    </rPh>
    <rPh sb="188" eb="190">
      <t>セイビ</t>
    </rPh>
    <rPh sb="191" eb="192">
      <t>スス</t>
    </rPh>
    <rPh sb="197" eb="200">
      <t>ヒガシニホン</t>
    </rPh>
    <rPh sb="200" eb="203">
      <t>ダイシンサイ</t>
    </rPh>
    <rPh sb="204" eb="205">
      <t>フ</t>
    </rPh>
    <rPh sb="208" eb="210">
      <t>コンゴ</t>
    </rPh>
    <rPh sb="210" eb="212">
      <t>ハッセイ</t>
    </rPh>
    <rPh sb="213" eb="215">
      <t>ケネン</t>
    </rPh>
    <rPh sb="218" eb="220">
      <t>ナンカイ</t>
    </rPh>
    <rPh sb="223" eb="225">
      <t>キョダイ</t>
    </rPh>
    <rPh sb="225" eb="227">
      <t>ジシン</t>
    </rPh>
    <rPh sb="228" eb="230">
      <t>シュト</t>
    </rPh>
    <rPh sb="230" eb="232">
      <t>チョッカ</t>
    </rPh>
    <rPh sb="232" eb="234">
      <t>ジシン</t>
    </rPh>
    <rPh sb="234" eb="235">
      <t>ナド</t>
    </rPh>
    <rPh sb="236" eb="237">
      <t>タイ</t>
    </rPh>
    <rPh sb="240" eb="243">
      <t>ダイキボ</t>
    </rPh>
    <rPh sb="243" eb="245">
      <t>ツナミ</t>
    </rPh>
    <rPh sb="245" eb="247">
      <t>サイガイ</t>
    </rPh>
    <rPh sb="254" eb="256">
      <t>サンギョウ</t>
    </rPh>
    <rPh sb="256" eb="258">
      <t>キバン</t>
    </rPh>
    <rPh sb="258" eb="260">
      <t>サイガイ</t>
    </rPh>
    <rPh sb="261" eb="262">
      <t>フク</t>
    </rPh>
    <rPh sb="263" eb="265">
      <t>タヨウ</t>
    </rPh>
    <rPh sb="266" eb="268">
      <t>サイガイ</t>
    </rPh>
    <rPh sb="270" eb="272">
      <t>タイオウ</t>
    </rPh>
    <rPh sb="276" eb="278">
      <t>キンキュウ</t>
    </rPh>
    <rPh sb="278" eb="280">
      <t>ショウボウ</t>
    </rPh>
    <rPh sb="280" eb="283">
      <t>エンジョタイ</t>
    </rPh>
    <rPh sb="284" eb="286">
      <t>ジュウジツ</t>
    </rPh>
    <rPh sb="286" eb="287">
      <t>オヨ</t>
    </rPh>
    <rPh sb="288" eb="290">
      <t>ソクオウ</t>
    </rPh>
    <rPh sb="290" eb="292">
      <t>タイセイ</t>
    </rPh>
    <rPh sb="293" eb="294">
      <t>サラ</t>
    </rPh>
    <rPh sb="296" eb="298">
      <t>コウチク</t>
    </rPh>
    <rPh sb="299" eb="301">
      <t>ヒツヨウ</t>
    </rPh>
    <rPh sb="309" eb="311">
      <t>ヘイセイ</t>
    </rPh>
    <rPh sb="313" eb="315">
      <t>ネンド</t>
    </rPh>
    <rPh sb="320" eb="322">
      <t>ガイサン</t>
    </rPh>
    <rPh sb="322" eb="324">
      <t>ヨウキュウ</t>
    </rPh>
    <rPh sb="325" eb="326">
      <t>オコナ</t>
    </rPh>
    <rPh sb="339" eb="341">
      <t>ショウボウ</t>
    </rPh>
    <rPh sb="341" eb="343">
      <t>ソシキ</t>
    </rPh>
    <rPh sb="343" eb="344">
      <t>ホウ</t>
    </rPh>
    <rPh sb="344" eb="345">
      <t>ダイ</t>
    </rPh>
    <rPh sb="347" eb="348">
      <t>ジョウ</t>
    </rPh>
    <rPh sb="348" eb="349">
      <t>ダイ</t>
    </rPh>
    <rPh sb="350" eb="351">
      <t>コウ</t>
    </rPh>
    <rPh sb="410" eb="412">
      <t>ヘイセイ</t>
    </rPh>
    <rPh sb="414" eb="416">
      <t>ネンド</t>
    </rPh>
    <rPh sb="426" eb="427">
      <t>オコナ</t>
    </rPh>
    <phoneticPr fontId="3"/>
  </si>
  <si>
    <r>
      <t xml:space="preserve">費目・使途
</t>
    </r>
    <r>
      <rPr>
        <sz val="11"/>
        <rFont val="ＭＳ Ｐゴシック"/>
        <family val="3"/>
        <charset val="128"/>
      </rPr>
      <t xml:space="preserve">（「資金の流れ」においてブロックごとに最大の金額が支出されている者について記載する。費目と使途の双方で実情が分かるように記載）
</t>
    </r>
    <rPh sb="0" eb="2">
      <t>ヒモク</t>
    </rPh>
    <rPh sb="3" eb="5">
      <t>シト</t>
    </rPh>
    <rPh sb="8" eb="10">
      <t>シキン</t>
    </rPh>
    <rPh sb="11" eb="12">
      <t>ナガ</t>
    </rPh>
    <rPh sb="25" eb="27">
      <t>サイダイ</t>
    </rPh>
    <rPh sb="28" eb="30">
      <t>キンガク</t>
    </rPh>
    <rPh sb="31" eb="33">
      <t>シシュツ</t>
    </rPh>
    <rPh sb="38" eb="39">
      <t>シャ</t>
    </rPh>
    <rPh sb="43" eb="45">
      <t>キサイ</t>
    </rPh>
    <rPh sb="48" eb="50">
      <t>ヒモク</t>
    </rPh>
    <rPh sb="51" eb="53">
      <t>シト</t>
    </rPh>
    <rPh sb="54" eb="56">
      <t>ソウホウ</t>
    </rPh>
    <rPh sb="57" eb="59">
      <t>ジツジョウ</t>
    </rPh>
    <rPh sb="60" eb="61">
      <t>ワ</t>
    </rPh>
    <rPh sb="66" eb="68">
      <t>キサイ</t>
    </rPh>
    <phoneticPr fontId="3"/>
  </si>
  <si>
    <r>
      <rPr>
        <sz val="11"/>
        <rFont val="ＭＳ Ｐゴシック"/>
        <family val="3"/>
        <charset val="128"/>
      </rPr>
      <t>0176-1,0179,0180</t>
    </r>
    <phoneticPr fontId="3"/>
  </si>
  <si>
    <r>
      <rPr>
        <sz val="11"/>
        <rFont val="ＭＳ Ｐゴシック"/>
        <family val="3"/>
        <charset val="128"/>
      </rPr>
      <t>0170,0173,0174</t>
    </r>
    <phoneticPr fontId="3"/>
  </si>
  <si>
    <r>
      <rPr>
        <sz val="11"/>
        <rFont val="ＭＳ Ｐゴシック"/>
        <family val="3"/>
        <charset val="128"/>
      </rPr>
      <t>0172,0173,0181,0183</t>
    </r>
    <phoneticPr fontId="3"/>
  </si>
  <si>
    <t>室長　杉田　憲英　　　
課長　稲岡　伸哉　ほか</t>
    <rPh sb="0" eb="2">
      <t>シツチョウ</t>
    </rPh>
    <rPh sb="3" eb="5">
      <t>スギタ</t>
    </rPh>
    <rPh sb="6" eb="8">
      <t>ノリヒデ</t>
    </rPh>
    <rPh sb="12" eb="14">
      <t>カチョウ</t>
    </rPh>
    <phoneticPr fontId="3"/>
  </si>
  <si>
    <t>　　外部有識者による点検対象外。</t>
    <phoneticPr fontId="3"/>
  </si>
  <si>
    <t>現状通り</t>
    <rPh sb="0" eb="2">
      <t>ゲンジョウ</t>
    </rPh>
    <rPh sb="2" eb="3">
      <t>トオ</t>
    </rPh>
    <phoneticPr fontId="3"/>
  </si>
  <si>
    <t>事業の効率的な予算執行に努め、引き続き所要額を計上。</t>
    <rPh sb="0" eb="2">
      <t>ジギョウ</t>
    </rPh>
    <rPh sb="3" eb="5">
      <t>コウリツ</t>
    </rPh>
    <rPh sb="5" eb="6">
      <t>テキ</t>
    </rPh>
    <rPh sb="7" eb="9">
      <t>ヨサン</t>
    </rPh>
    <rPh sb="9" eb="11">
      <t>シッコウ</t>
    </rPh>
    <rPh sb="12" eb="13">
      <t>ツト</t>
    </rPh>
    <rPh sb="15" eb="16">
      <t>ヒ</t>
    </rPh>
    <rPh sb="17" eb="18">
      <t>ツヅ</t>
    </rPh>
    <rPh sb="19" eb="22">
      <t>ショヨウガク</t>
    </rPh>
    <rPh sb="23" eb="25">
      <t>ケイジョウ</t>
    </rPh>
    <phoneticPr fontId="3"/>
  </si>
  <si>
    <t>「新しい日本のための優先課題推進枠」 447</t>
    <rPh sb="1" eb="2">
      <t>アタラ</t>
    </rPh>
    <rPh sb="4" eb="6">
      <t>ニホン</t>
    </rPh>
    <rPh sb="10" eb="12">
      <t>ユウセン</t>
    </rPh>
    <rPh sb="12" eb="14">
      <t>カダイ</t>
    </rPh>
    <rPh sb="14" eb="16">
      <t>スイシン</t>
    </rPh>
    <rPh sb="16" eb="17">
      <t>ワク</t>
    </rPh>
    <phoneticPr fontId="3"/>
  </si>
  <si>
    <t>0159</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</si>
</sst>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0.0%"/>
    <numFmt numFmtId="178" formatCode="#,##0_);[Red]\(#,##0\)"/>
    <numFmt numFmtId="179" formatCode="#,##0.0_ "/>
    <numFmt numFmtId="180" formatCode="#,##0_ ;[Red]\-#,##0\ "/>
  </numFmts>
  <fonts count="23" x14ac:knownFonts="1">
    <font>
      <sz val="11"/>
      <name val="ＭＳ Ｐゴシック"/>
      <family val="3"/>
      <charset val="128"/>
    </font>
    <font>
      <sz val="11"/>
      <name val="ＭＳ Ｐゴシック"/>
      <family val="3"/>
      <charset val="128"/>
    </font>
    <font>
      <sz val="12"/>
      <name val="ＭＳ Ｐゴシック"/>
      <family val="3"/>
      <charset val="128"/>
    </font>
    <font>
      <sz val="6"/>
      <name val="ＭＳ Ｐゴシック"/>
      <family val="3"/>
      <charset val="128"/>
    </font>
    <font>
      <b/>
      <sz val="14"/>
      <name val="ＭＳ Ｐゴシック"/>
      <family val="3"/>
      <charset val="128"/>
    </font>
    <font>
      <b/>
      <sz val="16"/>
      <name val="ＭＳ Ｐゴシック"/>
      <family val="3"/>
      <charset val="128"/>
    </font>
    <font>
      <b/>
      <sz val="16"/>
      <name val="ＭＳ ゴシック"/>
      <family val="3"/>
      <charset val="128"/>
    </font>
    <font>
      <b/>
      <sz val="11"/>
      <name val="ＭＳ ゴシック"/>
      <family val="3"/>
      <charset val="128"/>
    </font>
    <font>
      <b/>
      <sz val="9"/>
      <name val="ＭＳ ゴシック"/>
      <family val="3"/>
      <charset val="128"/>
    </font>
    <font>
      <sz val="10"/>
      <name val="ＭＳ Ｐゴシック"/>
      <family val="3"/>
      <charset val="128"/>
    </font>
    <font>
      <sz val="11"/>
      <name val="ＭＳ ゴシック"/>
      <family val="3"/>
      <charset val="128"/>
    </font>
    <font>
      <b/>
      <sz val="11"/>
      <name val="ＭＳ Ｐゴシック"/>
      <family val="3"/>
      <charset val="128"/>
    </font>
    <font>
      <sz val="9"/>
      <name val="ＭＳ ゴシック"/>
      <family val="3"/>
      <charset val="128"/>
    </font>
    <font>
      <b/>
      <sz val="10"/>
      <name val="ＭＳ Ｐゴシック"/>
      <family val="3"/>
      <charset val="128"/>
    </font>
    <font>
      <sz val="9"/>
      <name val="ＭＳ Ｐゴシック"/>
      <family val="3"/>
      <charset val="128"/>
    </font>
    <font>
      <b/>
      <sz val="12"/>
      <name val="ＭＳ Ｐゴシック"/>
      <family val="3"/>
      <charset val="128"/>
    </font>
    <font>
      <sz val="16"/>
      <name val="ＭＳ Ｐゴシック"/>
      <family val="3"/>
      <charset val="128"/>
    </font>
    <font>
      <sz val="14"/>
      <name val="ＭＳ Ｐゴシック"/>
      <family val="3"/>
      <charset val="128"/>
    </font>
    <font>
      <sz val="10.5"/>
      <name val="ＭＳ Ｐゴシック"/>
      <family val="3"/>
      <charset val="128"/>
    </font>
    <font>
      <sz val="11"/>
      <color theme="1"/>
      <name val="ＭＳ Ｐゴシック"/>
      <family val="3"/>
      <charset val="128"/>
      <scheme val="minor"/>
    </font>
    <font>
      <sz val="12"/>
      <color indexed="8"/>
      <name val="ＭＳ 明朝"/>
      <family val="1"/>
      <charset val="128"/>
    </font>
    <font>
      <sz val="8"/>
      <name val="ＭＳ Ｐゴシック"/>
      <family val="3"/>
      <charset val="128"/>
    </font>
    <font>
      <sz val="11"/>
      <name val="ＭＳ 明朝"/>
      <family val="1"/>
      <charset val="128"/>
    </font>
  </fonts>
  <fills count="7">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rgb="FFFF66CC"/>
        <bgColor indexed="64"/>
      </patternFill>
    </fill>
  </fills>
  <borders count="134">
    <border>
      <left/>
      <right/>
      <top/>
      <bottom/>
      <diagonal/>
    </border>
    <border>
      <left/>
      <right/>
      <top style="medium">
        <color indexed="64"/>
      </top>
      <bottom/>
      <diagonal/>
    </border>
    <border>
      <left style="double">
        <color indexed="64"/>
      </left>
      <right/>
      <top/>
      <bottom/>
      <diagonal/>
    </border>
    <border>
      <left/>
      <right style="medium">
        <color indexed="64"/>
      </right>
      <top/>
      <bottom/>
      <diagonal/>
    </border>
    <border>
      <left style="double">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style="medium">
        <color indexed="64"/>
      </top>
      <bottom style="medium">
        <color indexed="64"/>
      </bottom>
      <diagonal/>
    </border>
    <border>
      <left style="medium">
        <color indexed="64"/>
      </left>
      <right/>
      <top style="thin">
        <color indexed="64"/>
      </top>
      <bottom style="dashed">
        <color indexed="64"/>
      </bottom>
      <diagonal/>
    </border>
    <border>
      <left/>
      <right style="double">
        <color indexed="64"/>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top style="medium">
        <color indexed="64"/>
      </top>
      <bottom/>
      <diagonal/>
    </border>
    <border>
      <left/>
      <right style="double">
        <color indexed="64"/>
      </right>
      <top style="medium">
        <color indexed="64"/>
      </top>
      <bottom/>
      <diagonal/>
    </border>
    <border>
      <left/>
      <right style="double">
        <color indexed="64"/>
      </right>
      <top/>
      <bottom/>
      <diagonal/>
    </border>
    <border>
      <left style="medium">
        <color indexed="64"/>
      </left>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top/>
      <bottom style="thin">
        <color indexed="64"/>
      </bottom>
      <diagonal/>
    </border>
    <border>
      <left/>
      <right/>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hair">
        <color indexed="64"/>
      </left>
      <right/>
      <top/>
      <bottom/>
      <diagonal/>
    </border>
    <border>
      <left style="double">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top style="thin">
        <color indexed="64"/>
      </top>
      <bottom/>
      <diagonal/>
    </border>
    <border>
      <left/>
      <right style="double">
        <color indexed="64"/>
      </right>
      <top style="thin">
        <color indexed="64"/>
      </top>
      <bottom/>
      <diagonal/>
    </border>
    <border>
      <left style="double">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medium">
        <color indexed="64"/>
      </left>
      <right/>
      <top/>
      <bottom style="thin">
        <color indexed="64"/>
      </bottom>
      <diagonal/>
    </border>
    <border>
      <left/>
      <right style="double">
        <color indexed="64"/>
      </right>
      <top/>
      <bottom style="thin">
        <color indexed="64"/>
      </bottom>
      <diagonal/>
    </border>
    <border>
      <left style="thin">
        <color indexed="64"/>
      </left>
      <right/>
      <top style="dashed">
        <color indexed="64"/>
      </top>
      <bottom style="hair">
        <color indexed="64"/>
      </bottom>
      <diagonal/>
    </border>
    <border>
      <left/>
      <right/>
      <top style="dashed">
        <color indexed="64"/>
      </top>
      <bottom style="hair">
        <color indexed="64"/>
      </bottom>
      <diagonal/>
    </border>
    <border>
      <left style="thin">
        <color indexed="64"/>
      </left>
      <right/>
      <top style="hair">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double">
        <color indexed="64"/>
      </left>
      <right/>
      <top style="thin">
        <color indexed="64"/>
      </top>
      <bottom style="hair">
        <color indexed="64"/>
      </bottom>
      <diagonal/>
    </border>
    <border>
      <left/>
      <right style="thin">
        <color indexed="64"/>
      </right>
      <top style="thin">
        <color indexed="64"/>
      </top>
      <bottom style="hair">
        <color indexed="64"/>
      </bottom>
      <diagonal/>
    </border>
    <border>
      <left style="double">
        <color indexed="64"/>
      </left>
      <right/>
      <top style="hair">
        <color indexed="64"/>
      </top>
      <bottom style="hair">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dashed">
        <color indexed="64"/>
      </top>
      <bottom style="hair">
        <color indexed="64"/>
      </bottom>
      <diagonal/>
    </border>
    <border>
      <left style="double">
        <color indexed="64"/>
      </left>
      <right/>
      <top style="hair">
        <color indexed="64"/>
      </top>
      <bottom style="thin">
        <color indexed="64"/>
      </bottom>
      <diagonal/>
    </border>
    <border diagonalUp="1">
      <left style="medium">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left style="double">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diagonal/>
    </border>
    <border diagonalUp="1">
      <left style="double">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hair">
        <color indexed="64"/>
      </top>
      <bottom style="hair">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double">
        <color indexed="64"/>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style="hair">
        <color indexed="64"/>
      </top>
      <bottom style="hair">
        <color indexed="64"/>
      </bottom>
      <diagonal/>
    </border>
    <border diagonalUp="1">
      <left style="thin">
        <color indexed="64"/>
      </left>
      <right style="thin">
        <color indexed="64"/>
      </right>
      <top style="hair">
        <color indexed="64"/>
      </top>
      <bottom style="hair">
        <color indexed="64"/>
      </bottom>
      <diagonal style="hair">
        <color indexed="64"/>
      </diagonal>
    </border>
    <border diagonalUp="1">
      <left style="thin">
        <color indexed="64"/>
      </left>
      <right style="medium">
        <color indexed="64"/>
      </right>
      <top style="hair">
        <color indexed="64"/>
      </top>
      <bottom style="hair">
        <color indexed="64"/>
      </bottom>
      <diagonal style="hair">
        <color indexed="64"/>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double">
        <color indexed="64"/>
      </left>
      <right style="thin">
        <color indexed="64"/>
      </right>
      <top style="thin">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medium">
        <color indexed="64"/>
      </right>
      <top style="thin">
        <color indexed="64"/>
      </top>
      <bottom/>
      <diagonal style="thin">
        <color indexed="64"/>
      </diagonal>
    </border>
    <border>
      <left style="medium">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dashed">
        <color indexed="64"/>
      </top>
      <bottom/>
      <diagonal/>
    </border>
    <border>
      <left/>
      <right style="double">
        <color indexed="64"/>
      </right>
      <top style="dashed">
        <color indexed="64"/>
      </top>
      <bottom/>
      <diagonal/>
    </border>
    <border>
      <left style="medium">
        <color indexed="64"/>
      </left>
      <right/>
      <top style="thin">
        <color indexed="64"/>
      </top>
      <bottom style="medium">
        <color indexed="64"/>
      </bottom>
      <diagonal/>
    </border>
    <border>
      <left/>
      <right style="dashed">
        <color indexed="64"/>
      </right>
      <top style="thin">
        <color indexed="64"/>
      </top>
      <bottom style="medium">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double">
        <color indexed="64"/>
      </left>
      <right/>
      <top style="thin">
        <color indexed="64"/>
      </top>
      <bottom style="medium">
        <color indexed="64"/>
      </bottom>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dashed">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style="double">
        <color indexed="64"/>
      </right>
      <top style="thin">
        <color indexed="64"/>
      </top>
      <bottom style="medium">
        <color indexed="64"/>
      </bottom>
      <diagonal/>
    </border>
    <border>
      <left/>
      <right style="double">
        <color indexed="64"/>
      </right>
      <top style="hair">
        <color indexed="64"/>
      </top>
      <bottom style="hair">
        <color indexed="64"/>
      </bottom>
      <diagonal/>
    </border>
    <border>
      <left/>
      <right style="double">
        <color indexed="64"/>
      </right>
      <top style="hair">
        <color indexed="64"/>
      </top>
      <bottom style="thin">
        <color indexed="64"/>
      </bottom>
      <diagonal/>
    </border>
    <border>
      <left style="double">
        <color indexed="64"/>
      </left>
      <right/>
      <top/>
      <bottom style="medium">
        <color indexed="64"/>
      </bottom>
      <diagonal/>
    </border>
  </borders>
  <cellStyleXfs count="13">
    <xf numFmtId="0" fontId="0" fillId="0" borderId="0">
      <alignment vertical="center"/>
    </xf>
    <xf numFmtId="0" fontId="2" fillId="0" borderId="0">
      <alignment vertical="center"/>
    </xf>
    <xf numFmtId="0" fontId="2" fillId="0" borderId="0">
      <alignment vertical="center"/>
    </xf>
    <xf numFmtId="0" fontId="2"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9" fillId="0" borderId="0">
      <alignment vertical="center"/>
    </xf>
    <xf numFmtId="0" fontId="20" fillId="0" borderId="0">
      <alignment vertical="center"/>
    </xf>
    <xf numFmtId="0" fontId="1" fillId="0" borderId="0"/>
    <xf numFmtId="38"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0" fontId="1" fillId="0" borderId="0"/>
  </cellStyleXfs>
  <cellXfs count="533">
    <xf numFmtId="0" fontId="0" fillId="0" borderId="0" xfId="0">
      <alignment vertical="center"/>
    </xf>
    <xf numFmtId="0" fontId="9" fillId="0" borderId="1" xfId="1" applyFont="1" applyFill="1" applyBorder="1" applyAlignment="1" applyProtection="1">
      <alignment vertical="top"/>
    </xf>
    <xf numFmtId="0" fontId="9" fillId="0" borderId="2" xfId="1" applyFont="1" applyFill="1" applyBorder="1" applyAlignment="1" applyProtection="1">
      <alignment vertical="top"/>
    </xf>
    <xf numFmtId="0" fontId="9" fillId="0" borderId="0" xfId="1" applyFont="1" applyFill="1" applyBorder="1" applyAlignment="1" applyProtection="1">
      <alignment vertical="top"/>
    </xf>
    <xf numFmtId="0" fontId="9" fillId="0" borderId="3" xfId="1" applyFont="1" applyFill="1" applyBorder="1" applyAlignment="1" applyProtection="1">
      <alignment vertical="top"/>
    </xf>
    <xf numFmtId="0" fontId="9" fillId="0" borderId="4" xfId="1" applyFont="1" applyFill="1" applyBorder="1" applyAlignment="1" applyProtection="1">
      <alignment vertical="top"/>
    </xf>
    <xf numFmtId="0" fontId="9" fillId="0" borderId="5" xfId="1" applyFont="1" applyFill="1" applyBorder="1" applyAlignment="1" applyProtection="1">
      <alignment vertical="top"/>
    </xf>
    <xf numFmtId="0" fontId="15" fillId="0" borderId="0" xfId="0" applyFont="1">
      <alignment vertical="center"/>
    </xf>
    <xf numFmtId="0" fontId="16" fillId="0" borderId="0" xfId="0" applyFont="1">
      <alignment vertical="center"/>
    </xf>
    <xf numFmtId="0" fontId="9"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13" fillId="0" borderId="6" xfId="0" applyFont="1" applyFill="1" applyBorder="1" applyAlignment="1">
      <alignment horizontal="center" vertical="center" textRotation="255" wrapText="1"/>
    </xf>
    <xf numFmtId="0" fontId="13" fillId="0" borderId="0" xfId="0" applyFont="1" applyFill="1" applyBorder="1" applyAlignment="1">
      <alignment horizontal="center" vertical="center" textRotation="255" wrapText="1"/>
    </xf>
    <xf numFmtId="0" fontId="9" fillId="0" borderId="7" xfId="1" applyFont="1" applyFill="1" applyBorder="1" applyAlignment="1" applyProtection="1">
      <alignment vertical="top"/>
    </xf>
    <xf numFmtId="0" fontId="7" fillId="0" borderId="7" xfId="3" applyFont="1" applyFill="1" applyBorder="1" applyAlignment="1" applyProtection="1">
      <alignment horizontal="center" vertical="center" wrapText="1"/>
    </xf>
    <xf numFmtId="0" fontId="11" fillId="2" borderId="8" xfId="0" applyFont="1" applyFill="1" applyBorder="1" applyAlignment="1">
      <alignment horizontal="center" vertical="center" textRotation="255" wrapText="1"/>
    </xf>
    <xf numFmtId="0" fontId="11" fillId="2" borderId="9" xfId="0" applyFont="1" applyFill="1" applyBorder="1" applyAlignment="1">
      <alignment horizontal="center" vertical="center" textRotation="255" wrapText="1"/>
    </xf>
    <xf numFmtId="0" fontId="0" fillId="0" borderId="0" xfId="0" applyFont="1">
      <alignment vertical="center"/>
    </xf>
    <xf numFmtId="3" fontId="0" fillId="0" borderId="0" xfId="0" applyNumberFormat="1" applyFont="1">
      <alignment vertical="center"/>
    </xf>
    <xf numFmtId="0" fontId="0" fillId="0" borderId="0" xfId="0" applyFont="1" applyAlignment="1">
      <alignment vertical="top"/>
    </xf>
    <xf numFmtId="0" fontId="0" fillId="0" borderId="0" xfId="0" applyFont="1" applyFill="1" applyBorder="1" applyAlignment="1">
      <alignment horizontal="center" vertical="center"/>
    </xf>
    <xf numFmtId="0" fontId="0" fillId="0" borderId="0" xfId="0" applyFont="1" applyFill="1" applyBorder="1" applyAlignment="1">
      <alignment horizontal="center" vertical="top"/>
    </xf>
    <xf numFmtId="0" fontId="0" fillId="0" borderId="3" xfId="0" applyFont="1" applyFill="1" applyBorder="1" applyAlignment="1">
      <alignment horizontal="center" vertical="top"/>
    </xf>
    <xf numFmtId="0" fontId="0" fillId="3" borderId="6" xfId="0" applyFont="1" applyFill="1" applyBorder="1" applyAlignment="1">
      <alignment horizontal="left" vertical="center"/>
    </xf>
    <xf numFmtId="0" fontId="0" fillId="3" borderId="0" xfId="0" applyFont="1" applyFill="1" applyBorder="1" applyAlignment="1">
      <alignment horizontal="left" vertical="center"/>
    </xf>
    <xf numFmtId="0" fontId="0" fillId="3" borderId="0" xfId="0" applyFont="1" applyFill="1" applyBorder="1" applyAlignment="1">
      <alignment horizontal="center" vertical="center"/>
    </xf>
    <xf numFmtId="0" fontId="0" fillId="3" borderId="3" xfId="0" applyFont="1" applyFill="1" applyBorder="1" applyAlignment="1">
      <alignment horizontal="left" vertical="center"/>
    </xf>
    <xf numFmtId="0" fontId="0" fillId="0" borderId="0" xfId="0" applyFont="1" applyBorder="1" applyAlignment="1">
      <alignment horizontal="center" vertical="center"/>
    </xf>
    <xf numFmtId="176" fontId="0" fillId="0" borderId="0" xfId="0" applyNumberFormat="1" applyFont="1" applyBorder="1" applyAlignment="1">
      <alignment horizontal="right" vertical="center"/>
    </xf>
    <xf numFmtId="0" fontId="9" fillId="0" borderId="133" xfId="1" applyFont="1" applyFill="1" applyBorder="1" applyAlignment="1" applyProtection="1">
      <alignment vertical="top"/>
    </xf>
    <xf numFmtId="0" fontId="9" fillId="0" borderId="20" xfId="1" applyFont="1" applyFill="1" applyBorder="1" applyAlignment="1" applyProtection="1">
      <alignment vertical="top"/>
    </xf>
    <xf numFmtId="0" fontId="9" fillId="0" borderId="114" xfId="1" applyFont="1" applyFill="1" applyBorder="1" applyAlignment="1" applyProtection="1">
      <alignment vertical="top"/>
    </xf>
    <xf numFmtId="0" fontId="0" fillId="0" borderId="0" xfId="0" applyFont="1" applyBorder="1" applyAlignment="1">
      <alignment horizontal="center" vertical="center"/>
    </xf>
    <xf numFmtId="0" fontId="0" fillId="0" borderId="0" xfId="0" applyFont="1" applyBorder="1">
      <alignment vertical="center"/>
    </xf>
    <xf numFmtId="0" fontId="0" fillId="6" borderId="0" xfId="0" applyFont="1" applyFill="1" applyBorder="1" applyAlignment="1">
      <alignment horizontal="center" vertical="center"/>
    </xf>
    <xf numFmtId="0" fontId="0" fillId="0" borderId="0" xfId="0" applyFont="1" applyBorder="1" applyAlignment="1">
      <alignment horizontal="center" vertical="top"/>
    </xf>
    <xf numFmtId="0" fontId="0" fillId="2" borderId="10" xfId="0" applyFont="1" applyFill="1" applyBorder="1" applyAlignment="1">
      <alignment vertical="center"/>
    </xf>
    <xf numFmtId="0" fontId="0" fillId="0" borderId="10" xfId="0" applyFont="1" applyBorder="1" applyAlignment="1">
      <alignment vertical="center"/>
    </xf>
    <xf numFmtId="0" fontId="0" fillId="0" borderId="10" xfId="0" applyFont="1" applyBorder="1" applyAlignment="1">
      <alignment vertical="center" shrinkToFit="1"/>
    </xf>
    <xf numFmtId="0" fontId="0" fillId="0" borderId="10" xfId="0" applyFont="1" applyBorder="1" applyAlignment="1">
      <alignment vertical="center" wrapText="1"/>
    </xf>
    <xf numFmtId="0" fontId="0" fillId="0" borderId="69" xfId="0" applyFont="1" applyBorder="1" applyAlignment="1">
      <alignment horizontal="center" vertical="center" shrinkToFit="1"/>
    </xf>
    <xf numFmtId="0" fontId="0" fillId="0" borderId="70" xfId="0" applyFont="1" applyBorder="1" applyAlignment="1">
      <alignment horizontal="center" vertical="center" shrinkToFit="1"/>
    </xf>
    <xf numFmtId="0" fontId="0" fillId="0" borderId="71" xfId="0" applyFont="1" applyBorder="1" applyAlignment="1">
      <alignment horizontal="center" vertical="center" shrinkToFit="1"/>
    </xf>
    <xf numFmtId="0" fontId="0" fillId="0" borderId="69" xfId="0" applyFont="1" applyBorder="1" applyAlignment="1">
      <alignment horizontal="center" vertical="center"/>
    </xf>
    <xf numFmtId="0" fontId="0" fillId="0" borderId="70" xfId="0" applyFont="1" applyBorder="1" applyAlignment="1">
      <alignment horizontal="center" vertical="center"/>
    </xf>
    <xf numFmtId="0" fontId="0" fillId="0" borderId="71" xfId="0" applyFont="1" applyBorder="1" applyAlignment="1">
      <alignment horizontal="center" vertical="center"/>
    </xf>
    <xf numFmtId="0" fontId="0" fillId="2" borderId="69" xfId="0" applyFont="1" applyFill="1" applyBorder="1" applyAlignment="1">
      <alignment vertical="center"/>
    </xf>
    <xf numFmtId="0" fontId="0" fillId="2" borderId="71" xfId="0" applyFont="1" applyFill="1" applyBorder="1" applyAlignment="1">
      <alignment vertical="center"/>
    </xf>
    <xf numFmtId="0" fontId="0" fillId="0" borderId="10" xfId="0" applyFont="1" applyFill="1" applyBorder="1" applyAlignment="1">
      <alignment vertical="center" wrapText="1"/>
    </xf>
    <xf numFmtId="0" fontId="0" fillId="0" borderId="69" xfId="0" applyFont="1" applyBorder="1" applyAlignment="1">
      <alignment vertical="center"/>
    </xf>
    <xf numFmtId="0" fontId="0" fillId="0" borderId="70" xfId="0" applyFont="1" applyBorder="1" applyAlignment="1">
      <alignment vertical="center"/>
    </xf>
    <xf numFmtId="0" fontId="0" fillId="0" borderId="71" xfId="0" applyFont="1" applyBorder="1" applyAlignment="1">
      <alignment vertical="center"/>
    </xf>
    <xf numFmtId="0" fontId="0" fillId="0" borderId="69" xfId="0" applyFont="1" applyBorder="1" applyAlignment="1">
      <alignment vertical="center" wrapText="1"/>
    </xf>
    <xf numFmtId="0" fontId="0" fillId="0" borderId="70" xfId="0" applyFont="1" applyBorder="1" applyAlignment="1">
      <alignment vertical="center" wrapText="1"/>
    </xf>
    <xf numFmtId="0" fontId="0" fillId="0" borderId="71" xfId="0" applyFont="1" applyBorder="1" applyAlignment="1">
      <alignment vertical="center" wrapText="1"/>
    </xf>
    <xf numFmtId="0" fontId="0" fillId="0" borderId="10" xfId="0" applyFont="1" applyBorder="1" applyAlignment="1">
      <alignment horizontal="center" vertical="center" shrinkToFit="1"/>
    </xf>
    <xf numFmtId="0" fontId="0" fillId="2" borderId="69" xfId="0" applyFont="1" applyFill="1" applyBorder="1" applyAlignment="1">
      <alignment horizontal="center" vertical="center"/>
    </xf>
    <xf numFmtId="0" fontId="0" fillId="2" borderId="70" xfId="0" applyFont="1" applyFill="1" applyBorder="1" applyAlignment="1">
      <alignment horizontal="center" vertical="center"/>
    </xf>
    <xf numFmtId="0" fontId="0" fillId="2" borderId="71" xfId="0" applyFont="1" applyFill="1" applyBorder="1" applyAlignment="1">
      <alignment horizontal="center" vertical="center"/>
    </xf>
    <xf numFmtId="0" fontId="0" fillId="2" borderId="69" xfId="0" applyFont="1" applyFill="1" applyBorder="1" applyAlignment="1">
      <alignment horizontal="center" vertical="center" wrapText="1"/>
    </xf>
    <xf numFmtId="0" fontId="0" fillId="2" borderId="70" xfId="0" applyFont="1" applyFill="1" applyBorder="1" applyAlignment="1">
      <alignment horizontal="center" vertical="center" wrapText="1"/>
    </xf>
    <xf numFmtId="0" fontId="0" fillId="2" borderId="71" xfId="0" applyFont="1" applyFill="1" applyBorder="1" applyAlignment="1">
      <alignment horizontal="center" vertical="center" wrapText="1"/>
    </xf>
    <xf numFmtId="0" fontId="0" fillId="0" borderId="10" xfId="0" applyFont="1" applyBorder="1" applyAlignment="1">
      <alignment horizontal="center" vertical="center"/>
    </xf>
    <xf numFmtId="10" fontId="0" fillId="0" borderId="69" xfId="0" applyNumberFormat="1" applyFont="1" applyBorder="1" applyAlignment="1">
      <alignment horizontal="center" vertical="center"/>
    </xf>
    <xf numFmtId="0" fontId="0" fillId="0" borderId="69" xfId="0" applyFont="1" applyBorder="1" applyAlignment="1">
      <alignment vertical="center" shrinkToFit="1"/>
    </xf>
    <xf numFmtId="0" fontId="0" fillId="0" borderId="70" xfId="0" applyFont="1" applyBorder="1" applyAlignment="1">
      <alignment vertical="center" shrinkToFit="1"/>
    </xf>
    <xf numFmtId="0" fontId="0" fillId="0" borderId="71" xfId="0" applyFont="1" applyBorder="1" applyAlignment="1">
      <alignment vertical="center" shrinkToFit="1"/>
    </xf>
    <xf numFmtId="177" fontId="0" fillId="0" borderId="69" xfId="0" applyNumberFormat="1" applyFont="1" applyBorder="1" applyAlignment="1">
      <alignment horizontal="center" vertical="center"/>
    </xf>
    <xf numFmtId="177" fontId="0" fillId="0" borderId="70" xfId="0" applyNumberFormat="1" applyFont="1" applyBorder="1" applyAlignment="1">
      <alignment horizontal="center" vertical="center"/>
    </xf>
    <xf numFmtId="177" fontId="0" fillId="0" borderId="71" xfId="0" applyNumberFormat="1" applyFont="1" applyBorder="1" applyAlignment="1">
      <alignment horizontal="center" vertical="center"/>
    </xf>
    <xf numFmtId="0" fontId="0" fillId="0" borderId="11"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3" xfId="0" applyFont="1" applyFill="1" applyBorder="1" applyAlignment="1">
      <alignment horizontal="center" vertical="center"/>
    </xf>
    <xf numFmtId="0" fontId="9" fillId="0" borderId="10" xfId="0" applyFont="1" applyFill="1" applyBorder="1" applyAlignment="1">
      <alignment vertical="center" wrapText="1"/>
    </xf>
    <xf numFmtId="0" fontId="0" fillId="0" borderId="10" xfId="0" applyFont="1" applyFill="1" applyBorder="1" applyAlignment="1">
      <alignment vertical="center" shrinkToFit="1"/>
    </xf>
    <xf numFmtId="38" fontId="0" fillId="0" borderId="10" xfId="0" applyNumberFormat="1" applyFont="1" applyFill="1" applyBorder="1" applyAlignment="1">
      <alignment vertical="center" wrapText="1"/>
    </xf>
    <xf numFmtId="38" fontId="0" fillId="0" borderId="10" xfId="0" applyNumberFormat="1" applyFont="1" applyFill="1" applyBorder="1" applyAlignment="1">
      <alignment vertical="center"/>
    </xf>
    <xf numFmtId="176" fontId="0" fillId="0" borderId="69" xfId="0" applyNumberFormat="1" applyFont="1" applyBorder="1" applyAlignment="1">
      <alignment vertical="center" shrinkToFit="1"/>
    </xf>
    <xf numFmtId="176" fontId="0" fillId="0" borderId="70" xfId="0" applyNumberFormat="1" applyFont="1" applyBorder="1" applyAlignment="1">
      <alignment vertical="center" shrinkToFit="1"/>
    </xf>
    <xf numFmtId="176" fontId="0" fillId="0" borderId="71" xfId="0" applyNumberFormat="1" applyFont="1" applyBorder="1" applyAlignment="1">
      <alignment vertical="center" shrinkToFit="1"/>
    </xf>
    <xf numFmtId="177" fontId="0" fillId="0" borderId="69" xfId="0" applyNumberFormat="1" applyFont="1" applyBorder="1" applyAlignment="1">
      <alignment vertical="center"/>
    </xf>
    <xf numFmtId="177" fontId="0" fillId="0" borderId="70" xfId="0" applyNumberFormat="1" applyFont="1" applyBorder="1" applyAlignment="1">
      <alignment vertical="center"/>
    </xf>
    <xf numFmtId="177" fontId="0" fillId="0" borderId="71" xfId="0" applyNumberFormat="1" applyFont="1" applyBorder="1" applyAlignment="1">
      <alignment vertical="center"/>
    </xf>
    <xf numFmtId="0" fontId="6" fillId="2" borderId="126" xfId="3" applyFont="1" applyFill="1" applyBorder="1" applyAlignment="1" applyProtection="1">
      <alignment horizontal="center" vertical="center"/>
    </xf>
    <xf numFmtId="0" fontId="0" fillId="0" borderId="7" xfId="0" applyFont="1" applyBorder="1" applyAlignment="1">
      <alignment vertical="center"/>
    </xf>
    <xf numFmtId="0" fontId="6" fillId="4" borderId="7" xfId="0" applyFont="1" applyFill="1" applyBorder="1" applyAlignment="1">
      <alignment vertical="center"/>
    </xf>
    <xf numFmtId="0" fontId="0" fillId="0" borderId="127" xfId="0" applyFont="1" applyBorder="1" applyAlignment="1">
      <alignment vertical="center"/>
    </xf>
    <xf numFmtId="0" fontId="0" fillId="0" borderId="66" xfId="0" applyFont="1" applyFill="1" applyBorder="1" applyAlignment="1">
      <alignment vertical="center"/>
    </xf>
    <xf numFmtId="0" fontId="0" fillId="0" borderId="23" xfId="0" applyFont="1" applyBorder="1" applyAlignment="1">
      <alignment vertical="center"/>
    </xf>
    <xf numFmtId="0" fontId="0" fillId="0" borderId="93" xfId="0" applyFont="1" applyBorder="1" applyAlignment="1">
      <alignment vertical="center"/>
    </xf>
    <xf numFmtId="0" fontId="0" fillId="0" borderId="61" xfId="0" applyFont="1" applyBorder="1" applyAlignment="1">
      <alignment horizontal="center" vertical="center"/>
    </xf>
    <xf numFmtId="0" fontId="0" fillId="0" borderId="23" xfId="0" applyFont="1" applyBorder="1" applyAlignment="1">
      <alignment horizontal="center" vertical="center"/>
    </xf>
    <xf numFmtId="0" fontId="11" fillId="0" borderId="117" xfId="0" applyFont="1" applyFill="1" applyBorder="1" applyAlignment="1">
      <alignment vertical="center" wrapText="1"/>
    </xf>
    <xf numFmtId="0" fontId="0" fillId="0" borderId="30" xfId="0" applyFont="1" applyBorder="1" applyAlignment="1">
      <alignment vertical="center" wrapText="1"/>
    </xf>
    <xf numFmtId="0" fontId="0" fillId="0" borderId="31" xfId="0" applyFont="1" applyBorder="1" applyAlignment="1">
      <alignment vertical="center" wrapText="1"/>
    </xf>
    <xf numFmtId="0" fontId="0" fillId="0" borderId="122" xfId="0" applyFont="1" applyFill="1" applyBorder="1" applyAlignment="1">
      <alignment vertical="center" wrapText="1"/>
    </xf>
    <xf numFmtId="0" fontId="0" fillId="0" borderId="30" xfId="0" applyFont="1" applyBorder="1" applyAlignment="1">
      <alignment vertical="center"/>
    </xf>
    <xf numFmtId="0" fontId="0" fillId="0" borderId="31" xfId="0" applyFont="1" applyBorder="1" applyAlignment="1">
      <alignment vertical="center"/>
    </xf>
    <xf numFmtId="0" fontId="0" fillId="0" borderId="48" xfId="0" applyFont="1" applyBorder="1" applyAlignment="1">
      <alignment horizontal="center" vertical="center"/>
    </xf>
    <xf numFmtId="0" fontId="0" fillId="0" borderId="128" xfId="0" applyFont="1" applyFill="1" applyBorder="1" applyAlignment="1">
      <alignment horizontal="center" vertical="center"/>
    </xf>
    <xf numFmtId="0" fontId="0" fillId="0" borderId="129" xfId="0" applyFont="1" applyBorder="1" applyAlignment="1">
      <alignment horizontal="center" vertical="center"/>
    </xf>
    <xf numFmtId="0" fontId="11" fillId="2" borderId="117" xfId="0" applyFont="1" applyFill="1" applyBorder="1" applyAlignment="1">
      <alignment horizontal="center" vertical="center" textRotation="255" wrapText="1"/>
    </xf>
    <xf numFmtId="0" fontId="11" fillId="2" borderId="130" xfId="0" applyFont="1" applyFill="1" applyBorder="1" applyAlignment="1">
      <alignment horizontal="center" vertical="center" textRotation="255"/>
    </xf>
    <xf numFmtId="0" fontId="0" fillId="0" borderId="117" xfId="0" applyFont="1" applyFill="1" applyBorder="1" applyAlignment="1">
      <alignment horizontal="center" vertical="center"/>
    </xf>
    <xf numFmtId="0" fontId="0" fillId="0" borderId="30" xfId="0" applyFont="1" applyFill="1" applyBorder="1" applyAlignment="1">
      <alignment horizontal="center" vertical="center"/>
    </xf>
    <xf numFmtId="0" fontId="0" fillId="0" borderId="68" xfId="0" applyFont="1" applyFill="1" applyBorder="1" applyAlignment="1">
      <alignment horizontal="center" vertical="center"/>
    </xf>
    <xf numFmtId="0" fontId="11" fillId="2" borderId="115" xfId="0" applyFont="1" applyFill="1" applyBorder="1" applyAlignment="1">
      <alignment horizontal="center" vertical="center" textRotation="255" wrapText="1"/>
    </xf>
    <xf numFmtId="0" fontId="0" fillId="0" borderId="116" xfId="0" applyFont="1" applyBorder="1" applyAlignment="1">
      <alignment horizontal="center" vertical="center" textRotation="255" wrapText="1"/>
    </xf>
    <xf numFmtId="0" fontId="0" fillId="0" borderId="6" xfId="0" applyFont="1" applyBorder="1" applyAlignment="1">
      <alignment horizontal="center" vertical="center" textRotation="255" wrapText="1"/>
    </xf>
    <xf numFmtId="0" fontId="0" fillId="0" borderId="18" xfId="0" applyFont="1" applyBorder="1" applyAlignment="1">
      <alignment horizontal="center" vertical="center" textRotation="255" wrapText="1"/>
    </xf>
    <xf numFmtId="0" fontId="0" fillId="0" borderId="57" xfId="0" applyFont="1" applyBorder="1" applyAlignment="1">
      <alignment horizontal="center" vertical="center" textRotation="255" wrapText="1"/>
    </xf>
    <xf numFmtId="0" fontId="0" fillId="0" borderId="58" xfId="0" applyFont="1" applyBorder="1" applyAlignment="1">
      <alignment horizontal="center" vertical="center" textRotation="255" wrapText="1"/>
    </xf>
    <xf numFmtId="0" fontId="15" fillId="4" borderId="44" xfId="0" applyFont="1" applyFill="1" applyBorder="1" applyAlignment="1">
      <alignment horizontal="center" vertical="center" wrapText="1"/>
    </xf>
    <xf numFmtId="0" fontId="15" fillId="4" borderId="45" xfId="0" applyFont="1" applyFill="1" applyBorder="1" applyAlignment="1">
      <alignment horizontal="center" vertical="center" wrapText="1"/>
    </xf>
    <xf numFmtId="0" fontId="15" fillId="4" borderId="46" xfId="0" applyFont="1" applyFill="1" applyBorder="1" applyAlignment="1">
      <alignment horizontal="center" vertical="center" wrapText="1"/>
    </xf>
    <xf numFmtId="0" fontId="0" fillId="0" borderId="113" xfId="0" applyFont="1" applyFill="1" applyBorder="1" applyAlignment="1">
      <alignment horizontal="center" vertical="center"/>
    </xf>
    <xf numFmtId="0" fontId="0" fillId="0" borderId="20" xfId="0" applyFont="1" applyFill="1" applyBorder="1" applyAlignment="1">
      <alignment horizontal="center" vertical="center"/>
    </xf>
    <xf numFmtId="0" fontId="0" fillId="0" borderId="114" xfId="0" applyFont="1" applyFill="1" applyBorder="1" applyAlignment="1">
      <alignment horizontal="center" vertical="center"/>
    </xf>
    <xf numFmtId="0" fontId="21" fillId="0" borderId="111" xfId="0" applyFont="1" applyFill="1" applyBorder="1" applyAlignment="1">
      <alignment horizontal="left" vertical="center"/>
    </xf>
    <xf numFmtId="0" fontId="21" fillId="0" borderId="29" xfId="0" applyFont="1" applyFill="1" applyBorder="1" applyAlignment="1">
      <alignment horizontal="left" vertical="center"/>
    </xf>
    <xf numFmtId="0" fontId="21" fillId="0" borderId="65" xfId="0" applyFont="1" applyFill="1" applyBorder="1" applyAlignment="1">
      <alignment horizontal="left" vertical="center"/>
    </xf>
    <xf numFmtId="38" fontId="0" fillId="0" borderId="91" xfId="5" applyFont="1" applyFill="1" applyBorder="1" applyAlignment="1">
      <alignment horizontal="center" vertical="center"/>
    </xf>
    <xf numFmtId="176" fontId="0" fillId="0" borderId="91" xfId="0" applyNumberFormat="1" applyFont="1" applyFill="1" applyBorder="1" applyAlignment="1">
      <alignment horizontal="center" vertical="center"/>
    </xf>
    <xf numFmtId="0" fontId="0" fillId="0" borderId="37" xfId="0" applyFont="1" applyFill="1" applyBorder="1" applyAlignment="1">
      <alignment horizontal="center" vertical="center"/>
    </xf>
    <xf numFmtId="0" fontId="1" fillId="0" borderId="38" xfId="0" applyFont="1" applyFill="1" applyBorder="1" applyAlignment="1">
      <alignment horizontal="center" vertical="center"/>
    </xf>
    <xf numFmtId="0" fontId="1" fillId="0" borderId="39" xfId="0" applyFont="1" applyFill="1" applyBorder="1" applyAlignment="1">
      <alignment horizontal="center" vertical="center"/>
    </xf>
    <xf numFmtId="0" fontId="21" fillId="0" borderId="112" xfId="0" applyFont="1" applyFill="1" applyBorder="1" applyAlignment="1">
      <alignment horizontal="left" vertical="center"/>
    </xf>
    <xf numFmtId="0" fontId="21" fillId="0" borderId="23" xfId="0" applyFont="1" applyFill="1" applyBorder="1" applyAlignment="1">
      <alignment horizontal="left" vertical="center"/>
    </xf>
    <xf numFmtId="0" fontId="21" fillId="0" borderId="93" xfId="0" applyFont="1" applyFill="1" applyBorder="1" applyAlignment="1">
      <alignment horizontal="left" vertical="center"/>
    </xf>
    <xf numFmtId="0" fontId="11" fillId="2" borderId="50" xfId="0" applyFont="1" applyFill="1" applyBorder="1" applyAlignment="1">
      <alignment horizontal="center" vertical="center" wrapText="1"/>
    </xf>
    <xf numFmtId="0" fontId="11" fillId="2" borderId="38" xfId="0" applyFont="1" applyFill="1" applyBorder="1" applyAlignment="1">
      <alignment horizontal="center" vertical="center"/>
    </xf>
    <xf numFmtId="0" fontId="11" fillId="0" borderId="83" xfId="0" applyFont="1" applyFill="1" applyBorder="1" applyAlignment="1">
      <alignment horizontal="center" vertical="center" wrapText="1"/>
    </xf>
    <xf numFmtId="0" fontId="11" fillId="0" borderId="38" xfId="0" applyFont="1" applyFill="1" applyBorder="1" applyAlignment="1">
      <alignment horizontal="center" vertical="center" wrapText="1"/>
    </xf>
    <xf numFmtId="0" fontId="0" fillId="2" borderId="37" xfId="0" applyFont="1" applyFill="1" applyBorder="1" applyAlignment="1">
      <alignment horizontal="center" vertical="center" shrinkToFit="1"/>
    </xf>
    <xf numFmtId="0" fontId="0" fillId="2" borderId="38" xfId="0" applyFont="1" applyFill="1" applyBorder="1" applyAlignment="1">
      <alignment horizontal="center" vertical="center" shrinkToFit="1"/>
    </xf>
    <xf numFmtId="0" fontId="0" fillId="2" borderId="88" xfId="0" applyFont="1" applyFill="1" applyBorder="1" applyAlignment="1">
      <alignment horizontal="center" vertical="center" shrinkToFit="1"/>
    </xf>
    <xf numFmtId="0" fontId="0" fillId="0" borderId="82" xfId="0" applyFont="1" applyBorder="1" applyAlignment="1">
      <alignment vertical="center" wrapText="1"/>
    </xf>
    <xf numFmtId="0" fontId="0" fillId="0" borderId="83" xfId="0" applyFont="1" applyBorder="1" applyAlignment="1">
      <alignment horizontal="center" vertical="center" wrapText="1"/>
    </xf>
    <xf numFmtId="0" fontId="0" fillId="0" borderId="38" xfId="0" applyFont="1" applyBorder="1" applyAlignment="1">
      <alignment horizontal="center" vertical="center" wrapText="1"/>
    </xf>
    <xf numFmtId="0" fontId="0" fillId="0" borderId="88" xfId="0" applyFont="1" applyBorder="1" applyAlignment="1">
      <alignment horizontal="center" vertical="center" wrapText="1"/>
    </xf>
    <xf numFmtId="0" fontId="0" fillId="0" borderId="90" xfId="0" applyFont="1" applyBorder="1" applyAlignment="1">
      <alignment horizontal="center" vertical="center" wrapText="1"/>
    </xf>
    <xf numFmtId="0" fontId="0" fillId="0" borderId="25" xfId="0" applyFont="1" applyBorder="1" applyAlignment="1">
      <alignment horizontal="center" vertical="center" wrapText="1"/>
    </xf>
    <xf numFmtId="0" fontId="0" fillId="0" borderId="87" xfId="0" applyFont="1" applyBorder="1" applyAlignment="1">
      <alignment horizontal="center" vertical="center" wrapText="1"/>
    </xf>
    <xf numFmtId="0" fontId="9" fillId="4" borderId="10" xfId="0" applyFont="1" applyFill="1" applyBorder="1" applyAlignment="1">
      <alignment horizontal="center" vertical="center"/>
    </xf>
    <xf numFmtId="176" fontId="0" fillId="0" borderId="10" xfId="0" applyNumberFormat="1" applyFont="1" applyBorder="1" applyAlignment="1">
      <alignment vertical="center" shrinkToFit="1"/>
    </xf>
    <xf numFmtId="176" fontId="0" fillId="0" borderId="12" xfId="0" applyNumberFormat="1" applyFont="1" applyBorder="1" applyAlignment="1">
      <alignment horizontal="right" vertical="center"/>
    </xf>
    <xf numFmtId="176" fontId="0" fillId="0" borderId="13" xfId="0" applyNumberFormat="1" applyFont="1" applyBorder="1" applyAlignment="1">
      <alignment horizontal="right" vertical="center"/>
    </xf>
    <xf numFmtId="176" fontId="0" fillId="0" borderId="121" xfId="0" applyNumberFormat="1" applyFont="1" applyBorder="1" applyAlignment="1">
      <alignment horizontal="right" vertical="center"/>
    </xf>
    <xf numFmtId="0" fontId="0" fillId="0" borderId="122" xfId="0" applyFont="1" applyBorder="1" applyAlignment="1">
      <alignment horizontal="center" vertical="center"/>
    </xf>
    <xf numFmtId="0" fontId="0" fillId="0" borderId="30" xfId="0" applyFont="1" applyBorder="1" applyAlignment="1">
      <alignment horizontal="center" vertical="center"/>
    </xf>
    <xf numFmtId="0" fontId="0" fillId="0" borderId="68" xfId="0" applyFont="1" applyBorder="1" applyAlignment="1">
      <alignment horizontal="center" vertical="center"/>
    </xf>
    <xf numFmtId="0" fontId="9" fillId="0" borderId="123" xfId="0" applyFont="1" applyBorder="1" applyAlignment="1">
      <alignment horizontal="center" vertical="center" wrapText="1"/>
    </xf>
    <xf numFmtId="0" fontId="9" fillId="0" borderId="75" xfId="0" applyFont="1" applyBorder="1" applyAlignment="1">
      <alignment horizontal="center" vertical="center" wrapText="1"/>
    </xf>
    <xf numFmtId="0" fontId="9" fillId="0" borderId="124" xfId="0" applyFont="1" applyBorder="1" applyAlignment="1">
      <alignment horizontal="center" vertical="center" wrapText="1"/>
    </xf>
    <xf numFmtId="179" fontId="0" fillId="0" borderId="67" xfId="0" applyNumberFormat="1" applyFont="1" applyBorder="1" applyAlignment="1">
      <alignment horizontal="right" vertical="center"/>
    </xf>
    <xf numFmtId="179" fontId="0" fillId="0" borderId="30" xfId="0" applyNumberFormat="1" applyFont="1" applyBorder="1" applyAlignment="1">
      <alignment horizontal="right" vertical="center"/>
    </xf>
    <xf numFmtId="179" fontId="0" fillId="0" borderId="130" xfId="0" applyNumberFormat="1" applyFont="1" applyBorder="1" applyAlignment="1">
      <alignment horizontal="right" vertical="center"/>
    </xf>
    <xf numFmtId="176" fontId="0" fillId="0" borderId="67" xfId="0" applyNumberFormat="1" applyFont="1" applyBorder="1" applyAlignment="1">
      <alignment horizontal="right" vertical="center"/>
    </xf>
    <xf numFmtId="176" fontId="0" fillId="0" borderId="30" xfId="0" applyNumberFormat="1" applyFont="1" applyBorder="1" applyAlignment="1">
      <alignment horizontal="right" vertical="center"/>
    </xf>
    <xf numFmtId="176" fontId="0" fillId="0" borderId="31" xfId="0" applyNumberFormat="1" applyFont="1" applyBorder="1" applyAlignment="1">
      <alignment horizontal="right" vertical="center"/>
    </xf>
    <xf numFmtId="0" fontId="0" fillId="0" borderId="73" xfId="0" applyFont="1" applyBorder="1" applyAlignment="1">
      <alignment horizontal="center" vertical="center"/>
    </xf>
    <xf numFmtId="0" fontId="0" fillId="0" borderId="13" xfId="0" applyFont="1" applyBorder="1" applyAlignment="1">
      <alignment horizontal="center" vertical="center"/>
    </xf>
    <xf numFmtId="0" fontId="0" fillId="0" borderId="14" xfId="0" applyFont="1" applyBorder="1" applyAlignment="1">
      <alignment horizontal="center" vertical="center"/>
    </xf>
    <xf numFmtId="0" fontId="9" fillId="0" borderId="12" xfId="0" applyFont="1" applyBorder="1" applyAlignment="1">
      <alignment horizontal="left" vertical="center" wrapText="1"/>
    </xf>
    <xf numFmtId="0" fontId="9" fillId="0" borderId="13" xfId="0" applyFont="1" applyBorder="1" applyAlignment="1">
      <alignment horizontal="left" vertical="center" wrapText="1"/>
    </xf>
    <xf numFmtId="0" fontId="9" fillId="0" borderId="14" xfId="0" applyFont="1" applyBorder="1" applyAlignment="1">
      <alignment horizontal="left" vertical="center" wrapText="1"/>
    </xf>
    <xf numFmtId="176" fontId="0" fillId="0" borderId="132" xfId="0" applyNumberFormat="1" applyFont="1" applyBorder="1" applyAlignment="1">
      <alignment horizontal="right" vertical="center"/>
    </xf>
    <xf numFmtId="0" fontId="11" fillId="2" borderId="16"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20" xfId="0" applyFont="1" applyFill="1" applyBorder="1" applyAlignment="1">
      <alignment horizontal="center" vertical="center" wrapText="1"/>
    </xf>
    <xf numFmtId="0" fontId="11" fillId="2" borderId="21" xfId="0" applyFont="1" applyFill="1" applyBorder="1" applyAlignment="1">
      <alignment horizontal="center" vertical="center" wrapText="1"/>
    </xf>
    <xf numFmtId="0" fontId="0" fillId="0" borderId="83" xfId="0" applyFont="1" applyFill="1" applyBorder="1" applyAlignment="1">
      <alignment horizontal="center" vertical="center"/>
    </xf>
    <xf numFmtId="0" fontId="0" fillId="0" borderId="38" xfId="0" applyFont="1" applyBorder="1" applyAlignment="1">
      <alignment horizontal="center" vertical="center"/>
    </xf>
    <xf numFmtId="0" fontId="0" fillId="0" borderId="69" xfId="0" applyFont="1" applyFill="1" applyBorder="1" applyAlignment="1">
      <alignment horizontal="center" vertical="center"/>
    </xf>
    <xf numFmtId="0" fontId="9" fillId="0" borderId="69" xfId="0" applyFont="1" applyBorder="1" applyAlignment="1">
      <alignment horizontal="center" vertical="center" wrapText="1"/>
    </xf>
    <xf numFmtId="0" fontId="9" fillId="0" borderId="70" xfId="0" applyFont="1" applyBorder="1" applyAlignment="1">
      <alignment horizontal="center" vertical="center"/>
    </xf>
    <xf numFmtId="0" fontId="9" fillId="0" borderId="71" xfId="0" applyFont="1" applyBorder="1" applyAlignment="1">
      <alignment horizontal="center" vertical="center"/>
    </xf>
    <xf numFmtId="0" fontId="0" fillId="0" borderId="66" xfId="0" applyFont="1" applyBorder="1" applyAlignment="1">
      <alignment horizontal="center" vertical="center"/>
    </xf>
    <xf numFmtId="0" fontId="0" fillId="0" borderId="93" xfId="0" applyFont="1" applyBorder="1" applyAlignment="1">
      <alignment horizontal="center" vertical="center"/>
    </xf>
    <xf numFmtId="0" fontId="9" fillId="0" borderId="61" xfId="0" applyFont="1" applyBorder="1" applyAlignment="1">
      <alignment horizontal="left" vertical="center" wrapText="1"/>
    </xf>
    <xf numFmtId="0" fontId="9" fillId="0" borderId="23" xfId="0" applyFont="1" applyBorder="1" applyAlignment="1">
      <alignment horizontal="left" vertical="center" wrapText="1"/>
    </xf>
    <xf numFmtId="0" fontId="9" fillId="0" borderId="93" xfId="0" applyFont="1" applyBorder="1" applyAlignment="1">
      <alignment horizontal="left" vertical="center" wrapText="1"/>
    </xf>
    <xf numFmtId="176" fontId="0" fillId="0" borderId="61" xfId="0" applyNumberFormat="1" applyFont="1" applyBorder="1" applyAlignment="1">
      <alignment horizontal="right" vertical="center"/>
    </xf>
    <xf numFmtId="176" fontId="0" fillId="0" borderId="23" xfId="0" applyNumberFormat="1" applyFont="1" applyBorder="1" applyAlignment="1">
      <alignment horizontal="right" vertical="center"/>
    </xf>
    <xf numFmtId="176" fontId="0" fillId="0" borderId="131" xfId="0" applyNumberFormat="1" applyFont="1" applyBorder="1" applyAlignment="1">
      <alignment horizontal="right" vertical="center"/>
    </xf>
    <xf numFmtId="176" fontId="0" fillId="0" borderId="120" xfId="0" applyNumberFormat="1" applyFont="1" applyBorder="1" applyAlignment="1">
      <alignment horizontal="right" vertical="center"/>
    </xf>
    <xf numFmtId="0" fontId="21" fillId="0" borderId="64" xfId="0" applyFont="1" applyBorder="1" applyAlignment="1">
      <alignment horizontal="center" vertical="center" wrapText="1"/>
    </xf>
    <xf numFmtId="0" fontId="21" fillId="0" borderId="29" xfId="0" applyFont="1" applyBorder="1" applyAlignment="1">
      <alignment horizontal="center" vertical="center" wrapText="1"/>
    </xf>
    <xf numFmtId="0" fontId="21" fillId="0" borderId="65" xfId="0" applyFont="1" applyBorder="1" applyAlignment="1">
      <alignment horizontal="center" vertical="center" wrapText="1"/>
    </xf>
    <xf numFmtId="0" fontId="9" fillId="0" borderId="28" xfId="0" applyFont="1" applyBorder="1" applyAlignment="1">
      <alignment horizontal="left" vertical="center" wrapText="1"/>
    </xf>
    <xf numFmtId="0" fontId="9" fillId="0" borderId="29" xfId="0" applyFont="1" applyBorder="1" applyAlignment="1">
      <alignment horizontal="left" vertical="center" wrapText="1"/>
    </xf>
    <xf numFmtId="0" fontId="9" fillId="0" borderId="65" xfId="0" applyFont="1" applyBorder="1" applyAlignment="1">
      <alignment horizontal="left" vertical="center" wrapText="1"/>
    </xf>
    <xf numFmtId="179" fontId="0" fillId="0" borderId="28" xfId="0" applyNumberFormat="1" applyFont="1" applyBorder="1" applyAlignment="1">
      <alignment horizontal="right" vertical="center"/>
    </xf>
    <xf numFmtId="179" fontId="0" fillId="0" borderId="29" xfId="0" applyNumberFormat="1" applyFont="1" applyBorder="1" applyAlignment="1">
      <alignment horizontal="right" vertical="center"/>
    </xf>
    <xf numFmtId="179" fontId="0" fillId="0" borderId="119" xfId="0" applyNumberFormat="1" applyFont="1" applyBorder="1" applyAlignment="1">
      <alignment horizontal="right" vertical="center"/>
    </xf>
    <xf numFmtId="0" fontId="0" fillId="0" borderId="64" xfId="0" applyFont="1" applyBorder="1" applyAlignment="1">
      <alignment horizontal="center" vertical="center"/>
    </xf>
    <xf numFmtId="0" fontId="0" fillId="0" borderId="29" xfId="0" applyFont="1" applyBorder="1" applyAlignment="1">
      <alignment horizontal="center" vertical="center"/>
    </xf>
    <xf numFmtId="0" fontId="0" fillId="0" borderId="65" xfId="0" applyFont="1" applyBorder="1" applyAlignment="1">
      <alignment horizontal="center" vertical="center"/>
    </xf>
    <xf numFmtId="0" fontId="0" fillId="0" borderId="29" xfId="0" applyFont="1" applyBorder="1" applyAlignment="1">
      <alignment horizontal="left" vertical="center"/>
    </xf>
    <xf numFmtId="0" fontId="0" fillId="0" borderId="65" xfId="0" applyFont="1" applyBorder="1" applyAlignment="1">
      <alignment horizontal="left" vertical="center"/>
    </xf>
    <xf numFmtId="176" fontId="0" fillId="0" borderId="28" xfId="0" applyNumberFormat="1" applyFont="1" applyBorder="1" applyAlignment="1">
      <alignment horizontal="right" vertical="center"/>
    </xf>
    <xf numFmtId="176" fontId="0" fillId="0" borderId="29" xfId="0" applyNumberFormat="1" applyFont="1" applyBorder="1" applyAlignment="1">
      <alignment horizontal="right" vertical="center"/>
    </xf>
    <xf numFmtId="176" fontId="0" fillId="0" borderId="119" xfId="0" applyNumberFormat="1" applyFont="1" applyBorder="1" applyAlignment="1">
      <alignment horizontal="right" vertical="center"/>
    </xf>
    <xf numFmtId="0" fontId="0" fillId="0" borderId="81" xfId="0" applyFont="1" applyFill="1" applyBorder="1" applyAlignment="1">
      <alignment horizontal="center" vertical="center"/>
    </xf>
    <xf numFmtId="0" fontId="0" fillId="0" borderId="70" xfId="0" applyFont="1" applyFill="1" applyBorder="1" applyAlignment="1">
      <alignment horizontal="center" vertical="center"/>
    </xf>
    <xf numFmtId="0" fontId="0" fillId="0" borderId="71" xfId="0" applyFont="1" applyFill="1" applyBorder="1" applyAlignment="1">
      <alignment horizontal="center" vertical="center"/>
    </xf>
    <xf numFmtId="0" fontId="9" fillId="0" borderId="70" xfId="0" applyFont="1" applyBorder="1" applyAlignment="1">
      <alignment horizontal="center" vertical="center" wrapText="1"/>
    </xf>
    <xf numFmtId="0" fontId="9" fillId="0" borderId="82" xfId="0" applyFont="1" applyBorder="1" applyAlignment="1">
      <alignment horizontal="center" vertical="center" wrapText="1"/>
    </xf>
    <xf numFmtId="0" fontId="9" fillId="0" borderId="82" xfId="0" applyFont="1" applyBorder="1" applyAlignment="1">
      <alignment horizontal="center" vertical="center"/>
    </xf>
    <xf numFmtId="0" fontId="17" fillId="0" borderId="81" xfId="0" applyFont="1" applyFill="1" applyBorder="1" applyAlignment="1">
      <alignment horizontal="center" vertical="center"/>
    </xf>
    <xf numFmtId="0" fontId="17" fillId="0" borderId="70" xfId="0" applyFont="1" applyFill="1" applyBorder="1" applyAlignment="1">
      <alignment horizontal="center" vertical="center"/>
    </xf>
    <xf numFmtId="0" fontId="17" fillId="0" borderId="80" xfId="0" applyFont="1" applyFill="1" applyBorder="1" applyAlignment="1">
      <alignment horizontal="center" vertical="center"/>
    </xf>
    <xf numFmtId="0" fontId="17" fillId="0" borderId="82" xfId="0" applyFont="1" applyFill="1" applyBorder="1" applyAlignment="1">
      <alignment horizontal="center" vertical="center"/>
    </xf>
    <xf numFmtId="0" fontId="9" fillId="0" borderId="80" xfId="0" applyFont="1" applyBorder="1" applyAlignment="1">
      <alignment horizontal="center" vertical="center" wrapText="1"/>
    </xf>
    <xf numFmtId="0" fontId="0" fillId="0" borderId="83" xfId="0" applyFont="1" applyBorder="1" applyAlignment="1">
      <alignment horizontal="center" vertical="center"/>
    </xf>
    <xf numFmtId="0" fontId="0" fillId="0" borderId="88" xfId="0" applyFont="1" applyBorder="1" applyAlignment="1">
      <alignment horizontal="center" vertical="center"/>
    </xf>
    <xf numFmtId="0" fontId="9" fillId="0" borderId="37" xfId="0" applyFont="1" applyBorder="1" applyAlignment="1">
      <alignment horizontal="left" vertical="center" wrapText="1"/>
    </xf>
    <xf numFmtId="0" fontId="9" fillId="0" borderId="38" xfId="0" applyFont="1" applyBorder="1" applyAlignment="1">
      <alignment horizontal="left" vertical="center" wrapText="1"/>
    </xf>
    <xf numFmtId="0" fontId="9" fillId="0" borderId="88" xfId="0" applyFont="1" applyBorder="1" applyAlignment="1">
      <alignment horizontal="left" vertical="center" wrapText="1"/>
    </xf>
    <xf numFmtId="176" fontId="0" fillId="0" borderId="37" xfId="0" applyNumberFormat="1" applyFont="1" applyBorder="1" applyAlignment="1">
      <alignment horizontal="right" vertical="center"/>
    </xf>
    <xf numFmtId="176" fontId="0" fillId="0" borderId="38" xfId="0" applyNumberFormat="1" applyFont="1" applyBorder="1" applyAlignment="1">
      <alignment horizontal="right" vertical="center"/>
    </xf>
    <xf numFmtId="176" fontId="0" fillId="0" borderId="51" xfId="0" applyNumberFormat="1" applyFont="1" applyBorder="1" applyAlignment="1">
      <alignment horizontal="right" vertical="center"/>
    </xf>
    <xf numFmtId="0" fontId="2" fillId="0" borderId="81" xfId="0" applyFont="1" applyFill="1" applyBorder="1" applyAlignment="1">
      <alignment horizontal="center" vertical="center"/>
    </xf>
    <xf numFmtId="0" fontId="2" fillId="0" borderId="70" xfId="0" applyFont="1" applyBorder="1" applyAlignment="1">
      <alignment horizontal="center" vertical="center"/>
    </xf>
    <xf numFmtId="0" fontId="2" fillId="0" borderId="82" xfId="0" applyFont="1" applyBorder="1" applyAlignment="1">
      <alignment horizontal="center" vertical="center"/>
    </xf>
    <xf numFmtId="0" fontId="0" fillId="0" borderId="81" xfId="0" applyFont="1" applyBorder="1" applyAlignment="1">
      <alignment horizontal="center" vertical="center"/>
    </xf>
    <xf numFmtId="0" fontId="9" fillId="0" borderId="100" xfId="0" applyFont="1" applyBorder="1" applyAlignment="1">
      <alignment horizontal="center" vertical="center" wrapText="1"/>
    </xf>
    <xf numFmtId="0" fontId="9" fillId="0" borderId="101" xfId="0" applyFont="1" applyBorder="1" applyAlignment="1">
      <alignment horizontal="center" vertical="center" wrapText="1"/>
    </xf>
    <xf numFmtId="0" fontId="9" fillId="0" borderId="102" xfId="0" applyFont="1" applyBorder="1" applyAlignment="1">
      <alignment horizontal="center" vertical="center" wrapText="1"/>
    </xf>
    <xf numFmtId="176" fontId="0" fillId="0" borderId="69" xfId="0" applyNumberFormat="1" applyFont="1" applyBorder="1" applyAlignment="1">
      <alignment horizontal="right" vertical="center"/>
    </xf>
    <xf numFmtId="176" fontId="0" fillId="0" borderId="70" xfId="0" applyNumberFormat="1" applyFont="1" applyBorder="1" applyAlignment="1">
      <alignment horizontal="right" vertical="center"/>
    </xf>
    <xf numFmtId="176" fontId="0" fillId="0" borderId="82" xfId="0" applyNumberFormat="1" applyFont="1" applyBorder="1" applyAlignment="1">
      <alignment horizontal="right" vertical="center"/>
    </xf>
    <xf numFmtId="176" fontId="0" fillId="0" borderId="80" xfId="0" applyNumberFormat="1" applyFont="1" applyBorder="1" applyAlignment="1">
      <alignment horizontal="right" vertical="center"/>
    </xf>
    <xf numFmtId="0" fontId="17" fillId="0" borderId="76" xfId="0" applyFont="1" applyFill="1" applyBorder="1" applyAlignment="1">
      <alignment horizontal="center" vertical="center"/>
    </xf>
    <xf numFmtId="0" fontId="17" fillId="0" borderId="45" xfId="0" applyFont="1" applyFill="1" applyBorder="1" applyAlignment="1">
      <alignment horizontal="center" vertical="center"/>
    </xf>
    <xf numFmtId="0" fontId="17" fillId="0" borderId="46" xfId="0" applyFont="1" applyFill="1" applyBorder="1" applyAlignment="1">
      <alignment horizontal="center" vertical="center"/>
    </xf>
    <xf numFmtId="0" fontId="0" fillId="0" borderId="64" xfId="0" applyFont="1" applyBorder="1" applyAlignment="1">
      <alignment horizontal="center" vertical="center" wrapText="1"/>
    </xf>
    <xf numFmtId="0" fontId="0" fillId="0" borderId="29" xfId="0" applyFont="1" applyBorder="1" applyAlignment="1">
      <alignment horizontal="center" vertical="center" wrapText="1"/>
    </xf>
    <xf numFmtId="0" fontId="0" fillId="0" borderId="65" xfId="0" applyFont="1" applyBorder="1" applyAlignment="1">
      <alignment horizontal="center" vertical="center" wrapText="1"/>
    </xf>
    <xf numFmtId="0" fontId="2" fillId="0" borderId="71" xfId="0" applyFont="1" applyBorder="1" applyAlignment="1">
      <alignment horizontal="center" vertical="center"/>
    </xf>
    <xf numFmtId="0" fontId="0" fillId="4" borderId="10" xfId="0" applyFont="1" applyFill="1" applyBorder="1" applyAlignment="1">
      <alignment horizontal="center" vertical="center"/>
    </xf>
    <xf numFmtId="0" fontId="0" fillId="4" borderId="37" xfId="0" applyFont="1" applyFill="1" applyBorder="1" applyAlignment="1">
      <alignment horizontal="center" vertical="center"/>
    </xf>
    <xf numFmtId="0" fontId="0" fillId="4" borderId="38" xfId="0" applyFont="1" applyFill="1" applyBorder="1" applyAlignment="1">
      <alignment horizontal="center" vertical="center"/>
    </xf>
    <xf numFmtId="0" fontId="0" fillId="4" borderId="39" xfId="0" applyFont="1" applyFill="1" applyBorder="1" applyAlignment="1">
      <alignment horizontal="center" vertical="center"/>
    </xf>
    <xf numFmtId="0" fontId="13" fillId="2" borderId="50" xfId="0" applyFont="1" applyFill="1" applyBorder="1" applyAlignment="1">
      <alignment horizontal="center" vertical="center" textRotation="255" wrapText="1"/>
    </xf>
    <xf numFmtId="0" fontId="13" fillId="2" borderId="39" xfId="0" applyFont="1" applyFill="1" applyBorder="1" applyAlignment="1">
      <alignment horizontal="center" vertical="center" textRotation="255" wrapText="1"/>
    </xf>
    <xf numFmtId="0" fontId="13" fillId="2" borderId="6" xfId="0" applyFont="1" applyFill="1" applyBorder="1" applyAlignment="1">
      <alignment horizontal="center" vertical="center" textRotation="255" wrapText="1"/>
    </xf>
    <xf numFmtId="0" fontId="13" fillId="2" borderId="3" xfId="0" applyFont="1" applyFill="1" applyBorder="1" applyAlignment="1">
      <alignment horizontal="center" vertical="center" textRotation="255" wrapText="1"/>
    </xf>
    <xf numFmtId="0" fontId="13" fillId="2" borderId="19" xfId="0" applyFont="1" applyFill="1" applyBorder="1" applyAlignment="1">
      <alignment horizontal="center" vertical="center" textRotation="255" wrapText="1"/>
    </xf>
    <xf numFmtId="0" fontId="13" fillId="2" borderId="114" xfId="0" applyFont="1" applyFill="1" applyBorder="1" applyAlignment="1">
      <alignment horizontal="center" vertical="center" textRotation="255" wrapText="1"/>
    </xf>
    <xf numFmtId="0" fontId="11" fillId="2" borderId="38" xfId="0" applyFont="1" applyFill="1" applyBorder="1" applyAlignment="1">
      <alignment horizontal="center" vertical="center" wrapText="1"/>
    </xf>
    <xf numFmtId="0" fontId="11" fillId="2" borderId="51" xfId="0" applyFont="1" applyFill="1" applyBorder="1" applyAlignment="1">
      <alignment horizontal="center" vertical="center" wrapText="1"/>
    </xf>
    <xf numFmtId="0" fontId="11" fillId="2" borderId="57" xfId="0" applyFont="1" applyFill="1" applyBorder="1" applyAlignment="1">
      <alignment horizontal="center" vertical="center" wrapText="1"/>
    </xf>
    <xf numFmtId="0" fontId="11" fillId="2" borderId="25" xfId="0" applyFont="1" applyFill="1" applyBorder="1" applyAlignment="1">
      <alignment horizontal="center" vertical="center" wrapText="1"/>
    </xf>
    <xf numFmtId="0" fontId="11" fillId="2" borderId="58" xfId="0" applyFont="1" applyFill="1" applyBorder="1" applyAlignment="1">
      <alignment horizontal="center" vertical="center" wrapText="1"/>
    </xf>
    <xf numFmtId="0" fontId="0" fillId="2" borderId="81" xfId="0" applyFont="1" applyFill="1" applyBorder="1" applyAlignment="1">
      <alignment horizontal="center" vertical="center"/>
    </xf>
    <xf numFmtId="0" fontId="0" fillId="0" borderId="100" xfId="0" applyFont="1" applyBorder="1" applyAlignment="1">
      <alignment horizontal="center" vertical="center"/>
    </xf>
    <xf numFmtId="0" fontId="0" fillId="0" borderId="101" xfId="0" applyFont="1" applyBorder="1" applyAlignment="1">
      <alignment horizontal="center" vertical="center"/>
    </xf>
    <xf numFmtId="0" fontId="0" fillId="0" borderId="102" xfId="0" applyFont="1" applyBorder="1" applyAlignment="1">
      <alignment horizontal="center" vertical="center"/>
    </xf>
    <xf numFmtId="0" fontId="0" fillId="2" borderId="10" xfId="0" applyFont="1" applyFill="1" applyBorder="1" applyAlignment="1">
      <alignment horizontal="center" vertical="center"/>
    </xf>
    <xf numFmtId="0" fontId="9" fillId="2" borderId="69" xfId="0" applyFont="1" applyFill="1" applyBorder="1" applyAlignment="1">
      <alignment horizontal="center" vertical="center" shrinkToFit="1"/>
    </xf>
    <xf numFmtId="0" fontId="9" fillId="2" borderId="70" xfId="0" applyFont="1" applyFill="1" applyBorder="1" applyAlignment="1">
      <alignment horizontal="center" vertical="center" shrinkToFit="1"/>
    </xf>
    <xf numFmtId="0" fontId="9" fillId="2" borderId="82" xfId="0" applyFont="1" applyFill="1" applyBorder="1" applyAlignment="1">
      <alignment horizontal="center" vertical="center" shrinkToFit="1"/>
    </xf>
    <xf numFmtId="176" fontId="0" fillId="0" borderId="12" xfId="0" applyNumberFormat="1" applyFont="1" applyFill="1" applyBorder="1" applyAlignment="1">
      <alignment horizontal="center" vertical="center"/>
    </xf>
    <xf numFmtId="176" fontId="0" fillId="0" borderId="13" xfId="0" applyNumberFormat="1" applyFont="1" applyFill="1" applyBorder="1" applyAlignment="1">
      <alignment horizontal="center" vertical="center"/>
    </xf>
    <xf numFmtId="176" fontId="0" fillId="0" borderId="14" xfId="0" applyNumberFormat="1" applyFont="1" applyFill="1" applyBorder="1" applyAlignment="1">
      <alignment horizontal="center" vertical="center"/>
    </xf>
    <xf numFmtId="0" fontId="0" fillId="0" borderId="12" xfId="0" applyFont="1" applyFill="1" applyBorder="1" applyAlignment="1">
      <alignment horizontal="center" vertical="center"/>
    </xf>
    <xf numFmtId="0" fontId="0" fillId="0" borderId="13" xfId="0" applyFont="1" applyFill="1" applyBorder="1" applyAlignment="1">
      <alignment horizontal="center" vertical="center"/>
    </xf>
    <xf numFmtId="0" fontId="0" fillId="0" borderId="14" xfId="0" applyFont="1" applyFill="1" applyBorder="1" applyAlignment="1">
      <alignment horizontal="center" vertical="center"/>
    </xf>
    <xf numFmtId="0" fontId="14" fillId="0" borderId="15" xfId="0" applyFont="1" applyFill="1" applyBorder="1" applyAlignment="1">
      <alignment horizontal="center" vertical="center"/>
    </xf>
    <xf numFmtId="0" fontId="14" fillId="0" borderId="13" xfId="0" applyFont="1" applyFill="1" applyBorder="1" applyAlignment="1">
      <alignment horizontal="center" vertical="center"/>
    </xf>
    <xf numFmtId="0" fontId="14" fillId="0" borderId="14" xfId="0" applyFont="1" applyFill="1" applyBorder="1" applyAlignment="1">
      <alignment horizontal="center" vertical="center"/>
    </xf>
    <xf numFmtId="38" fontId="0" fillId="0" borderId="67" xfId="0" applyNumberFormat="1" applyFont="1" applyFill="1" applyBorder="1" applyAlignment="1">
      <alignment horizontal="center" vertical="center"/>
    </xf>
    <xf numFmtId="176" fontId="0" fillId="0" borderId="67" xfId="0" applyNumberFormat="1" applyFont="1" applyFill="1" applyBorder="1" applyAlignment="1">
      <alignment horizontal="center" vertical="center"/>
    </xf>
    <xf numFmtId="176" fontId="0" fillId="0" borderId="30" xfId="0" applyNumberFormat="1" applyFont="1" applyFill="1" applyBorder="1" applyAlignment="1">
      <alignment horizontal="center" vertical="center"/>
    </xf>
    <xf numFmtId="176" fontId="0" fillId="0" borderId="68" xfId="0" applyNumberFormat="1" applyFont="1" applyFill="1" applyBorder="1" applyAlignment="1">
      <alignment horizontal="center" vertical="center"/>
    </xf>
    <xf numFmtId="0" fontId="0" fillId="4" borderId="50" xfId="0" applyFont="1" applyFill="1" applyBorder="1" applyAlignment="1">
      <alignment horizontal="center" vertical="center"/>
    </xf>
    <xf numFmtId="0" fontId="0" fillId="4" borderId="88" xfId="0" applyFont="1" applyFill="1" applyBorder="1" applyAlignment="1">
      <alignment horizontal="center" vertical="center"/>
    </xf>
    <xf numFmtId="0" fontId="0" fillId="0" borderId="86" xfId="0" applyFont="1" applyFill="1" applyBorder="1" applyAlignment="1">
      <alignment horizontal="center" vertical="center"/>
    </xf>
    <xf numFmtId="176" fontId="0" fillId="0" borderId="86" xfId="0" applyNumberFormat="1" applyFont="1" applyFill="1" applyBorder="1" applyAlignment="1">
      <alignment horizontal="center" vertical="center"/>
    </xf>
    <xf numFmtId="0" fontId="11" fillId="2" borderId="107" xfId="0" applyFont="1" applyFill="1" applyBorder="1" applyAlignment="1">
      <alignment horizontal="center" vertical="center" wrapText="1"/>
    </xf>
    <xf numFmtId="0" fontId="11" fillId="2" borderId="10" xfId="0" applyFont="1" applyFill="1" applyBorder="1" applyAlignment="1">
      <alignment horizontal="center" vertical="center"/>
    </xf>
    <xf numFmtId="0" fontId="11" fillId="2" borderId="108" xfId="0" applyFont="1" applyFill="1" applyBorder="1" applyAlignment="1">
      <alignment horizontal="center" vertical="center"/>
    </xf>
    <xf numFmtId="0" fontId="11" fillId="2" borderId="107" xfId="0" applyFont="1" applyFill="1" applyBorder="1" applyAlignment="1">
      <alignment horizontal="center" vertical="center"/>
    </xf>
    <xf numFmtId="0" fontId="11" fillId="2" borderId="109" xfId="0" applyFont="1" applyFill="1" applyBorder="1" applyAlignment="1">
      <alignment horizontal="center" vertical="center"/>
    </xf>
    <xf numFmtId="0" fontId="11" fillId="2" borderId="103" xfId="0" applyFont="1" applyFill="1" applyBorder="1" applyAlignment="1">
      <alignment horizontal="center" vertical="center"/>
    </xf>
    <xf numFmtId="0" fontId="11" fillId="2" borderId="110" xfId="0" applyFont="1" applyFill="1" applyBorder="1" applyAlignment="1">
      <alignment horizontal="center" vertical="center"/>
    </xf>
    <xf numFmtId="0" fontId="14" fillId="2" borderId="37" xfId="0" applyFont="1" applyFill="1" applyBorder="1" applyAlignment="1">
      <alignment horizontal="center" vertical="center" wrapText="1" shrinkToFit="1"/>
    </xf>
    <xf numFmtId="0" fontId="14" fillId="2" borderId="38" xfId="0" applyFont="1" applyFill="1" applyBorder="1" applyAlignment="1">
      <alignment horizontal="center" vertical="center" shrinkToFit="1"/>
    </xf>
    <xf numFmtId="0" fontId="14" fillId="2" borderId="88" xfId="0" applyFont="1" applyFill="1" applyBorder="1" applyAlignment="1">
      <alignment horizontal="center" vertical="center" shrinkToFit="1"/>
    </xf>
    <xf numFmtId="0" fontId="14" fillId="2" borderId="35" xfId="0" applyFont="1" applyFill="1" applyBorder="1" applyAlignment="1">
      <alignment horizontal="center" vertical="center" shrinkToFit="1"/>
    </xf>
    <xf numFmtId="0" fontId="14" fillId="2" borderId="25" xfId="0" applyFont="1" applyFill="1" applyBorder="1" applyAlignment="1">
      <alignment horizontal="center" vertical="center" shrinkToFit="1"/>
    </xf>
    <xf numFmtId="0" fontId="14" fillId="2" borderId="87" xfId="0" applyFont="1" applyFill="1" applyBorder="1" applyAlignment="1">
      <alignment horizontal="center" vertical="center" shrinkToFit="1"/>
    </xf>
    <xf numFmtId="0" fontId="0" fillId="0" borderId="37" xfId="0" applyFont="1" applyBorder="1" applyAlignment="1">
      <alignment horizontal="center" vertical="center" shrinkToFit="1"/>
    </xf>
    <xf numFmtId="0" fontId="0" fillId="0" borderId="38" xfId="0" applyFont="1" applyBorder="1" applyAlignment="1">
      <alignment horizontal="center" vertical="center" shrinkToFit="1"/>
    </xf>
    <xf numFmtId="0" fontId="0" fillId="0" borderId="88" xfId="0" applyFont="1" applyBorder="1" applyAlignment="1">
      <alignment horizontal="center" vertical="center" shrinkToFit="1"/>
    </xf>
    <xf numFmtId="0" fontId="0" fillId="0" borderId="35" xfId="0" applyFont="1" applyBorder="1" applyAlignment="1">
      <alignment horizontal="center" vertical="center" shrinkToFit="1"/>
    </xf>
    <xf numFmtId="0" fontId="0" fillId="0" borderId="25" xfId="0" applyFont="1" applyBorder="1" applyAlignment="1">
      <alignment horizontal="center" vertical="center" shrinkToFit="1"/>
    </xf>
    <xf numFmtId="0" fontId="0" fillId="0" borderId="87" xfId="0" applyFont="1" applyBorder="1" applyAlignment="1">
      <alignment horizontal="center" vertical="center" shrinkToFit="1"/>
    </xf>
    <xf numFmtId="0" fontId="0" fillId="0" borderId="103" xfId="0" applyFont="1" applyBorder="1" applyAlignment="1">
      <alignment horizontal="center" vertical="center"/>
    </xf>
    <xf numFmtId="177" fontId="0" fillId="0" borderId="103" xfId="4" applyNumberFormat="1" applyFont="1" applyBorder="1" applyAlignment="1">
      <alignment horizontal="center" vertical="center"/>
    </xf>
    <xf numFmtId="0" fontId="0" fillId="0" borderId="37" xfId="0" applyFont="1" applyBorder="1" applyAlignment="1">
      <alignment horizontal="center" vertical="center"/>
    </xf>
    <xf numFmtId="0" fontId="0" fillId="0" borderId="39" xfId="0" applyFont="1" applyBorder="1" applyAlignment="1">
      <alignment horizontal="center" vertical="center"/>
    </xf>
    <xf numFmtId="0" fontId="0" fillId="0" borderId="35" xfId="0" applyFont="1" applyBorder="1" applyAlignment="1">
      <alignment horizontal="center" vertical="center"/>
    </xf>
    <xf numFmtId="0" fontId="0" fillId="0" borderId="25" xfId="0" applyFont="1" applyBorder="1" applyAlignment="1">
      <alignment horizontal="center" vertical="center"/>
    </xf>
    <xf numFmtId="0" fontId="0" fillId="0" borderId="87" xfId="0" applyFont="1" applyBorder="1" applyAlignment="1">
      <alignment horizontal="center" vertical="center"/>
    </xf>
    <xf numFmtId="0" fontId="0" fillId="0" borderId="36" xfId="0" applyFont="1" applyBorder="1" applyAlignment="1">
      <alignment horizontal="center" vertical="center"/>
    </xf>
    <xf numFmtId="0" fontId="0" fillId="2" borderId="10" xfId="0" applyFont="1" applyFill="1" applyBorder="1" applyAlignment="1">
      <alignment horizontal="center" vertical="center" wrapText="1"/>
    </xf>
    <xf numFmtId="0" fontId="0" fillId="2" borderId="104" xfId="0" applyFont="1" applyFill="1" applyBorder="1" applyAlignment="1">
      <alignment horizontal="center" vertical="center"/>
    </xf>
    <xf numFmtId="0" fontId="0" fillId="0" borderId="90" xfId="0" applyFont="1" applyBorder="1" applyAlignment="1">
      <alignment horizontal="center" vertical="center"/>
    </xf>
    <xf numFmtId="0" fontId="0" fillId="2" borderId="69" xfId="0" applyFont="1" applyFill="1" applyBorder="1" applyAlignment="1">
      <alignment horizontal="center" vertical="center" shrinkToFit="1"/>
    </xf>
    <xf numFmtId="0" fontId="0" fillId="2" borderId="70" xfId="0" applyFont="1" applyFill="1" applyBorder="1" applyAlignment="1">
      <alignment horizontal="center" vertical="center" shrinkToFit="1"/>
    </xf>
    <xf numFmtId="0" fontId="0" fillId="2" borderId="71" xfId="0" applyFont="1" applyFill="1" applyBorder="1" applyAlignment="1">
      <alignment horizontal="center" vertical="center" shrinkToFit="1"/>
    </xf>
    <xf numFmtId="3" fontId="0" fillId="0" borderId="10" xfId="0" applyNumberFormat="1" applyFont="1" applyBorder="1" applyAlignment="1">
      <alignment horizontal="center" vertical="center"/>
    </xf>
    <xf numFmtId="3" fontId="0" fillId="0" borderId="10" xfId="0" applyNumberFormat="1" applyFont="1" applyBorder="1" applyAlignment="1">
      <alignment horizontal="center" vertical="center" wrapText="1"/>
    </xf>
    <xf numFmtId="0" fontId="0" fillId="0" borderId="104" xfId="0" applyFont="1" applyBorder="1" applyAlignment="1">
      <alignment horizontal="center" vertical="center"/>
    </xf>
    <xf numFmtId="0" fontId="0" fillId="0" borderId="105" xfId="0" applyFont="1" applyBorder="1" applyAlignment="1">
      <alignment horizontal="center" vertical="center"/>
    </xf>
    <xf numFmtId="0" fontId="0" fillId="0" borderId="106" xfId="0" applyFont="1" applyBorder="1" applyAlignment="1">
      <alignment horizontal="center" vertical="center"/>
    </xf>
    <xf numFmtId="0" fontId="10" fillId="2" borderId="98" xfId="3" applyFont="1" applyFill="1" applyBorder="1" applyAlignment="1" applyProtection="1">
      <alignment horizontal="center" vertical="center" wrapText="1"/>
    </xf>
    <xf numFmtId="0" fontId="10" fillId="2" borderId="10" xfId="3" applyFont="1" applyFill="1" applyBorder="1" applyAlignment="1" applyProtection="1">
      <alignment horizontal="center" vertical="center" wrapText="1"/>
    </xf>
    <xf numFmtId="178" fontId="0" fillId="0" borderId="10" xfId="0" applyNumberFormat="1" applyFont="1" applyFill="1" applyBorder="1" applyAlignment="1">
      <alignment horizontal="center" vertical="center"/>
    </xf>
    <xf numFmtId="178" fontId="0" fillId="0" borderId="10" xfId="5" applyNumberFormat="1" applyFont="1" applyFill="1" applyBorder="1" applyAlignment="1">
      <alignment horizontal="center" vertical="center"/>
    </xf>
    <xf numFmtId="178" fontId="0" fillId="0" borderId="85" xfId="5" applyNumberFormat="1" applyFont="1" applyFill="1" applyBorder="1" applyAlignment="1">
      <alignment horizontal="center" vertical="center"/>
    </xf>
    <xf numFmtId="0" fontId="0" fillId="0" borderId="85" xfId="0" applyFont="1" applyFill="1" applyBorder="1" applyAlignment="1">
      <alignment horizontal="center" vertical="center"/>
    </xf>
    <xf numFmtId="0" fontId="0" fillId="0" borderId="99" xfId="0" applyFont="1" applyFill="1" applyBorder="1" applyAlignment="1">
      <alignment horizontal="center" vertical="center"/>
    </xf>
    <xf numFmtId="177" fontId="0" fillId="0" borderId="10" xfId="5" applyNumberFormat="1" applyFont="1" applyFill="1" applyBorder="1" applyAlignment="1">
      <alignment horizontal="center" vertical="center"/>
    </xf>
    <xf numFmtId="38" fontId="0" fillId="0" borderId="85" xfId="5" applyFont="1" applyFill="1" applyBorder="1" applyAlignment="1">
      <alignment horizontal="center" vertical="center"/>
    </xf>
    <xf numFmtId="0" fontId="0" fillId="2" borderId="82" xfId="0" applyFont="1" applyFill="1" applyBorder="1" applyAlignment="1">
      <alignment horizontal="center" vertical="center"/>
    </xf>
    <xf numFmtId="0" fontId="10" fillId="2" borderId="83" xfId="3" applyFont="1" applyFill="1" applyBorder="1" applyAlignment="1" applyProtection="1">
      <alignment horizontal="center" vertical="center" wrapText="1"/>
    </xf>
    <xf numFmtId="0" fontId="0" fillId="2" borderId="88" xfId="0" applyFont="1" applyFill="1" applyBorder="1" applyAlignment="1">
      <alignment horizontal="center" vertical="center" wrapText="1"/>
    </xf>
    <xf numFmtId="0" fontId="0" fillId="2" borderId="2" xfId="0" applyFont="1" applyFill="1" applyBorder="1" applyAlignment="1">
      <alignment horizontal="center" vertical="center" wrapText="1"/>
    </xf>
    <xf numFmtId="0" fontId="0" fillId="2" borderId="89" xfId="0" applyFont="1" applyFill="1" applyBorder="1" applyAlignment="1">
      <alignment horizontal="center" vertical="center" wrapText="1"/>
    </xf>
    <xf numFmtId="0" fontId="0" fillId="2" borderId="90" xfId="0" applyFont="1" applyFill="1" applyBorder="1" applyAlignment="1">
      <alignment horizontal="center" vertical="center" wrapText="1"/>
    </xf>
    <xf numFmtId="0" fontId="0" fillId="2" borderId="87" xfId="0" applyFont="1" applyFill="1" applyBorder="1" applyAlignment="1">
      <alignment horizontal="center" vertical="center" wrapText="1"/>
    </xf>
    <xf numFmtId="0" fontId="10" fillId="2" borderId="37" xfId="3" applyFont="1" applyFill="1" applyBorder="1" applyAlignment="1" applyProtection="1">
      <alignment horizontal="center" vertical="center" wrapText="1"/>
    </xf>
    <xf numFmtId="0" fontId="10" fillId="2" borderId="38" xfId="3" applyFont="1" applyFill="1" applyBorder="1" applyAlignment="1" applyProtection="1">
      <alignment horizontal="center" vertical="center" wrapText="1"/>
    </xf>
    <xf numFmtId="0" fontId="10" fillId="2" borderId="88" xfId="3" applyFont="1" applyFill="1" applyBorder="1" applyAlignment="1" applyProtection="1">
      <alignment horizontal="center" vertical="center" wrapText="1"/>
    </xf>
    <xf numFmtId="178" fontId="0" fillId="0" borderId="91" xfId="0" applyNumberFormat="1" applyFont="1" applyFill="1" applyBorder="1" applyAlignment="1">
      <alignment horizontal="center" vertical="center"/>
    </xf>
    <xf numFmtId="178" fontId="0" fillId="0" borderId="91" xfId="5" applyNumberFormat="1" applyFont="1" applyFill="1" applyBorder="1" applyAlignment="1">
      <alignment horizontal="center" vertical="center"/>
    </xf>
    <xf numFmtId="176" fontId="0" fillId="0" borderId="91" xfId="0" applyNumberFormat="1" applyFont="1" applyFill="1" applyBorder="1" applyAlignment="1">
      <alignment horizontal="center" vertical="center" wrapText="1"/>
    </xf>
    <xf numFmtId="176" fontId="0" fillId="0" borderId="92" xfId="0" applyNumberFormat="1" applyFont="1" applyFill="1" applyBorder="1" applyAlignment="1">
      <alignment horizontal="center" vertical="center"/>
    </xf>
    <xf numFmtId="0" fontId="10" fillId="2" borderId="61" xfId="3" applyFont="1" applyFill="1" applyBorder="1" applyAlignment="1" applyProtection="1">
      <alignment horizontal="center" vertical="center" wrapText="1"/>
    </xf>
    <xf numFmtId="0" fontId="10" fillId="2" borderId="23" xfId="3" applyFont="1" applyFill="1" applyBorder="1" applyAlignment="1" applyProtection="1">
      <alignment horizontal="center" vertical="center" wrapText="1"/>
    </xf>
    <xf numFmtId="0" fontId="10" fillId="2" borderId="93" xfId="3" applyFont="1" applyFill="1" applyBorder="1" applyAlignment="1" applyProtection="1">
      <alignment horizontal="center" vertical="center" wrapText="1"/>
    </xf>
    <xf numFmtId="178" fontId="0" fillId="0" borderId="86" xfId="0" applyNumberFormat="1" applyFont="1" applyFill="1" applyBorder="1" applyAlignment="1">
      <alignment horizontal="center" vertical="center"/>
    </xf>
    <xf numFmtId="0" fontId="0" fillId="0" borderId="94" xfId="0" applyFont="1" applyFill="1" applyBorder="1" applyAlignment="1">
      <alignment horizontal="center" vertical="center"/>
    </xf>
    <xf numFmtId="0" fontId="0" fillId="0" borderId="95" xfId="0" applyFont="1" applyFill="1" applyBorder="1" applyAlignment="1">
      <alignment horizontal="center" vertical="center"/>
    </xf>
    <xf numFmtId="180" fontId="0" fillId="0" borderId="86" xfId="0" applyNumberFormat="1" applyFont="1" applyFill="1" applyBorder="1" applyAlignment="1">
      <alignment horizontal="center" vertical="center"/>
    </xf>
    <xf numFmtId="176" fontId="0" fillId="0" borderId="86" xfId="5" applyNumberFormat="1" applyFont="1" applyFill="1" applyBorder="1" applyAlignment="1">
      <alignment horizontal="center" vertical="center"/>
    </xf>
    <xf numFmtId="178" fontId="0" fillId="0" borderId="86" xfId="5" applyNumberFormat="1" applyFont="1" applyFill="1" applyBorder="1" applyAlignment="1">
      <alignment horizontal="center" vertical="center"/>
    </xf>
    <xf numFmtId="178" fontId="0" fillId="0" borderId="96" xfId="0" applyNumberFormat="1" applyFont="1" applyFill="1" applyBorder="1" applyAlignment="1">
      <alignment horizontal="center" vertical="center"/>
    </xf>
    <xf numFmtId="178" fontId="0" fillId="0" borderId="96" xfId="5" applyNumberFormat="1" applyFont="1" applyFill="1" applyBorder="1" applyAlignment="1">
      <alignment horizontal="center" vertical="center"/>
    </xf>
    <xf numFmtId="0" fontId="0" fillId="0" borderId="96" xfId="0" applyFont="1" applyFill="1" applyBorder="1" applyAlignment="1">
      <alignment horizontal="center" vertical="center"/>
    </xf>
    <xf numFmtId="0" fontId="0" fillId="0" borderId="97" xfId="0" applyFont="1" applyFill="1" applyBorder="1" applyAlignment="1">
      <alignment horizontal="center" vertical="center"/>
    </xf>
    <xf numFmtId="0" fontId="7" fillId="2" borderId="50" xfId="3" applyFont="1" applyFill="1" applyBorder="1" applyAlignment="1" applyProtection="1">
      <alignment horizontal="center" vertical="center" wrapText="1"/>
    </xf>
    <xf numFmtId="0" fontId="7" fillId="2" borderId="38" xfId="3" applyFont="1" applyFill="1" applyBorder="1" applyAlignment="1" applyProtection="1">
      <alignment horizontal="center" vertical="center" wrapText="1"/>
    </xf>
    <xf numFmtId="0" fontId="7" fillId="2" borderId="51" xfId="3" applyFont="1" applyFill="1" applyBorder="1" applyAlignment="1" applyProtection="1">
      <alignment horizontal="center" vertical="center" wrapText="1"/>
    </xf>
    <xf numFmtId="0" fontId="7" fillId="2" borderId="6" xfId="3" applyFont="1" applyFill="1" applyBorder="1" applyAlignment="1" applyProtection="1">
      <alignment horizontal="center" vertical="center" wrapText="1"/>
    </xf>
    <xf numFmtId="0" fontId="7" fillId="2" borderId="0" xfId="3" applyFont="1" applyFill="1" applyBorder="1" applyAlignment="1" applyProtection="1">
      <alignment horizontal="center" vertical="center" wrapText="1"/>
    </xf>
    <xf numFmtId="0" fontId="7" fillId="2" borderId="18" xfId="3" applyFont="1" applyFill="1" applyBorder="1" applyAlignment="1" applyProtection="1">
      <alignment horizontal="center" vertical="center" wrapText="1"/>
    </xf>
    <xf numFmtId="0" fontId="7" fillId="2" borderId="57" xfId="3" applyFont="1" applyFill="1" applyBorder="1" applyAlignment="1" applyProtection="1">
      <alignment horizontal="center" vertical="center" wrapText="1"/>
    </xf>
    <xf numFmtId="0" fontId="7" fillId="2" borderId="25" xfId="3" applyFont="1" applyFill="1" applyBorder="1" applyAlignment="1" applyProtection="1">
      <alignment horizontal="center" vertical="center" wrapText="1"/>
    </xf>
    <xf numFmtId="0" fontId="7" fillId="2" borderId="58" xfId="3" applyFont="1" applyFill="1" applyBorder="1" applyAlignment="1" applyProtection="1">
      <alignment horizontal="center" vertical="center" wrapText="1"/>
    </xf>
    <xf numFmtId="0" fontId="7" fillId="0" borderId="84" xfId="3" applyFont="1" applyFill="1" applyBorder="1" applyAlignment="1" applyProtection="1">
      <alignment horizontal="center" vertical="center" wrapText="1"/>
    </xf>
    <xf numFmtId="0" fontId="7" fillId="0" borderId="85" xfId="3" applyFont="1" applyFill="1" applyBorder="1" applyAlignment="1" applyProtection="1">
      <alignment horizontal="center" vertical="center" wrapText="1"/>
    </xf>
    <xf numFmtId="0" fontId="10" fillId="2" borderId="35" xfId="3" applyFont="1" applyFill="1" applyBorder="1" applyAlignment="1" applyProtection="1">
      <alignment horizontal="center" vertical="center" wrapText="1"/>
    </xf>
    <xf numFmtId="0" fontId="10" fillId="2" borderId="25" xfId="3" applyFont="1" applyFill="1" applyBorder="1" applyAlignment="1" applyProtection="1">
      <alignment horizontal="center" vertical="center" wrapText="1"/>
    </xf>
    <xf numFmtId="0" fontId="10" fillId="2" borderId="87" xfId="3" applyFont="1" applyFill="1" applyBorder="1" applyAlignment="1" applyProtection="1">
      <alignment horizontal="center" vertical="center" wrapText="1"/>
    </xf>
    <xf numFmtId="0" fontId="11" fillId="2" borderId="50" xfId="3" applyFont="1" applyFill="1" applyBorder="1" applyAlignment="1" applyProtection="1">
      <alignment horizontal="center" vertical="center" wrapText="1" shrinkToFit="1"/>
    </xf>
    <xf numFmtId="0" fontId="11" fillId="2" borderId="38" xfId="3" applyFont="1" applyFill="1" applyBorder="1" applyAlignment="1" applyProtection="1">
      <alignment horizontal="center" vertical="center" wrapText="1" shrinkToFit="1"/>
    </xf>
    <xf numFmtId="0" fontId="11" fillId="0" borderId="83" xfId="3" applyFont="1" applyFill="1" applyBorder="1" applyAlignment="1" applyProtection="1">
      <alignment horizontal="center" vertical="center" wrapText="1" shrinkToFit="1"/>
    </xf>
    <xf numFmtId="0" fontId="11" fillId="0" borderId="38" xfId="3" applyFont="1" applyFill="1" applyBorder="1" applyAlignment="1" applyProtection="1">
      <alignment horizontal="center" vertical="center" wrapText="1" shrinkToFit="1"/>
    </xf>
    <xf numFmtId="0" fontId="7" fillId="2" borderId="69" xfId="1" applyNumberFormat="1" applyFont="1" applyFill="1" applyBorder="1" applyAlignment="1" applyProtection="1">
      <alignment horizontal="center" vertical="center" wrapText="1"/>
    </xf>
    <xf numFmtId="0" fontId="2" fillId="0" borderId="69" xfId="1" applyFont="1" applyFill="1" applyBorder="1" applyAlignment="1">
      <alignment horizontal="left" vertical="center" wrapText="1" shrinkToFit="1"/>
    </xf>
    <xf numFmtId="0" fontId="0" fillId="0" borderId="70" xfId="0" applyFont="1" applyBorder="1" applyAlignment="1">
      <alignment horizontal="left" vertical="center" wrapText="1" shrinkToFit="1"/>
    </xf>
    <xf numFmtId="0" fontId="0" fillId="0" borderId="82" xfId="0" applyFont="1" applyBorder="1" applyAlignment="1">
      <alignment horizontal="left" vertical="center" wrapText="1" shrinkToFit="1"/>
    </xf>
    <xf numFmtId="0" fontId="7" fillId="2" borderId="79" xfId="3" applyFont="1" applyFill="1" applyBorder="1" applyAlignment="1" applyProtection="1">
      <alignment horizontal="center" vertical="center" wrapText="1"/>
    </xf>
    <xf numFmtId="0" fontId="7" fillId="2" borderId="70" xfId="3" applyFont="1" applyFill="1" applyBorder="1" applyAlignment="1" applyProtection="1">
      <alignment horizontal="center" vertical="center" wrapText="1"/>
    </xf>
    <xf numFmtId="0" fontId="0" fillId="0" borderId="81" xfId="1" applyFont="1" applyFill="1" applyBorder="1" applyAlignment="1" applyProtection="1">
      <alignment horizontal="left" vertical="center" wrapText="1"/>
    </xf>
    <xf numFmtId="0" fontId="0" fillId="0" borderId="70" xfId="1" applyFont="1" applyFill="1" applyBorder="1" applyAlignment="1" applyProtection="1">
      <alignment horizontal="left" vertical="center" wrapText="1"/>
    </xf>
    <xf numFmtId="0" fontId="0" fillId="0" borderId="82" xfId="1" applyFont="1" applyFill="1" applyBorder="1" applyAlignment="1" applyProtection="1">
      <alignment horizontal="left" vertical="center" wrapText="1"/>
    </xf>
    <xf numFmtId="0" fontId="0" fillId="0" borderId="81" xfId="1" applyFont="1" applyFill="1" applyBorder="1" applyAlignment="1" applyProtection="1">
      <alignment vertical="center" wrapText="1"/>
    </xf>
    <xf numFmtId="0" fontId="0" fillId="0" borderId="70" xfId="1" applyFont="1" applyFill="1" applyBorder="1" applyAlignment="1" applyProtection="1">
      <alignment vertical="center" wrapText="1"/>
    </xf>
    <xf numFmtId="0" fontId="0" fillId="0" borderId="82" xfId="1" applyFont="1" applyFill="1" applyBorder="1" applyAlignment="1" applyProtection="1">
      <alignment vertical="center" wrapText="1"/>
    </xf>
    <xf numFmtId="0" fontId="7" fillId="2" borderId="80" xfId="3" applyFont="1" applyFill="1" applyBorder="1" applyAlignment="1" applyProtection="1">
      <alignment horizontal="center" vertical="center" wrapText="1"/>
    </xf>
    <xf numFmtId="0" fontId="4" fillId="0" borderId="0" xfId="0" applyFont="1" applyBorder="1" applyAlignment="1">
      <alignment horizontal="center" vertical="center"/>
    </xf>
    <xf numFmtId="0" fontId="5" fillId="0" borderId="20" xfId="0" applyFont="1" applyBorder="1" applyAlignment="1">
      <alignment horizontal="center" vertical="center"/>
    </xf>
    <xf numFmtId="0" fontId="0" fillId="0" borderId="20" xfId="0" quotePrefix="1" applyFont="1" applyBorder="1" applyAlignment="1">
      <alignment horizontal="center" vertical="center"/>
    </xf>
    <xf numFmtId="0" fontId="0" fillId="0" borderId="20" xfId="0" applyFont="1" applyBorder="1" applyAlignment="1">
      <alignment horizontal="center" vertical="center"/>
    </xf>
    <xf numFmtId="0" fontId="0" fillId="0" borderId="73" xfId="0" applyFont="1" applyFill="1" applyBorder="1" applyAlignment="1">
      <alignment vertical="center"/>
    </xf>
    <xf numFmtId="0" fontId="0" fillId="0" borderId="13" xfId="0" applyFont="1" applyBorder="1" applyAlignment="1">
      <alignment vertical="center"/>
    </xf>
    <xf numFmtId="0" fontId="8" fillId="0" borderId="76" xfId="1" applyFont="1" applyFill="1" applyBorder="1" applyAlignment="1" applyProtection="1">
      <alignment horizontal="center" vertical="center" wrapText="1" shrinkToFit="1"/>
    </xf>
    <xf numFmtId="0" fontId="0" fillId="0" borderId="45" xfId="0" applyFont="1" applyFill="1" applyBorder="1" applyAlignment="1">
      <alignment horizontal="center" vertical="center"/>
    </xf>
    <xf numFmtId="0" fontId="7" fillId="2" borderId="78" xfId="1" applyFont="1" applyFill="1" applyBorder="1" applyAlignment="1" applyProtection="1">
      <alignment horizontal="center" vertical="center" wrapText="1" shrinkToFit="1"/>
    </xf>
    <xf numFmtId="0" fontId="0" fillId="0" borderId="45" xfId="0" applyFont="1" applyBorder="1" applyAlignment="1">
      <alignment horizontal="center" vertical="center"/>
    </xf>
    <xf numFmtId="0" fontId="0" fillId="0" borderId="77" xfId="0" applyFont="1" applyBorder="1" applyAlignment="1">
      <alignment horizontal="center" vertical="center"/>
    </xf>
    <xf numFmtId="0" fontId="9" fillId="0" borderId="45" xfId="0" applyFont="1" applyBorder="1" applyAlignment="1">
      <alignment horizontal="center" vertical="center"/>
    </xf>
    <xf numFmtId="0" fontId="7" fillId="2" borderId="78" xfId="1" applyFont="1" applyFill="1" applyBorder="1" applyAlignment="1" applyProtection="1">
      <alignment horizontal="center" vertical="center"/>
    </xf>
    <xf numFmtId="0" fontId="0" fillId="0" borderId="46" xfId="0" applyFont="1" applyBorder="1" applyAlignment="1">
      <alignment horizontal="center" vertical="center"/>
    </xf>
    <xf numFmtId="0" fontId="8" fillId="2" borderId="79" xfId="3" applyFont="1" applyFill="1" applyBorder="1" applyAlignment="1" applyProtection="1">
      <alignment horizontal="center" vertical="center" wrapText="1" shrinkToFit="1"/>
    </xf>
    <xf numFmtId="0" fontId="8" fillId="2" borderId="70" xfId="3" applyFont="1" applyFill="1" applyBorder="1" applyAlignment="1" applyProtection="1">
      <alignment horizontal="center" vertical="center" shrinkToFit="1"/>
    </xf>
    <xf numFmtId="0" fontId="8" fillId="2" borderId="80" xfId="3" applyFont="1" applyFill="1" applyBorder="1" applyAlignment="1" applyProtection="1">
      <alignment horizontal="center" vertical="center" shrinkToFit="1"/>
    </xf>
    <xf numFmtId="0" fontId="7" fillId="0" borderId="81" xfId="3" applyFont="1" applyFill="1" applyBorder="1" applyAlignment="1" applyProtection="1">
      <alignment horizontal="center" vertical="center"/>
    </xf>
    <xf numFmtId="0" fontId="7" fillId="0" borderId="70" xfId="3" applyFont="1" applyFill="1" applyBorder="1" applyAlignment="1" applyProtection="1">
      <alignment horizontal="center" vertical="center"/>
    </xf>
    <xf numFmtId="0" fontId="7" fillId="2" borderId="69" xfId="1" applyFont="1" applyFill="1" applyBorder="1" applyAlignment="1" applyProtection="1">
      <alignment horizontal="center" vertical="center" shrinkToFit="1"/>
    </xf>
    <xf numFmtId="0" fontId="0" fillId="0" borderId="69" xfId="0" applyFont="1" applyFill="1" applyBorder="1" applyAlignment="1">
      <alignment horizontal="left" vertical="center" wrapText="1" shrinkToFit="1"/>
    </xf>
    <xf numFmtId="0" fontId="0" fillId="0" borderId="70" xfId="0" applyFont="1" applyFill="1" applyBorder="1" applyAlignment="1">
      <alignment horizontal="left" vertical="center" shrinkToFit="1"/>
    </xf>
    <xf numFmtId="0" fontId="0" fillId="0" borderId="71" xfId="0" applyFont="1" applyFill="1" applyBorder="1" applyAlignment="1">
      <alignment horizontal="left" vertical="center" shrinkToFit="1"/>
    </xf>
    <xf numFmtId="0" fontId="10" fillId="0" borderId="69" xfId="2" applyFont="1" applyFill="1" applyBorder="1" applyAlignment="1" applyProtection="1">
      <alignment horizontal="left" vertical="center" wrapText="1" shrinkToFit="1"/>
    </xf>
    <xf numFmtId="0" fontId="10" fillId="0" borderId="70" xfId="2" applyFont="1" applyFill="1" applyBorder="1" applyAlignment="1" applyProtection="1">
      <alignment horizontal="left" vertical="center" shrinkToFit="1"/>
    </xf>
    <xf numFmtId="0" fontId="10" fillId="0" borderId="82" xfId="2" applyFont="1" applyFill="1" applyBorder="1" applyAlignment="1" applyProtection="1">
      <alignment horizontal="left" vertical="center" shrinkToFit="1"/>
    </xf>
    <xf numFmtId="0" fontId="7" fillId="2" borderId="44" xfId="3" applyFont="1" applyFill="1" applyBorder="1" applyAlignment="1" applyProtection="1">
      <alignment horizontal="center" vertical="center"/>
    </xf>
    <xf numFmtId="0" fontId="7" fillId="2" borderId="45" xfId="3" applyFont="1" applyFill="1" applyBorder="1" applyAlignment="1" applyProtection="1">
      <alignment horizontal="center" vertical="center"/>
    </xf>
    <xf numFmtId="0" fontId="11" fillId="2" borderId="79" xfId="3" applyFont="1" applyFill="1" applyBorder="1" applyAlignment="1" applyProtection="1">
      <alignment horizontal="center" vertical="center"/>
    </xf>
    <xf numFmtId="0" fontId="11" fillId="2" borderId="70" xfId="3" applyFont="1" applyFill="1" applyBorder="1" applyAlignment="1" applyProtection="1">
      <alignment horizontal="center" vertical="center"/>
    </xf>
    <xf numFmtId="0" fontId="7" fillId="0" borderId="81" xfId="1" applyFont="1" applyFill="1" applyBorder="1" applyAlignment="1" applyProtection="1">
      <alignment horizontal="center" vertical="center" wrapText="1" shrinkToFit="1"/>
    </xf>
    <xf numFmtId="0" fontId="7" fillId="2" borderId="69" xfId="3" applyFont="1" applyFill="1" applyBorder="1" applyAlignment="1" applyProtection="1">
      <alignment horizontal="center" vertical="center"/>
    </xf>
    <xf numFmtId="0" fontId="7" fillId="2" borderId="70" xfId="3" applyFont="1" applyFill="1" applyBorder="1" applyAlignment="1" applyProtection="1">
      <alignment horizontal="center" vertical="center"/>
    </xf>
    <xf numFmtId="0" fontId="7" fillId="2" borderId="71" xfId="3" applyFont="1" applyFill="1" applyBorder="1" applyAlignment="1" applyProtection="1">
      <alignment horizontal="center" vertical="center"/>
    </xf>
    <xf numFmtId="0" fontId="10" fillId="0" borderId="70" xfId="2" applyFont="1" applyFill="1" applyBorder="1" applyAlignment="1" applyProtection="1">
      <alignment horizontal="center" vertical="center" wrapText="1"/>
    </xf>
    <xf numFmtId="0" fontId="0" fillId="0" borderId="82" xfId="0" applyFont="1" applyBorder="1" applyAlignment="1">
      <alignment horizontal="center" vertical="center"/>
    </xf>
    <xf numFmtId="0" fontId="2" fillId="0" borderId="90" xfId="0" applyFont="1" applyFill="1" applyBorder="1" applyAlignment="1">
      <alignment horizontal="center" vertical="center"/>
    </xf>
    <xf numFmtId="0" fontId="2" fillId="0" borderId="25" xfId="0" applyFont="1" applyBorder="1" applyAlignment="1">
      <alignment horizontal="center" vertical="center"/>
    </xf>
    <xf numFmtId="0" fontId="2" fillId="0" borderId="87" xfId="0" applyFont="1" applyBorder="1" applyAlignment="1">
      <alignment horizontal="center" vertical="center"/>
    </xf>
    <xf numFmtId="0" fontId="0" fillId="0" borderId="23" xfId="0" applyFont="1" applyBorder="1" applyAlignment="1">
      <alignment horizontal="left" vertical="center"/>
    </xf>
    <xf numFmtId="0" fontId="0" fillId="0" borderId="93" xfId="0" applyFont="1" applyBorder="1" applyAlignment="1">
      <alignment horizontal="left" vertical="center"/>
    </xf>
    <xf numFmtId="179" fontId="0" fillId="0" borderId="61" xfId="0" applyNumberFormat="1" applyFont="1" applyBorder="1" applyAlignment="1">
      <alignment horizontal="right" vertical="center"/>
    </xf>
    <xf numFmtId="179" fontId="0" fillId="0" borderId="23" xfId="0" applyNumberFormat="1" applyFont="1" applyBorder="1" applyAlignment="1">
      <alignment horizontal="right" vertical="center"/>
    </xf>
    <xf numFmtId="179" fontId="0" fillId="0" borderId="93" xfId="0" applyNumberFormat="1" applyFont="1" applyBorder="1" applyAlignment="1">
      <alignment horizontal="right" vertical="center"/>
    </xf>
    <xf numFmtId="0" fontId="15" fillId="4" borderId="44" xfId="0" applyFont="1" applyFill="1" applyBorder="1" applyAlignment="1">
      <alignment horizontal="center" vertical="center"/>
    </xf>
    <xf numFmtId="0" fontId="15" fillId="4" borderId="45" xfId="0" applyFont="1" applyFill="1" applyBorder="1" applyAlignment="1">
      <alignment horizontal="center" vertical="center"/>
    </xf>
    <xf numFmtId="0" fontId="15" fillId="4" borderId="46" xfId="0" applyFont="1" applyFill="1" applyBorder="1" applyAlignment="1">
      <alignment horizontal="center" vertical="center"/>
    </xf>
    <xf numFmtId="0" fontId="15" fillId="2" borderId="44" xfId="0" applyFont="1" applyFill="1" applyBorder="1" applyAlignment="1">
      <alignment horizontal="center" vertical="center" wrapText="1"/>
    </xf>
    <xf numFmtId="0" fontId="15" fillId="2" borderId="45" xfId="0" applyFont="1" applyFill="1" applyBorder="1" applyAlignment="1">
      <alignment horizontal="center" vertical="center" wrapText="1"/>
    </xf>
    <xf numFmtId="0" fontId="15" fillId="2" borderId="46" xfId="0" applyFont="1" applyFill="1" applyBorder="1" applyAlignment="1">
      <alignment horizontal="center" vertical="center" wrapText="1"/>
    </xf>
    <xf numFmtId="0" fontId="15" fillId="2" borderId="57" xfId="0" applyFont="1" applyFill="1" applyBorder="1" applyAlignment="1">
      <alignment horizontal="center" vertical="center" wrapText="1"/>
    </xf>
    <xf numFmtId="0" fontId="15" fillId="2" borderId="25" xfId="0" applyFont="1" applyFill="1" applyBorder="1" applyAlignment="1">
      <alignment horizontal="center" vertical="center" wrapText="1"/>
    </xf>
    <xf numFmtId="0" fontId="15" fillId="2" borderId="36" xfId="0" applyFont="1" applyFill="1" applyBorder="1" applyAlignment="1">
      <alignment horizontal="center" vertical="center" wrapText="1"/>
    </xf>
    <xf numFmtId="0" fontId="11" fillId="0" borderId="117" xfId="0" applyFont="1" applyFill="1" applyBorder="1" applyAlignment="1">
      <alignment vertical="center" textRotation="255" wrapText="1"/>
    </xf>
    <xf numFmtId="0" fontId="0" fillId="0" borderId="30" xfId="0" applyFont="1" applyFill="1" applyBorder="1" applyAlignment="1">
      <alignment vertical="center" textRotation="255" wrapText="1"/>
    </xf>
    <xf numFmtId="0" fontId="0" fillId="0" borderId="118" xfId="0" applyFont="1" applyFill="1" applyBorder="1" applyAlignment="1">
      <alignment vertical="center" textRotation="255" wrapText="1"/>
    </xf>
    <xf numFmtId="0" fontId="11" fillId="0" borderId="125" xfId="0" applyFont="1" applyFill="1" applyBorder="1" applyAlignment="1">
      <alignment vertical="center" wrapText="1"/>
    </xf>
    <xf numFmtId="0" fontId="11" fillId="0" borderId="30" xfId="0" applyFont="1" applyFill="1" applyBorder="1" applyAlignment="1">
      <alignment vertical="center" wrapText="1"/>
    </xf>
    <xf numFmtId="0" fontId="11" fillId="0" borderId="31" xfId="0" applyFont="1" applyFill="1" applyBorder="1" applyAlignment="1">
      <alignment vertical="center" wrapText="1"/>
    </xf>
    <xf numFmtId="0" fontId="1" fillId="4" borderId="67" xfId="0" applyFont="1" applyFill="1" applyBorder="1" applyAlignment="1">
      <alignment horizontal="center" vertical="center"/>
    </xf>
    <xf numFmtId="0" fontId="1" fillId="4" borderId="30" xfId="0" applyFont="1" applyFill="1" applyBorder="1" applyAlignment="1">
      <alignment horizontal="center" vertical="center"/>
    </xf>
    <xf numFmtId="0" fontId="1" fillId="4" borderId="68" xfId="0" applyFont="1" applyFill="1" applyBorder="1" applyAlignment="1">
      <alignment horizontal="center" vertical="center"/>
    </xf>
    <xf numFmtId="0" fontId="1" fillId="0" borderId="30" xfId="0" applyFont="1" applyBorder="1" applyAlignment="1">
      <alignment horizontal="center" vertical="center"/>
    </xf>
    <xf numFmtId="0" fontId="1" fillId="0" borderId="68" xfId="0" applyFont="1" applyBorder="1" applyAlignment="1">
      <alignment horizontal="center" vertical="center"/>
    </xf>
    <xf numFmtId="0" fontId="0" fillId="0" borderId="30" xfId="0" quotePrefix="1" applyFont="1" applyBorder="1" applyAlignment="1">
      <alignment horizontal="center" vertical="center"/>
    </xf>
    <xf numFmtId="0" fontId="1" fillId="0" borderId="31" xfId="0" applyFont="1" applyBorder="1" applyAlignment="1">
      <alignment horizontal="center" vertical="center"/>
    </xf>
    <xf numFmtId="0" fontId="15" fillId="5" borderId="44" xfId="0" applyFont="1" applyFill="1" applyBorder="1" applyAlignment="1">
      <alignment horizontal="center" vertical="center"/>
    </xf>
    <xf numFmtId="0" fontId="2" fillId="5" borderId="45" xfId="0" applyFont="1" applyFill="1" applyBorder="1" applyAlignment="1">
      <alignment horizontal="center" vertical="center"/>
    </xf>
    <xf numFmtId="0" fontId="2" fillId="5" borderId="46" xfId="0" applyFont="1" applyFill="1" applyBorder="1" applyAlignment="1">
      <alignment horizontal="center" vertical="center"/>
    </xf>
    <xf numFmtId="0" fontId="11" fillId="3" borderId="50" xfId="0" applyFont="1" applyFill="1" applyBorder="1" applyAlignment="1">
      <alignment horizontal="center" vertical="center" wrapText="1"/>
    </xf>
    <xf numFmtId="0" fontId="0" fillId="3" borderId="38"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0" borderId="30" xfId="0" quotePrefix="1" applyFont="1" applyFill="1" applyBorder="1" applyAlignment="1">
      <alignment horizontal="center" vertical="center"/>
    </xf>
    <xf numFmtId="0" fontId="1" fillId="0" borderId="30" xfId="0" applyFont="1" applyFill="1" applyBorder="1" applyAlignment="1">
      <alignment horizontal="center" vertical="center"/>
    </xf>
    <xf numFmtId="0" fontId="0" fillId="0" borderId="67" xfId="0" quotePrefix="1" applyFont="1" applyFill="1" applyBorder="1" applyAlignment="1">
      <alignment horizontal="center" vertical="center"/>
    </xf>
    <xf numFmtId="0" fontId="0" fillId="0" borderId="74" xfId="0" applyFont="1" applyFill="1" applyBorder="1" applyAlignment="1">
      <alignment horizontal="left" vertical="center"/>
    </xf>
    <xf numFmtId="0" fontId="0" fillId="0" borderId="75" xfId="0" applyFont="1" applyFill="1" applyBorder="1" applyAlignment="1">
      <alignment horizontal="left" vertical="center"/>
    </xf>
    <xf numFmtId="0" fontId="0" fillId="4" borderId="67" xfId="0" applyFont="1" applyFill="1" applyBorder="1" applyAlignment="1">
      <alignment horizontal="center" vertical="center"/>
    </xf>
    <xf numFmtId="0" fontId="0" fillId="0" borderId="12" xfId="0" applyFont="1" applyBorder="1" applyAlignment="1">
      <alignment horizontal="center" vertical="center"/>
    </xf>
    <xf numFmtId="0" fontId="0" fillId="0" borderId="28" xfId="0" applyFont="1" applyBorder="1" applyAlignment="1">
      <alignment horizontal="center" vertical="center"/>
    </xf>
    <xf numFmtId="0" fontId="18" fillId="0" borderId="26" xfId="0" applyFont="1" applyFill="1" applyBorder="1" applyAlignment="1">
      <alignment vertical="center"/>
    </xf>
    <xf numFmtId="0" fontId="0" fillId="0" borderId="27" xfId="0" applyFont="1" applyBorder="1" applyAlignment="1">
      <alignment vertical="center"/>
    </xf>
    <xf numFmtId="0" fontId="0" fillId="0" borderId="22" xfId="0" applyFont="1" applyBorder="1" applyAlignment="1">
      <alignment vertical="center"/>
    </xf>
    <xf numFmtId="0" fontId="0" fillId="0" borderId="24" xfId="0" applyFont="1" applyBorder="1" applyAlignment="1">
      <alignment vertical="center"/>
    </xf>
    <xf numFmtId="0" fontId="0" fillId="0" borderId="25" xfId="0" applyFont="1" applyBorder="1" applyAlignment="1">
      <alignment vertical="center"/>
    </xf>
    <xf numFmtId="0" fontId="0" fillId="0" borderId="11" xfId="0" applyFont="1" applyBorder="1" applyAlignment="1">
      <alignment horizontal="center" vertical="center"/>
    </xf>
    <xf numFmtId="0" fontId="0" fillId="0" borderId="0" xfId="0" applyFont="1" applyBorder="1" applyAlignment="1">
      <alignment horizontal="center" vertical="center"/>
    </xf>
    <xf numFmtId="0" fontId="0" fillId="0" borderId="3" xfId="0" applyFont="1" applyBorder="1" applyAlignment="1">
      <alignment horizontal="center" vertical="center"/>
    </xf>
    <xf numFmtId="0" fontId="0" fillId="4" borderId="40" xfId="0" applyFont="1" applyFill="1" applyBorder="1" applyAlignment="1">
      <alignment horizontal="center" vertical="center" wrapText="1"/>
    </xf>
    <xf numFmtId="0" fontId="0" fillId="0" borderId="0" xfId="0" applyFont="1" applyBorder="1" applyAlignment="1">
      <alignment vertical="center"/>
    </xf>
    <xf numFmtId="0" fontId="0" fillId="0" borderId="64" xfId="0" applyFont="1" applyFill="1" applyBorder="1" applyAlignment="1">
      <alignment horizontal="left" vertical="center" wrapText="1"/>
    </xf>
    <xf numFmtId="0" fontId="0" fillId="0" borderId="29" xfId="0" applyFont="1" applyBorder="1" applyAlignment="1">
      <alignment horizontal="left" vertical="center" wrapText="1"/>
    </xf>
    <xf numFmtId="0" fontId="0" fillId="0" borderId="29" xfId="0" applyFont="1" applyBorder="1" applyAlignment="1">
      <alignment vertical="center"/>
    </xf>
    <xf numFmtId="0" fontId="18" fillId="0" borderId="41" xfId="0" applyFont="1" applyFill="1" applyBorder="1" applyAlignment="1">
      <alignment vertical="center"/>
    </xf>
    <xf numFmtId="0" fontId="0" fillId="0" borderId="42" xfId="0" applyFont="1" applyBorder="1" applyAlignment="1">
      <alignment vertical="center"/>
    </xf>
    <xf numFmtId="0" fontId="18" fillId="0" borderId="22" xfId="0" applyFont="1" applyFill="1" applyBorder="1" applyAlignment="1">
      <alignment vertical="center"/>
    </xf>
    <xf numFmtId="0" fontId="0" fillId="0" borderId="43" xfId="0" applyFont="1" applyBorder="1" applyAlignment="1">
      <alignment vertical="center"/>
    </xf>
    <xf numFmtId="0" fontId="7" fillId="2" borderId="16" xfId="3" applyFont="1" applyFill="1" applyBorder="1" applyAlignment="1" applyProtection="1">
      <alignment horizontal="center" vertical="center" wrapText="1"/>
    </xf>
    <xf numFmtId="0" fontId="7" fillId="2" borderId="1" xfId="3" applyFont="1" applyFill="1" applyBorder="1" applyAlignment="1" applyProtection="1">
      <alignment horizontal="center" vertical="center" wrapText="1"/>
    </xf>
    <xf numFmtId="0" fontId="7" fillId="2" borderId="17" xfId="3" applyFont="1" applyFill="1" applyBorder="1" applyAlignment="1" applyProtection="1">
      <alignment horizontal="center" vertical="center" wrapText="1"/>
    </xf>
    <xf numFmtId="0" fontId="7" fillId="2" borderId="19" xfId="3" applyFont="1" applyFill="1" applyBorder="1" applyAlignment="1" applyProtection="1">
      <alignment horizontal="center" vertical="center" wrapText="1"/>
    </xf>
    <xf numFmtId="0" fontId="7" fillId="2" borderId="20" xfId="3" applyFont="1" applyFill="1" applyBorder="1" applyAlignment="1" applyProtection="1">
      <alignment horizontal="center" vertical="center" wrapText="1"/>
    </xf>
    <xf numFmtId="0" fontId="7" fillId="2" borderId="21" xfId="3" applyFont="1" applyFill="1" applyBorder="1" applyAlignment="1" applyProtection="1">
      <alignment horizontal="center" vertical="center" wrapText="1"/>
    </xf>
    <xf numFmtId="0" fontId="0" fillId="0" borderId="47" xfId="0" applyFont="1" applyFill="1" applyBorder="1" applyAlignment="1">
      <alignment horizontal="center" vertical="center"/>
    </xf>
    <xf numFmtId="0" fontId="0" fillId="0" borderId="49" xfId="0" applyFont="1" applyBorder="1" applyAlignment="1">
      <alignment horizontal="center" vertical="center"/>
    </xf>
    <xf numFmtId="0" fontId="11" fillId="2" borderId="50" xfId="0" applyFont="1" applyFill="1" applyBorder="1" applyAlignment="1">
      <alignment horizontal="center" vertical="center" textRotation="255" wrapText="1"/>
    </xf>
    <xf numFmtId="0" fontId="0" fillId="0" borderId="51" xfId="0" applyFont="1" applyBorder="1" applyAlignment="1">
      <alignment horizontal="center" vertical="center" textRotation="255" wrapText="1"/>
    </xf>
    <xf numFmtId="0" fontId="0" fillId="0" borderId="37" xfId="0" applyFont="1" applyFill="1" applyBorder="1" applyAlignment="1">
      <alignment horizontal="left" vertical="center" wrapText="1"/>
    </xf>
    <xf numFmtId="0" fontId="0" fillId="0" borderId="38" xfId="0" applyFont="1" applyBorder="1" applyAlignment="1">
      <alignment horizontal="left" vertical="center" wrapText="1"/>
    </xf>
    <xf numFmtId="0" fontId="0" fillId="0" borderId="39" xfId="0" applyFont="1" applyBorder="1" applyAlignment="1">
      <alignment horizontal="left" vertical="center" wrapText="1"/>
    </xf>
    <xf numFmtId="0" fontId="0" fillId="0" borderId="11" xfId="0" applyFont="1" applyBorder="1" applyAlignment="1">
      <alignment horizontal="left" vertical="center" wrapText="1"/>
    </xf>
    <xf numFmtId="0" fontId="0" fillId="0" borderId="0" xfId="0" applyFont="1" applyBorder="1" applyAlignment="1">
      <alignment horizontal="left" vertical="center" wrapText="1"/>
    </xf>
    <xf numFmtId="0" fontId="0" fillId="0" borderId="3" xfId="0" applyFont="1" applyBorder="1" applyAlignment="1">
      <alignment horizontal="left" vertical="center" wrapText="1"/>
    </xf>
    <xf numFmtId="0" fontId="0" fillId="0" borderId="35" xfId="0" applyFont="1" applyBorder="1" applyAlignment="1">
      <alignment horizontal="left" vertical="center" wrapText="1"/>
    </xf>
    <xf numFmtId="0" fontId="0" fillId="0" borderId="25" xfId="0" applyFont="1" applyBorder="1" applyAlignment="1">
      <alignment horizontal="left" vertical="center" wrapText="1"/>
    </xf>
    <xf numFmtId="0" fontId="0" fillId="0" borderId="36" xfId="0" applyFont="1" applyBorder="1" applyAlignment="1">
      <alignment horizontal="left" vertical="center" wrapText="1"/>
    </xf>
    <xf numFmtId="0" fontId="0" fillId="0" borderId="64" xfId="0" applyFont="1" applyFill="1" applyBorder="1" applyAlignment="1">
      <alignment vertical="center" wrapText="1"/>
    </xf>
    <xf numFmtId="0" fontId="0" fillId="0" borderId="29" xfId="0" applyFont="1" applyBorder="1" applyAlignment="1">
      <alignment vertical="center" wrapText="1"/>
    </xf>
    <xf numFmtId="0" fontId="0" fillId="0" borderId="65" xfId="0" applyFont="1" applyBorder="1" applyAlignment="1">
      <alignment vertical="center" wrapText="1"/>
    </xf>
    <xf numFmtId="0" fontId="0" fillId="0" borderId="72" xfId="0" applyFont="1" applyFill="1" applyBorder="1" applyAlignment="1">
      <alignment vertical="center" wrapText="1"/>
    </xf>
    <xf numFmtId="0" fontId="0" fillId="0" borderId="60" xfId="0" applyFont="1" applyBorder="1" applyAlignment="1">
      <alignment vertical="center" wrapText="1"/>
    </xf>
    <xf numFmtId="0" fontId="0" fillId="0" borderId="60" xfId="0" applyFont="1" applyBorder="1" applyAlignment="1">
      <alignment vertical="center"/>
    </xf>
    <xf numFmtId="0" fontId="0" fillId="0" borderId="66" xfId="0" applyFont="1" applyFill="1" applyBorder="1" applyAlignment="1">
      <alignment vertical="center" wrapText="1"/>
    </xf>
    <xf numFmtId="0" fontId="0" fillId="0" borderId="23" xfId="0" applyFont="1" applyBorder="1" applyAlignment="1">
      <alignment vertical="center" wrapText="1"/>
    </xf>
    <xf numFmtId="0" fontId="0" fillId="0" borderId="73" xfId="0" applyFont="1" applyFill="1" applyBorder="1" applyAlignment="1">
      <alignment vertical="center" wrapText="1"/>
    </xf>
    <xf numFmtId="0" fontId="0" fillId="0" borderId="13" xfId="0" applyFont="1" applyBorder="1" applyAlignment="1">
      <alignment vertical="center" wrapText="1"/>
    </xf>
    <xf numFmtId="0" fontId="0" fillId="0" borderId="14" xfId="0" applyFont="1" applyBorder="1" applyAlignment="1">
      <alignment vertical="center" wrapText="1"/>
    </xf>
    <xf numFmtId="0" fontId="0" fillId="0" borderId="64" xfId="0" applyFont="1" applyFill="1" applyBorder="1" applyAlignment="1">
      <alignment vertical="center"/>
    </xf>
    <xf numFmtId="0" fontId="0" fillId="0" borderId="32" xfId="0" applyFont="1" applyFill="1" applyBorder="1" applyAlignment="1">
      <alignment horizontal="left" vertical="center" wrapText="1"/>
    </xf>
    <xf numFmtId="0" fontId="0" fillId="0" borderId="33" xfId="0" applyFont="1" applyBorder="1" applyAlignment="1">
      <alignment horizontal="left" vertical="center" wrapText="1"/>
    </xf>
    <xf numFmtId="0" fontId="0" fillId="0" borderId="34" xfId="0" applyFont="1" applyBorder="1" applyAlignment="1">
      <alignment horizontal="left" vertical="center" wrapText="1"/>
    </xf>
    <xf numFmtId="0" fontId="0" fillId="0" borderId="59" xfId="0" applyFont="1" applyBorder="1" applyAlignment="1">
      <alignment horizontal="center" vertical="center"/>
    </xf>
    <xf numFmtId="0" fontId="0" fillId="0" borderId="60" xfId="0" applyFont="1" applyBorder="1" applyAlignment="1">
      <alignment horizontal="center" vertical="center"/>
    </xf>
    <xf numFmtId="0" fontId="18" fillId="4" borderId="52"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18" fillId="4" borderId="54" xfId="0" applyFont="1" applyFill="1" applyBorder="1" applyAlignment="1">
      <alignment horizontal="center" vertical="center" wrapText="1"/>
    </xf>
    <xf numFmtId="0" fontId="0" fillId="0" borderId="55" xfId="0" applyFont="1" applyBorder="1" applyAlignment="1">
      <alignment horizontal="center" vertical="center" wrapText="1"/>
    </xf>
    <xf numFmtId="0" fontId="0" fillId="0" borderId="56" xfId="0" applyFont="1" applyBorder="1" applyAlignment="1">
      <alignment horizontal="center" vertical="center" wrapText="1"/>
    </xf>
    <xf numFmtId="0" fontId="18" fillId="0" borderId="62" xfId="0" applyFont="1" applyFill="1" applyBorder="1" applyAlignment="1">
      <alignment vertical="center"/>
    </xf>
    <xf numFmtId="0" fontId="0" fillId="0" borderId="63" xfId="0" applyFont="1" applyBorder="1" applyAlignment="1">
      <alignment vertical="center"/>
    </xf>
    <xf numFmtId="178" fontId="22" fillId="0" borderId="69" xfId="0" applyNumberFormat="1" applyFont="1" applyBorder="1" applyAlignment="1">
      <alignment horizontal="left" vertical="center"/>
    </xf>
    <xf numFmtId="178" fontId="22" fillId="0" borderId="70" xfId="0" applyNumberFormat="1" applyFont="1" applyBorder="1" applyAlignment="1">
      <alignment horizontal="left" vertical="center"/>
    </xf>
    <xf numFmtId="178" fontId="22" fillId="0" borderId="71" xfId="0" applyNumberFormat="1" applyFont="1" applyBorder="1" applyAlignment="1">
      <alignment horizontal="left" vertical="center"/>
    </xf>
  </cellXfs>
  <cellStyles count="13">
    <cellStyle name="パーセント" xfId="4" builtinId="5"/>
    <cellStyle name="桁区切り" xfId="5" builtinId="6"/>
    <cellStyle name="桁区切り 2" xfId="9"/>
    <cellStyle name="桁区切り 3" xfId="10"/>
    <cellStyle name="桁区切り 4" xfId="11"/>
    <cellStyle name="標準" xfId="0" builtinId="0"/>
    <cellStyle name="標準 2" xfId="6"/>
    <cellStyle name="標準 2 2" xfId="7"/>
    <cellStyle name="標準 3" xfId="8"/>
    <cellStyle name="標準 4" xfId="12"/>
    <cellStyle name="標準_01【みんまち】（地区まちづくり推進事業）" xfId="1"/>
    <cellStyle name="標準_01【みんまち】（地区まちづくり推進事業） 2" xfId="2"/>
    <cellStyle name="標準_Sheet1" xfId="3"/>
  </cellStyles>
  <dxfs count="0"/>
  <tableStyles count="0" defaultTableStyle="TableStyleMedium2" defaultPivotStyle="PivotStyleLight16"/>
  <colors>
    <mruColors>
      <color rgb="FF4F81BD"/>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171104</xdr:colOff>
      <xdr:row>61</xdr:row>
      <xdr:rowOff>734291</xdr:rowOff>
    </xdr:from>
    <xdr:to>
      <xdr:col>16</xdr:col>
      <xdr:colOff>151014</xdr:colOff>
      <xdr:row>61</xdr:row>
      <xdr:rowOff>1511531</xdr:rowOff>
    </xdr:to>
    <xdr:sp macro="" textlink="">
      <xdr:nvSpPr>
        <xdr:cNvPr id="82" name="正方形/長方形 81"/>
        <xdr:cNvSpPr/>
      </xdr:nvSpPr>
      <xdr:spPr bwMode="auto">
        <a:xfrm>
          <a:off x="1833649" y="28599246"/>
          <a:ext cx="1642456" cy="777240"/>
        </a:xfrm>
        <a:prstGeom prst="rect">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a:solidFill>
                <a:sysClr val="windowText" lastClr="000000"/>
              </a:solidFill>
            </a:rPr>
            <a:t>消防庁</a:t>
          </a:r>
          <a:endParaRPr kumimoji="1" lang="en-US" altLang="ja-JP" sz="1200">
            <a:solidFill>
              <a:sysClr val="windowText" lastClr="000000"/>
            </a:solidFill>
          </a:endParaRPr>
        </a:p>
        <a:p>
          <a:pPr algn="ctr"/>
          <a:endParaRPr kumimoji="1" lang="en-US" altLang="ja-JP" sz="1200">
            <a:solidFill>
              <a:sysClr val="windowText" lastClr="000000"/>
            </a:solidFill>
          </a:endParaRPr>
        </a:p>
        <a:p>
          <a:pPr algn="ctr"/>
          <a:r>
            <a:rPr kumimoji="1" lang="ja-JP" altLang="en-US" sz="1200">
              <a:solidFill>
                <a:sysClr val="windowText" lastClr="000000"/>
              </a:solidFill>
            </a:rPr>
            <a:t>金額　</a:t>
          </a:r>
          <a:r>
            <a:rPr kumimoji="1" lang="en-US" altLang="ja-JP" sz="1200">
              <a:solidFill>
                <a:sysClr val="windowText" lastClr="000000"/>
              </a:solidFill>
              <a:latin typeface="+mn-ea"/>
              <a:ea typeface="+mn-ea"/>
            </a:rPr>
            <a:t>11,993</a:t>
          </a:r>
          <a:r>
            <a:rPr kumimoji="1" lang="ja-JP" altLang="en-US" sz="1200">
              <a:solidFill>
                <a:sysClr val="windowText" lastClr="000000"/>
              </a:solidFill>
            </a:rPr>
            <a:t>百万円</a:t>
          </a:r>
        </a:p>
      </xdr:txBody>
    </xdr:sp>
    <xdr:clientData/>
  </xdr:twoCellAnchor>
  <xdr:twoCellAnchor>
    <xdr:from>
      <xdr:col>7</xdr:col>
      <xdr:colOff>190500</xdr:colOff>
      <xdr:row>61</xdr:row>
      <xdr:rowOff>1633451</xdr:rowOff>
    </xdr:from>
    <xdr:to>
      <xdr:col>17</xdr:col>
      <xdr:colOff>93518</xdr:colOff>
      <xdr:row>61</xdr:row>
      <xdr:rowOff>2823259</xdr:rowOff>
    </xdr:to>
    <xdr:sp macro="" textlink="">
      <xdr:nvSpPr>
        <xdr:cNvPr id="83" name="大かっこ 82"/>
        <xdr:cNvSpPr/>
      </xdr:nvSpPr>
      <xdr:spPr bwMode="auto">
        <a:xfrm>
          <a:off x="1645227" y="29498406"/>
          <a:ext cx="1981200" cy="1189808"/>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ctr"/>
        <a:lstStyle/>
        <a:p>
          <a:pPr algn="ctr"/>
          <a:r>
            <a:rPr kumimoji="1" lang="ja-JP" altLang="en-US" sz="1100"/>
            <a:t>緊急消防援助隊の充実強化に係る資機材、車両調達及び緊急消防援助隊設備整備費補助金等</a:t>
          </a:r>
          <a:endParaRPr kumimoji="1" lang="en-US" altLang="ja-JP" sz="1100"/>
        </a:p>
      </xdr:txBody>
    </xdr:sp>
    <xdr:clientData/>
  </xdr:twoCellAnchor>
  <xdr:twoCellAnchor>
    <xdr:from>
      <xdr:col>27</xdr:col>
      <xdr:colOff>161405</xdr:colOff>
      <xdr:row>61</xdr:row>
      <xdr:rowOff>467591</xdr:rowOff>
    </xdr:from>
    <xdr:to>
      <xdr:col>44</xdr:col>
      <xdr:colOff>58189</xdr:colOff>
      <xdr:row>61</xdr:row>
      <xdr:rowOff>2304011</xdr:rowOff>
    </xdr:to>
    <xdr:grpSp>
      <xdr:nvGrpSpPr>
        <xdr:cNvPr id="84" name="グループ化 6"/>
        <xdr:cNvGrpSpPr>
          <a:grpSpLocks/>
        </xdr:cNvGrpSpPr>
      </xdr:nvGrpSpPr>
      <xdr:grpSpPr bwMode="auto">
        <a:xfrm>
          <a:off x="5059976" y="28407591"/>
          <a:ext cx="2981070" cy="1836420"/>
          <a:chOff x="5381625" y="29213175"/>
          <a:chExt cx="3352800" cy="1857375"/>
        </a:xfrm>
      </xdr:grpSpPr>
      <xdr:sp macro="" textlink="">
        <xdr:nvSpPr>
          <xdr:cNvPr id="85" name="正方形/長方形 84"/>
          <xdr:cNvSpPr/>
        </xdr:nvSpPr>
        <xdr:spPr>
          <a:xfrm>
            <a:off x="5651876" y="29482918"/>
            <a:ext cx="3014986" cy="971076"/>
          </a:xfrm>
          <a:prstGeom prst="rect">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a:solidFill>
                  <a:sysClr val="windowText" lastClr="000000"/>
                </a:solidFill>
              </a:rPr>
              <a:t>民間業者　　　</a:t>
            </a:r>
            <a:r>
              <a:rPr kumimoji="1" lang="ja-JP" altLang="en-US" sz="1200">
                <a:solidFill>
                  <a:sysClr val="windowText" lastClr="000000"/>
                </a:solidFill>
                <a:latin typeface="+mn-ea"/>
                <a:ea typeface="+mn-ea"/>
              </a:rPr>
              <a:t>　</a:t>
            </a:r>
            <a:r>
              <a:rPr kumimoji="1" lang="en-US" altLang="ja-JP" sz="1200">
                <a:solidFill>
                  <a:sysClr val="windowText" lastClr="000000"/>
                </a:solidFill>
                <a:latin typeface="+mn-ea"/>
                <a:ea typeface="+mn-ea"/>
              </a:rPr>
              <a:t>14</a:t>
            </a:r>
            <a:r>
              <a:rPr kumimoji="1" lang="ja-JP" altLang="en-US" sz="1200">
                <a:solidFill>
                  <a:sysClr val="windowText" lastClr="000000"/>
                </a:solidFill>
              </a:rPr>
              <a:t>団体</a:t>
            </a:r>
            <a:endParaRPr kumimoji="1" lang="en-US" altLang="ja-JP" sz="1200">
              <a:solidFill>
                <a:sysClr val="windowText" lastClr="000000"/>
              </a:solidFill>
            </a:endParaRPr>
          </a:p>
          <a:p>
            <a:pPr algn="ctr"/>
            <a:endParaRPr kumimoji="1" lang="en-US" altLang="ja-JP" sz="800">
              <a:solidFill>
                <a:sysClr val="windowText" lastClr="000000"/>
              </a:solidFill>
            </a:endParaRPr>
          </a:p>
          <a:p>
            <a:pPr algn="ctr"/>
            <a:r>
              <a:rPr kumimoji="1" lang="ja-JP" altLang="en-US" sz="1200">
                <a:solidFill>
                  <a:sysClr val="windowText" lastClr="000000"/>
                </a:solidFill>
              </a:rPr>
              <a:t>金額　　</a:t>
            </a:r>
            <a:r>
              <a:rPr kumimoji="1" lang="ja-JP" altLang="en-US" sz="1200">
                <a:solidFill>
                  <a:sysClr val="windowText" lastClr="000000"/>
                </a:solidFill>
                <a:latin typeface="+mn-ea"/>
                <a:ea typeface="+mn-ea"/>
              </a:rPr>
              <a:t>　</a:t>
            </a:r>
            <a:r>
              <a:rPr kumimoji="1" lang="en-US" altLang="ja-JP" sz="1200">
                <a:solidFill>
                  <a:sysClr val="windowText" lastClr="000000"/>
                </a:solidFill>
                <a:latin typeface="+mn-ea"/>
                <a:ea typeface="+mn-ea"/>
              </a:rPr>
              <a:t>7,979</a:t>
            </a:r>
            <a:r>
              <a:rPr kumimoji="1" lang="ja-JP" altLang="en-US" sz="1200">
                <a:solidFill>
                  <a:sysClr val="windowText" lastClr="000000"/>
                </a:solidFill>
              </a:rPr>
              <a:t>百万円</a:t>
            </a:r>
          </a:p>
        </xdr:txBody>
      </xdr:sp>
      <xdr:sp macro="" textlink="">
        <xdr:nvSpPr>
          <xdr:cNvPr id="86" name="大かっこ 85"/>
          <xdr:cNvSpPr/>
        </xdr:nvSpPr>
        <xdr:spPr>
          <a:xfrm>
            <a:off x="5601204" y="30500236"/>
            <a:ext cx="3133221" cy="570314"/>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ctr"/>
          <a:lstStyle/>
          <a:p>
            <a:pPr algn="ctr"/>
            <a:r>
              <a:rPr kumimoji="1" lang="ja-JP" altLang="en-US" sz="1100"/>
              <a:t>物品の製造・納入等</a:t>
            </a:r>
            <a:endParaRPr kumimoji="1" lang="en-US" altLang="ja-JP" sz="1100"/>
          </a:p>
        </xdr:txBody>
      </xdr:sp>
      <xdr:sp macro="" textlink="">
        <xdr:nvSpPr>
          <xdr:cNvPr id="87" name="正方形/長方形 86"/>
          <xdr:cNvSpPr/>
        </xdr:nvSpPr>
        <xdr:spPr>
          <a:xfrm>
            <a:off x="5381625" y="29213175"/>
            <a:ext cx="2069108" cy="28515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Ａ　</a:t>
            </a:r>
            <a:r>
              <a:rPr kumimoji="1" lang="en-US" altLang="ja-JP" sz="1100">
                <a:solidFill>
                  <a:schemeClr val="tx1"/>
                </a:solidFill>
              </a:rPr>
              <a:t>【</a:t>
            </a:r>
            <a:r>
              <a:rPr kumimoji="1" lang="ja-JP" altLang="en-US" sz="1100">
                <a:solidFill>
                  <a:schemeClr val="tx1"/>
                </a:solidFill>
              </a:rPr>
              <a:t>一般競争入札</a:t>
            </a:r>
            <a:r>
              <a:rPr kumimoji="1" lang="en-US" altLang="ja-JP" sz="1100">
                <a:solidFill>
                  <a:schemeClr val="tx1"/>
                </a:solidFill>
              </a:rPr>
              <a:t>】</a:t>
            </a:r>
            <a:endParaRPr kumimoji="1" lang="ja-JP" altLang="en-US" sz="1100">
              <a:solidFill>
                <a:schemeClr val="tx1"/>
              </a:solidFill>
            </a:endParaRPr>
          </a:p>
        </xdr:txBody>
      </xdr:sp>
    </xdr:grpSp>
    <xdr:clientData/>
  </xdr:twoCellAnchor>
  <xdr:twoCellAnchor>
    <xdr:from>
      <xdr:col>27</xdr:col>
      <xdr:colOff>100643</xdr:colOff>
      <xdr:row>61</xdr:row>
      <xdr:rowOff>2582686</xdr:rowOff>
    </xdr:from>
    <xdr:to>
      <xdr:col>44</xdr:col>
      <xdr:colOff>1311</xdr:colOff>
      <xdr:row>61</xdr:row>
      <xdr:rowOff>4791399</xdr:rowOff>
    </xdr:to>
    <xdr:grpSp>
      <xdr:nvGrpSpPr>
        <xdr:cNvPr id="92" name="グループ化 15"/>
        <xdr:cNvGrpSpPr>
          <a:grpSpLocks/>
        </xdr:cNvGrpSpPr>
      </xdr:nvGrpSpPr>
      <xdr:grpSpPr bwMode="auto">
        <a:xfrm>
          <a:off x="4999214" y="30522686"/>
          <a:ext cx="2984954" cy="2208713"/>
          <a:chOff x="5381625" y="29213175"/>
          <a:chExt cx="3352800" cy="1922530"/>
        </a:xfrm>
      </xdr:grpSpPr>
      <xdr:sp macro="" textlink="">
        <xdr:nvSpPr>
          <xdr:cNvPr id="93" name="正方形/長方形 92"/>
          <xdr:cNvSpPr/>
        </xdr:nvSpPr>
        <xdr:spPr>
          <a:xfrm>
            <a:off x="5649180" y="29479269"/>
            <a:ext cx="3018356" cy="918025"/>
          </a:xfrm>
          <a:prstGeom prst="rect">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a:solidFill>
                  <a:sysClr val="windowText" lastClr="000000"/>
                </a:solidFill>
              </a:rPr>
              <a:t>民間業者　　　　</a:t>
            </a:r>
            <a:r>
              <a:rPr kumimoji="1" lang="ja-JP" altLang="en-US" sz="1200">
                <a:solidFill>
                  <a:sysClr val="windowText" lastClr="000000"/>
                </a:solidFill>
                <a:latin typeface="+mn-ea"/>
                <a:ea typeface="+mn-ea"/>
              </a:rPr>
              <a:t>　</a:t>
            </a:r>
            <a:r>
              <a:rPr kumimoji="1" lang="en-US" altLang="ja-JP" sz="1200">
                <a:solidFill>
                  <a:sysClr val="windowText" lastClr="000000"/>
                </a:solidFill>
                <a:latin typeface="+mn-ea"/>
                <a:ea typeface="+mn-ea"/>
              </a:rPr>
              <a:t>1</a:t>
            </a:r>
            <a:r>
              <a:rPr kumimoji="1" lang="ja-JP" altLang="en-US" sz="1200">
                <a:solidFill>
                  <a:sysClr val="windowText" lastClr="000000"/>
                </a:solidFill>
              </a:rPr>
              <a:t>団体</a:t>
            </a:r>
            <a:endParaRPr kumimoji="1" lang="en-US" altLang="ja-JP" sz="1200">
              <a:solidFill>
                <a:sysClr val="windowText" lastClr="000000"/>
              </a:solidFill>
            </a:endParaRPr>
          </a:p>
          <a:p>
            <a:pPr algn="ctr"/>
            <a:endParaRPr kumimoji="1" lang="en-US" altLang="ja-JP" sz="800">
              <a:solidFill>
                <a:sysClr val="windowText" lastClr="000000"/>
              </a:solidFill>
            </a:endParaRPr>
          </a:p>
          <a:p>
            <a:pPr algn="ctr"/>
            <a:r>
              <a:rPr kumimoji="1" lang="ja-JP" altLang="en-US" sz="1200">
                <a:solidFill>
                  <a:sysClr val="windowText" lastClr="000000"/>
                </a:solidFill>
              </a:rPr>
              <a:t>金額　　　　</a:t>
            </a:r>
            <a:r>
              <a:rPr kumimoji="1" lang="en-US" altLang="ja-JP" sz="1200">
                <a:solidFill>
                  <a:sysClr val="windowText" lastClr="000000"/>
                </a:solidFill>
                <a:latin typeface="+mn-ea"/>
                <a:ea typeface="+mn-ea"/>
              </a:rPr>
              <a:t>279</a:t>
            </a:r>
            <a:r>
              <a:rPr kumimoji="1" lang="ja-JP" altLang="en-US" sz="1200">
                <a:solidFill>
                  <a:sysClr val="windowText" lastClr="000000"/>
                </a:solidFill>
                <a:latin typeface="+mn-ea"/>
                <a:ea typeface="+mn-ea"/>
              </a:rPr>
              <a:t>百万円</a:t>
            </a:r>
          </a:p>
        </xdr:txBody>
      </xdr:sp>
      <xdr:sp macro="" textlink="">
        <xdr:nvSpPr>
          <xdr:cNvPr id="94" name="大かっこ 93"/>
          <xdr:cNvSpPr/>
        </xdr:nvSpPr>
        <xdr:spPr>
          <a:xfrm>
            <a:off x="5599014" y="30457165"/>
            <a:ext cx="3135411" cy="678540"/>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ctr"/>
          <a:lstStyle/>
          <a:p>
            <a:pPr algn="ctr"/>
            <a:r>
              <a:rPr kumimoji="1" lang="ja-JP" altLang="en-US" sz="1100"/>
              <a:t>航空機用動態管理システムの設置及び改修</a:t>
            </a:r>
            <a:endParaRPr kumimoji="1" lang="en-US" altLang="ja-JP" sz="1100"/>
          </a:p>
        </xdr:txBody>
      </xdr:sp>
      <xdr:sp macro="" textlink="">
        <xdr:nvSpPr>
          <xdr:cNvPr id="95" name="正方形/長方形 94"/>
          <xdr:cNvSpPr/>
        </xdr:nvSpPr>
        <xdr:spPr>
          <a:xfrm>
            <a:off x="5381625" y="29213175"/>
            <a:ext cx="2073552" cy="2793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Ｂ　</a:t>
            </a:r>
            <a:r>
              <a:rPr kumimoji="1" lang="en-US" altLang="ja-JP" sz="1100">
                <a:solidFill>
                  <a:schemeClr val="tx1"/>
                </a:solidFill>
              </a:rPr>
              <a:t>【</a:t>
            </a:r>
            <a:r>
              <a:rPr kumimoji="1" lang="ja-JP" altLang="en-US" sz="1100">
                <a:solidFill>
                  <a:schemeClr val="tx1"/>
                </a:solidFill>
              </a:rPr>
              <a:t>公募</a:t>
            </a:r>
            <a:r>
              <a:rPr kumimoji="1" lang="en-US" altLang="ja-JP" sz="1100">
                <a:solidFill>
                  <a:schemeClr val="tx1"/>
                </a:solidFill>
              </a:rPr>
              <a:t>】</a:t>
            </a:r>
            <a:endParaRPr kumimoji="1" lang="ja-JP" altLang="en-US" sz="1100">
              <a:solidFill>
                <a:schemeClr val="tx1"/>
              </a:solidFill>
            </a:endParaRPr>
          </a:p>
        </xdr:txBody>
      </xdr:sp>
    </xdr:grpSp>
    <xdr:clientData/>
  </xdr:twoCellAnchor>
  <xdr:twoCellAnchor>
    <xdr:from>
      <xdr:col>17</xdr:col>
      <xdr:colOff>179887</xdr:colOff>
      <xdr:row>61</xdr:row>
      <xdr:rowOff>1077463</xdr:rowOff>
    </xdr:from>
    <xdr:to>
      <xdr:col>28</xdr:col>
      <xdr:colOff>89258</xdr:colOff>
      <xdr:row>61</xdr:row>
      <xdr:rowOff>1077463</xdr:rowOff>
    </xdr:to>
    <xdr:cxnSp macro="">
      <xdr:nvCxnSpPr>
        <xdr:cNvPr id="100" name="直線矢印コネクタ 99"/>
        <xdr:cNvCxnSpPr/>
      </xdr:nvCxnSpPr>
      <xdr:spPr>
        <a:xfrm>
          <a:off x="3712796" y="28942418"/>
          <a:ext cx="2195371" cy="0"/>
        </a:xfrm>
        <a:prstGeom prst="straightConnector1">
          <a:avLst/>
        </a:prstGeom>
        <a:ln w="15875">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9820</xdr:colOff>
      <xdr:row>61</xdr:row>
      <xdr:rowOff>3182106</xdr:rowOff>
    </xdr:from>
    <xdr:to>
      <xdr:col>28</xdr:col>
      <xdr:colOff>25239</xdr:colOff>
      <xdr:row>61</xdr:row>
      <xdr:rowOff>3182106</xdr:rowOff>
    </xdr:to>
    <xdr:cxnSp macro="">
      <xdr:nvCxnSpPr>
        <xdr:cNvPr id="101" name="直線矢印コネクタ 100"/>
        <xdr:cNvCxnSpPr/>
      </xdr:nvCxnSpPr>
      <xdr:spPr>
        <a:xfrm>
          <a:off x="4581820" y="31047061"/>
          <a:ext cx="1262328" cy="0"/>
        </a:xfrm>
        <a:prstGeom prst="straightConnector1">
          <a:avLst/>
        </a:prstGeom>
        <a:ln w="15875">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2937</xdr:colOff>
      <xdr:row>62</xdr:row>
      <xdr:rowOff>633681</xdr:rowOff>
    </xdr:from>
    <xdr:to>
      <xdr:col>28</xdr:col>
      <xdr:colOff>45343</xdr:colOff>
      <xdr:row>62</xdr:row>
      <xdr:rowOff>633681</xdr:rowOff>
    </xdr:to>
    <xdr:cxnSp macro="">
      <xdr:nvCxnSpPr>
        <xdr:cNvPr id="103" name="直線矢印コネクタ 102"/>
        <xdr:cNvCxnSpPr/>
      </xdr:nvCxnSpPr>
      <xdr:spPr>
        <a:xfrm>
          <a:off x="4493294" y="33767074"/>
          <a:ext cx="1267049" cy="0"/>
        </a:xfrm>
        <a:prstGeom prst="straightConnector1">
          <a:avLst/>
        </a:prstGeom>
        <a:ln w="15875">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6237</xdr:colOff>
      <xdr:row>61</xdr:row>
      <xdr:rowOff>1100995</xdr:rowOff>
    </xdr:from>
    <xdr:to>
      <xdr:col>22</xdr:col>
      <xdr:colOff>6237</xdr:colOff>
      <xdr:row>62</xdr:row>
      <xdr:rowOff>2585357</xdr:rowOff>
    </xdr:to>
    <xdr:cxnSp macro="">
      <xdr:nvCxnSpPr>
        <xdr:cNvPr id="104" name="直線コネクタ 103"/>
        <xdr:cNvCxnSpPr/>
      </xdr:nvCxnSpPr>
      <xdr:spPr>
        <a:xfrm>
          <a:off x="4496594" y="29186138"/>
          <a:ext cx="0" cy="6382933"/>
        </a:xfrm>
        <a:prstGeom prst="line">
          <a:avLst/>
        </a:prstGeom>
        <a:ln w="15875"/>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20958</xdr:colOff>
      <xdr:row>62</xdr:row>
      <xdr:rowOff>2579064</xdr:rowOff>
    </xdr:from>
    <xdr:to>
      <xdr:col>28</xdr:col>
      <xdr:colOff>114885</xdr:colOff>
      <xdr:row>62</xdr:row>
      <xdr:rowOff>2580561</xdr:rowOff>
    </xdr:to>
    <xdr:cxnSp macro="">
      <xdr:nvCxnSpPr>
        <xdr:cNvPr id="109" name="直線矢印コネクタ 108"/>
        <xdr:cNvCxnSpPr/>
      </xdr:nvCxnSpPr>
      <xdr:spPr>
        <a:xfrm>
          <a:off x="4511315" y="35562778"/>
          <a:ext cx="1318570" cy="1497"/>
        </a:xfrm>
        <a:prstGeom prst="straightConnector1">
          <a:avLst/>
        </a:prstGeom>
        <a:ln w="15875">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27</xdr:col>
      <xdr:colOff>144877</xdr:colOff>
      <xdr:row>62</xdr:row>
      <xdr:rowOff>1823350</xdr:rowOff>
    </xdr:from>
    <xdr:to>
      <xdr:col>44</xdr:col>
      <xdr:colOff>163286</xdr:colOff>
      <xdr:row>62</xdr:row>
      <xdr:rowOff>3442158</xdr:rowOff>
    </xdr:to>
    <xdr:grpSp>
      <xdr:nvGrpSpPr>
        <xdr:cNvPr id="34" name="グループ化 27"/>
        <xdr:cNvGrpSpPr>
          <a:grpSpLocks/>
        </xdr:cNvGrpSpPr>
      </xdr:nvGrpSpPr>
      <xdr:grpSpPr bwMode="auto">
        <a:xfrm>
          <a:off x="5043448" y="34661921"/>
          <a:ext cx="3102695" cy="1618808"/>
          <a:chOff x="5432622" y="39532755"/>
          <a:chExt cx="3515060" cy="1615245"/>
        </a:xfrm>
      </xdr:grpSpPr>
      <xdr:sp macro="" textlink="">
        <xdr:nvSpPr>
          <xdr:cNvPr id="35" name="正方形/長方形 34"/>
          <xdr:cNvSpPr/>
        </xdr:nvSpPr>
        <xdr:spPr>
          <a:xfrm>
            <a:off x="5773501" y="40041839"/>
            <a:ext cx="3067910" cy="602667"/>
          </a:xfrm>
          <a:prstGeom prst="rect">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a:solidFill>
                  <a:sysClr val="windowText" lastClr="000000"/>
                </a:solidFill>
              </a:rPr>
              <a:t>金額　　　　</a:t>
            </a:r>
            <a:r>
              <a:rPr kumimoji="1" lang="en-US" altLang="ja-JP" sz="1200" baseline="0">
                <a:solidFill>
                  <a:sysClr val="windowText" lastClr="000000"/>
                </a:solidFill>
                <a:latin typeface="+mn-ea"/>
                <a:ea typeface="+mn-ea"/>
              </a:rPr>
              <a:t> 5</a:t>
            </a:r>
            <a:r>
              <a:rPr kumimoji="1" lang="ja-JP" altLang="en-US" sz="1200">
                <a:solidFill>
                  <a:sysClr val="windowText" lastClr="000000"/>
                </a:solidFill>
              </a:rPr>
              <a:t>百万円</a:t>
            </a:r>
          </a:p>
        </xdr:txBody>
      </xdr:sp>
      <xdr:sp macro="" textlink="">
        <xdr:nvSpPr>
          <xdr:cNvPr id="36" name="大かっこ 35"/>
          <xdr:cNvSpPr/>
        </xdr:nvSpPr>
        <xdr:spPr>
          <a:xfrm>
            <a:off x="5722369" y="40774194"/>
            <a:ext cx="3187218" cy="373806"/>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ctr"/>
          <a:lstStyle/>
          <a:p>
            <a:pPr algn="ctr"/>
            <a:r>
              <a:rPr kumimoji="1" lang="ja-JP" altLang="en-US" sz="1100"/>
              <a:t>緊急消防援助隊活動費負担金</a:t>
            </a:r>
            <a:endParaRPr kumimoji="1" lang="en-US" altLang="ja-JP" sz="1100"/>
          </a:p>
        </xdr:txBody>
      </xdr:sp>
      <xdr:sp macro="" textlink="">
        <xdr:nvSpPr>
          <xdr:cNvPr id="37" name="正方形/長方形 36"/>
          <xdr:cNvSpPr/>
        </xdr:nvSpPr>
        <xdr:spPr>
          <a:xfrm>
            <a:off x="5432622" y="39532755"/>
            <a:ext cx="3515060" cy="28785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Ｄ　</a:t>
            </a:r>
            <a:r>
              <a:rPr kumimoji="1" lang="en-US" altLang="ja-JP" sz="1100">
                <a:solidFill>
                  <a:schemeClr val="tx1"/>
                </a:solidFill>
              </a:rPr>
              <a:t>【</a:t>
            </a:r>
            <a:r>
              <a:rPr kumimoji="1" lang="ja-JP" altLang="en-US" sz="1100">
                <a:solidFill>
                  <a:schemeClr val="tx1"/>
                </a:solidFill>
              </a:rPr>
              <a:t>緊急消防援助隊活動費負担金</a:t>
            </a:r>
            <a:r>
              <a:rPr kumimoji="1" lang="en-US" altLang="ja-JP" sz="1100">
                <a:solidFill>
                  <a:schemeClr val="tx1"/>
                </a:solidFill>
              </a:rPr>
              <a:t>】</a:t>
            </a:r>
            <a:endParaRPr kumimoji="1" lang="ja-JP" altLang="en-US" sz="1100">
              <a:solidFill>
                <a:schemeClr val="tx1"/>
              </a:solidFill>
            </a:endParaRPr>
          </a:p>
        </xdr:txBody>
      </xdr:sp>
    </xdr:grpSp>
    <xdr:clientData/>
  </xdr:twoCellAnchor>
  <xdr:twoCellAnchor>
    <xdr:from>
      <xdr:col>28</xdr:col>
      <xdr:colOff>0</xdr:colOff>
      <xdr:row>61</xdr:row>
      <xdr:rowOff>4871354</xdr:rowOff>
    </xdr:from>
    <xdr:to>
      <xdr:col>44</xdr:col>
      <xdr:colOff>184712</xdr:colOff>
      <xdr:row>62</xdr:row>
      <xdr:rowOff>1463515</xdr:rowOff>
    </xdr:to>
    <xdr:grpSp>
      <xdr:nvGrpSpPr>
        <xdr:cNvPr id="26" name="グループ化 27"/>
        <xdr:cNvGrpSpPr>
          <a:grpSpLocks/>
        </xdr:cNvGrpSpPr>
      </xdr:nvGrpSpPr>
      <xdr:grpSpPr bwMode="auto">
        <a:xfrm>
          <a:off x="5080000" y="32811354"/>
          <a:ext cx="3087569" cy="1490732"/>
          <a:chOff x="5432622" y="39660548"/>
          <a:chExt cx="3476965" cy="1487452"/>
        </a:xfrm>
      </xdr:grpSpPr>
      <xdr:sp macro="" textlink="">
        <xdr:nvSpPr>
          <xdr:cNvPr id="27" name="正方形/長方形 26"/>
          <xdr:cNvSpPr/>
        </xdr:nvSpPr>
        <xdr:spPr>
          <a:xfrm>
            <a:off x="5773501" y="40041839"/>
            <a:ext cx="3067910" cy="602667"/>
          </a:xfrm>
          <a:prstGeom prst="rect">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a:solidFill>
                  <a:sysClr val="windowText" lastClr="000000"/>
                </a:solidFill>
              </a:rPr>
              <a:t>金額　　　　</a:t>
            </a:r>
            <a:r>
              <a:rPr kumimoji="1" lang="en-US" altLang="ja-JP" sz="1200" baseline="0">
                <a:solidFill>
                  <a:sysClr val="windowText" lastClr="000000"/>
                </a:solidFill>
                <a:latin typeface="+mn-ea"/>
                <a:ea typeface="+mn-ea"/>
              </a:rPr>
              <a:t> 3,730 </a:t>
            </a:r>
            <a:r>
              <a:rPr kumimoji="1" lang="ja-JP" altLang="en-US" sz="1200">
                <a:solidFill>
                  <a:sysClr val="windowText" lastClr="000000"/>
                </a:solidFill>
              </a:rPr>
              <a:t>百万円</a:t>
            </a:r>
          </a:p>
        </xdr:txBody>
      </xdr:sp>
      <xdr:sp macro="" textlink="">
        <xdr:nvSpPr>
          <xdr:cNvPr id="28" name="大かっこ 27"/>
          <xdr:cNvSpPr/>
        </xdr:nvSpPr>
        <xdr:spPr>
          <a:xfrm>
            <a:off x="5722369" y="40774194"/>
            <a:ext cx="3187218" cy="373806"/>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ctr"/>
          <a:lstStyle/>
          <a:p>
            <a:pPr algn="ctr"/>
            <a:r>
              <a:rPr kumimoji="1" lang="ja-JP" altLang="en-US" sz="1100"/>
              <a:t>緊急消防援助隊設備整備費補助金</a:t>
            </a:r>
            <a:endParaRPr kumimoji="1" lang="en-US" altLang="ja-JP" sz="1100"/>
          </a:p>
        </xdr:txBody>
      </xdr:sp>
      <xdr:sp macro="" textlink="">
        <xdr:nvSpPr>
          <xdr:cNvPr id="29" name="正方形/長方形 28"/>
          <xdr:cNvSpPr/>
        </xdr:nvSpPr>
        <xdr:spPr>
          <a:xfrm>
            <a:off x="5432622" y="39660548"/>
            <a:ext cx="3455374" cy="29583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Ｃ　</a:t>
            </a:r>
            <a:r>
              <a:rPr kumimoji="1" lang="en-US" altLang="ja-JP" sz="1100">
                <a:solidFill>
                  <a:schemeClr val="tx1"/>
                </a:solidFill>
              </a:rPr>
              <a:t>【</a:t>
            </a:r>
            <a:r>
              <a:rPr kumimoji="1" lang="ja-JP" altLang="en-US" sz="1100">
                <a:solidFill>
                  <a:schemeClr val="tx1"/>
                </a:solidFill>
              </a:rPr>
              <a:t>緊急消防援助隊設備整備費補助金</a:t>
            </a:r>
            <a:r>
              <a:rPr kumimoji="1" lang="en-US" altLang="ja-JP" sz="1100">
                <a:solidFill>
                  <a:schemeClr val="tx1"/>
                </a:solidFill>
              </a:rPr>
              <a:t>】</a:t>
            </a:r>
            <a:endParaRPr kumimoji="1" lang="ja-JP" altLang="en-US" sz="1100">
              <a:solidFill>
                <a:schemeClr val="tx1"/>
              </a:solidFill>
            </a:endParaRP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w="15875"/>
      </a:spPr>
      <a:bodyPr/>
      <a:lstStyle/>
      <a:style>
        <a:lnRef idx="1">
          <a:schemeClr val="dk1"/>
        </a:lnRef>
        <a:fillRef idx="0">
          <a:schemeClr val="dk1"/>
        </a:fillRef>
        <a:effectRef idx="0">
          <a:schemeClr val="dk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I186"/>
  <sheetViews>
    <sheetView showGridLines="0" tabSelected="1" view="pageBreakPreview" zoomScale="70" zoomScaleNormal="75" zoomScaleSheetLayoutView="70" zoomScalePageLayoutView="70" workbookViewId="0"/>
  </sheetViews>
  <sheetFormatPr defaultColWidth="8.90625" defaultRowHeight="13" x14ac:dyDescent="0.2"/>
  <cols>
    <col min="1" max="50" width="2.6328125" style="17" customWidth="1"/>
    <col min="51" max="56" width="2.26953125" style="17" customWidth="1"/>
    <col min="57" max="57" width="28.26953125" style="17" customWidth="1"/>
    <col min="58" max="16384" width="8.90625" style="17"/>
  </cols>
  <sheetData>
    <row r="1" spans="1:50" ht="23.25" customHeight="1" x14ac:dyDescent="0.2">
      <c r="AP1" s="390"/>
      <c r="AQ1" s="390"/>
      <c r="AR1" s="390"/>
      <c r="AS1" s="390"/>
      <c r="AT1" s="390"/>
      <c r="AU1" s="390"/>
      <c r="AV1" s="390"/>
      <c r="AW1" s="8"/>
    </row>
    <row r="2" spans="1:50" ht="21.75" customHeight="1" thickBot="1" x14ac:dyDescent="0.25">
      <c r="AJ2" s="391" t="s">
        <v>0</v>
      </c>
      <c r="AK2" s="391"/>
      <c r="AL2" s="391"/>
      <c r="AM2" s="391"/>
      <c r="AN2" s="391"/>
      <c r="AO2" s="391"/>
      <c r="AP2" s="391"/>
      <c r="AQ2" s="392" t="s">
        <v>212</v>
      </c>
      <c r="AR2" s="393"/>
      <c r="AS2" s="393"/>
      <c r="AT2" s="393"/>
      <c r="AU2" s="393"/>
      <c r="AV2" s="393"/>
      <c r="AW2" s="393"/>
      <c r="AX2" s="393"/>
    </row>
    <row r="3" spans="1:50" ht="21" customHeight="1" thickBot="1" x14ac:dyDescent="0.25">
      <c r="A3" s="83" t="s">
        <v>89</v>
      </c>
      <c r="B3" s="84"/>
      <c r="C3" s="84"/>
      <c r="D3" s="84"/>
      <c r="E3" s="84"/>
      <c r="F3" s="84"/>
      <c r="G3" s="84"/>
      <c r="H3" s="84"/>
      <c r="I3" s="84"/>
      <c r="J3" s="84"/>
      <c r="K3" s="84"/>
      <c r="L3" s="84"/>
      <c r="M3" s="84"/>
      <c r="N3" s="84"/>
      <c r="O3" s="84"/>
      <c r="P3" s="84"/>
      <c r="Q3" s="84"/>
      <c r="R3" s="84"/>
      <c r="S3" s="84"/>
      <c r="T3" s="84"/>
      <c r="U3" s="84"/>
      <c r="V3" s="84"/>
      <c r="W3" s="84"/>
      <c r="X3" s="84"/>
      <c r="Y3" s="84"/>
      <c r="Z3" s="84"/>
      <c r="AA3" s="84"/>
      <c r="AB3" s="84"/>
      <c r="AC3" s="84"/>
      <c r="AD3" s="84"/>
      <c r="AE3" s="84"/>
      <c r="AF3" s="84"/>
      <c r="AG3" s="84"/>
      <c r="AH3" s="84"/>
      <c r="AI3" s="84"/>
      <c r="AJ3" s="84"/>
      <c r="AK3" s="84"/>
      <c r="AL3" s="84"/>
      <c r="AM3" s="84"/>
      <c r="AN3" s="84"/>
      <c r="AO3" s="85" t="s">
        <v>101</v>
      </c>
      <c r="AP3" s="84"/>
      <c r="AQ3" s="84"/>
      <c r="AR3" s="84"/>
      <c r="AS3" s="84"/>
      <c r="AT3" s="84"/>
      <c r="AU3" s="84"/>
      <c r="AV3" s="84"/>
      <c r="AW3" s="84"/>
      <c r="AX3" s="86"/>
    </row>
    <row r="4" spans="1:50" ht="25.15" customHeight="1" x14ac:dyDescent="0.2">
      <c r="A4" s="416" t="s">
        <v>45</v>
      </c>
      <c r="B4" s="417"/>
      <c r="C4" s="417"/>
      <c r="D4" s="417"/>
      <c r="E4" s="417"/>
      <c r="F4" s="417"/>
      <c r="G4" s="396" t="s">
        <v>195</v>
      </c>
      <c r="H4" s="397"/>
      <c r="I4" s="397"/>
      <c r="J4" s="397"/>
      <c r="K4" s="397"/>
      <c r="L4" s="397"/>
      <c r="M4" s="397"/>
      <c r="N4" s="397"/>
      <c r="O4" s="397"/>
      <c r="P4" s="397"/>
      <c r="Q4" s="397"/>
      <c r="R4" s="397"/>
      <c r="S4" s="397"/>
      <c r="T4" s="397"/>
      <c r="U4" s="397"/>
      <c r="V4" s="397"/>
      <c r="W4" s="397"/>
      <c r="X4" s="397"/>
      <c r="Y4" s="398" t="s">
        <v>1</v>
      </c>
      <c r="Z4" s="399"/>
      <c r="AA4" s="399"/>
      <c r="AB4" s="399"/>
      <c r="AC4" s="399"/>
      <c r="AD4" s="400"/>
      <c r="AE4" s="401" t="s">
        <v>102</v>
      </c>
      <c r="AF4" s="399"/>
      <c r="AG4" s="399"/>
      <c r="AH4" s="399"/>
      <c r="AI4" s="399"/>
      <c r="AJ4" s="399"/>
      <c r="AK4" s="399"/>
      <c r="AL4" s="399"/>
      <c r="AM4" s="399"/>
      <c r="AN4" s="399"/>
      <c r="AO4" s="399"/>
      <c r="AP4" s="400"/>
      <c r="AQ4" s="402" t="s">
        <v>2</v>
      </c>
      <c r="AR4" s="399"/>
      <c r="AS4" s="399"/>
      <c r="AT4" s="399"/>
      <c r="AU4" s="399"/>
      <c r="AV4" s="399"/>
      <c r="AW4" s="399"/>
      <c r="AX4" s="403"/>
    </row>
    <row r="5" spans="1:50" ht="42" customHeight="1" x14ac:dyDescent="0.2">
      <c r="A5" s="404" t="s">
        <v>46</v>
      </c>
      <c r="B5" s="405"/>
      <c r="C5" s="405"/>
      <c r="D5" s="405"/>
      <c r="E5" s="405"/>
      <c r="F5" s="406"/>
      <c r="G5" s="407" t="s">
        <v>107</v>
      </c>
      <c r="H5" s="408"/>
      <c r="I5" s="408"/>
      <c r="J5" s="408"/>
      <c r="K5" s="408"/>
      <c r="L5" s="408"/>
      <c r="M5" s="408"/>
      <c r="N5" s="408"/>
      <c r="O5" s="408"/>
      <c r="P5" s="408"/>
      <c r="Q5" s="408"/>
      <c r="R5" s="408"/>
      <c r="S5" s="408"/>
      <c r="T5" s="408"/>
      <c r="U5" s="408"/>
      <c r="V5" s="44"/>
      <c r="W5" s="44"/>
      <c r="X5" s="44"/>
      <c r="Y5" s="409" t="s">
        <v>3</v>
      </c>
      <c r="Z5" s="41"/>
      <c r="AA5" s="41"/>
      <c r="AB5" s="41"/>
      <c r="AC5" s="41"/>
      <c r="AD5" s="42"/>
      <c r="AE5" s="410" t="s">
        <v>162</v>
      </c>
      <c r="AF5" s="411"/>
      <c r="AG5" s="411"/>
      <c r="AH5" s="411"/>
      <c r="AI5" s="411"/>
      <c r="AJ5" s="411"/>
      <c r="AK5" s="411"/>
      <c r="AL5" s="411"/>
      <c r="AM5" s="411"/>
      <c r="AN5" s="411"/>
      <c r="AO5" s="411"/>
      <c r="AP5" s="412"/>
      <c r="AQ5" s="413" t="s">
        <v>207</v>
      </c>
      <c r="AR5" s="414"/>
      <c r="AS5" s="414"/>
      <c r="AT5" s="414"/>
      <c r="AU5" s="414"/>
      <c r="AV5" s="414"/>
      <c r="AW5" s="414"/>
      <c r="AX5" s="415"/>
    </row>
    <row r="6" spans="1:50" ht="30" customHeight="1" x14ac:dyDescent="0.2">
      <c r="A6" s="418" t="s">
        <v>4</v>
      </c>
      <c r="B6" s="419"/>
      <c r="C6" s="419"/>
      <c r="D6" s="419"/>
      <c r="E6" s="419"/>
      <c r="F6" s="419"/>
      <c r="G6" s="420" t="s">
        <v>103</v>
      </c>
      <c r="H6" s="44"/>
      <c r="I6" s="44"/>
      <c r="J6" s="44"/>
      <c r="K6" s="44"/>
      <c r="L6" s="44"/>
      <c r="M6" s="44"/>
      <c r="N6" s="44"/>
      <c r="O6" s="44"/>
      <c r="P6" s="44"/>
      <c r="Q6" s="44"/>
      <c r="R6" s="44"/>
      <c r="S6" s="44"/>
      <c r="T6" s="44"/>
      <c r="U6" s="44"/>
      <c r="V6" s="44"/>
      <c r="W6" s="44"/>
      <c r="X6" s="44"/>
      <c r="Y6" s="421" t="s">
        <v>91</v>
      </c>
      <c r="Z6" s="422"/>
      <c r="AA6" s="422"/>
      <c r="AB6" s="422"/>
      <c r="AC6" s="422"/>
      <c r="AD6" s="423"/>
      <c r="AE6" s="424" t="s">
        <v>106</v>
      </c>
      <c r="AF6" s="424"/>
      <c r="AG6" s="424"/>
      <c r="AH6" s="424"/>
      <c r="AI6" s="424"/>
      <c r="AJ6" s="424"/>
      <c r="AK6" s="424"/>
      <c r="AL6" s="424"/>
      <c r="AM6" s="424"/>
      <c r="AN6" s="424"/>
      <c r="AO6" s="424"/>
      <c r="AP6" s="424"/>
      <c r="AQ6" s="44"/>
      <c r="AR6" s="44"/>
      <c r="AS6" s="44"/>
      <c r="AT6" s="44"/>
      <c r="AU6" s="44"/>
      <c r="AV6" s="44"/>
      <c r="AW6" s="44"/>
      <c r="AX6" s="425"/>
    </row>
    <row r="7" spans="1:50" ht="40" customHeight="1" x14ac:dyDescent="0.2">
      <c r="A7" s="373" t="s">
        <v>38</v>
      </c>
      <c r="B7" s="374"/>
      <c r="C7" s="374"/>
      <c r="D7" s="374"/>
      <c r="E7" s="374"/>
      <c r="F7" s="374"/>
      <c r="G7" s="375" t="s">
        <v>104</v>
      </c>
      <c r="H7" s="376"/>
      <c r="I7" s="376"/>
      <c r="J7" s="376"/>
      <c r="K7" s="376"/>
      <c r="L7" s="376"/>
      <c r="M7" s="376"/>
      <c r="N7" s="376"/>
      <c r="O7" s="376"/>
      <c r="P7" s="376"/>
      <c r="Q7" s="376"/>
      <c r="R7" s="376"/>
      <c r="S7" s="376"/>
      <c r="T7" s="376"/>
      <c r="U7" s="376"/>
      <c r="V7" s="138"/>
      <c r="W7" s="138"/>
      <c r="X7" s="138"/>
      <c r="Y7" s="377" t="s">
        <v>5</v>
      </c>
      <c r="Z7" s="44"/>
      <c r="AA7" s="44"/>
      <c r="AB7" s="44"/>
      <c r="AC7" s="44"/>
      <c r="AD7" s="45"/>
      <c r="AE7" s="378" t="s">
        <v>105</v>
      </c>
      <c r="AF7" s="379"/>
      <c r="AG7" s="379"/>
      <c r="AH7" s="379"/>
      <c r="AI7" s="379"/>
      <c r="AJ7" s="379"/>
      <c r="AK7" s="379"/>
      <c r="AL7" s="379"/>
      <c r="AM7" s="379"/>
      <c r="AN7" s="379"/>
      <c r="AO7" s="379"/>
      <c r="AP7" s="379"/>
      <c r="AQ7" s="379"/>
      <c r="AR7" s="379"/>
      <c r="AS7" s="379"/>
      <c r="AT7" s="379"/>
      <c r="AU7" s="379"/>
      <c r="AV7" s="379"/>
      <c r="AW7" s="379"/>
      <c r="AX7" s="380"/>
    </row>
    <row r="8" spans="1:50" ht="103.9" customHeight="1" x14ac:dyDescent="0.2">
      <c r="A8" s="381" t="s">
        <v>39</v>
      </c>
      <c r="B8" s="382"/>
      <c r="C8" s="382"/>
      <c r="D8" s="382"/>
      <c r="E8" s="382"/>
      <c r="F8" s="382"/>
      <c r="G8" s="383" t="s">
        <v>196</v>
      </c>
      <c r="H8" s="384"/>
      <c r="I8" s="384"/>
      <c r="J8" s="384"/>
      <c r="K8" s="384"/>
      <c r="L8" s="384"/>
      <c r="M8" s="384"/>
      <c r="N8" s="384"/>
      <c r="O8" s="384"/>
      <c r="P8" s="384"/>
      <c r="Q8" s="384"/>
      <c r="R8" s="384"/>
      <c r="S8" s="384"/>
      <c r="T8" s="384"/>
      <c r="U8" s="384"/>
      <c r="V8" s="384"/>
      <c r="W8" s="384"/>
      <c r="X8" s="384"/>
      <c r="Y8" s="384"/>
      <c r="Z8" s="384"/>
      <c r="AA8" s="384"/>
      <c r="AB8" s="384"/>
      <c r="AC8" s="384"/>
      <c r="AD8" s="384"/>
      <c r="AE8" s="384"/>
      <c r="AF8" s="384"/>
      <c r="AG8" s="384"/>
      <c r="AH8" s="384"/>
      <c r="AI8" s="384"/>
      <c r="AJ8" s="384"/>
      <c r="AK8" s="384"/>
      <c r="AL8" s="384"/>
      <c r="AM8" s="384"/>
      <c r="AN8" s="384"/>
      <c r="AO8" s="384"/>
      <c r="AP8" s="384"/>
      <c r="AQ8" s="384"/>
      <c r="AR8" s="384"/>
      <c r="AS8" s="384"/>
      <c r="AT8" s="384"/>
      <c r="AU8" s="384"/>
      <c r="AV8" s="384"/>
      <c r="AW8" s="384"/>
      <c r="AX8" s="385"/>
    </row>
    <row r="9" spans="1:50" ht="137.25" customHeight="1" x14ac:dyDescent="0.2">
      <c r="A9" s="381" t="s">
        <v>55</v>
      </c>
      <c r="B9" s="382"/>
      <c r="C9" s="382"/>
      <c r="D9" s="382"/>
      <c r="E9" s="382"/>
      <c r="F9" s="382"/>
      <c r="G9" s="386" t="s">
        <v>197</v>
      </c>
      <c r="H9" s="387"/>
      <c r="I9" s="387"/>
      <c r="J9" s="387"/>
      <c r="K9" s="387"/>
      <c r="L9" s="387"/>
      <c r="M9" s="387"/>
      <c r="N9" s="387"/>
      <c r="O9" s="387"/>
      <c r="P9" s="387"/>
      <c r="Q9" s="387"/>
      <c r="R9" s="387"/>
      <c r="S9" s="387"/>
      <c r="T9" s="387"/>
      <c r="U9" s="387"/>
      <c r="V9" s="387"/>
      <c r="W9" s="387"/>
      <c r="X9" s="387"/>
      <c r="Y9" s="387"/>
      <c r="Z9" s="387"/>
      <c r="AA9" s="387"/>
      <c r="AB9" s="387"/>
      <c r="AC9" s="387"/>
      <c r="AD9" s="387"/>
      <c r="AE9" s="387"/>
      <c r="AF9" s="387"/>
      <c r="AG9" s="387"/>
      <c r="AH9" s="387"/>
      <c r="AI9" s="387"/>
      <c r="AJ9" s="387"/>
      <c r="AK9" s="387"/>
      <c r="AL9" s="387"/>
      <c r="AM9" s="387"/>
      <c r="AN9" s="387"/>
      <c r="AO9" s="387"/>
      <c r="AP9" s="387"/>
      <c r="AQ9" s="387"/>
      <c r="AR9" s="387"/>
      <c r="AS9" s="387"/>
      <c r="AT9" s="387"/>
      <c r="AU9" s="387"/>
      <c r="AV9" s="387"/>
      <c r="AW9" s="387"/>
      <c r="AX9" s="388"/>
    </row>
    <row r="10" spans="1:50" ht="29.25" customHeight="1" x14ac:dyDescent="0.2">
      <c r="A10" s="381" t="s">
        <v>6</v>
      </c>
      <c r="B10" s="382"/>
      <c r="C10" s="382"/>
      <c r="D10" s="382"/>
      <c r="E10" s="382"/>
      <c r="F10" s="389"/>
      <c r="G10" s="386" t="s">
        <v>163</v>
      </c>
      <c r="H10" s="387"/>
      <c r="I10" s="387"/>
      <c r="J10" s="387"/>
      <c r="K10" s="387"/>
      <c r="L10" s="387"/>
      <c r="M10" s="387"/>
      <c r="N10" s="387"/>
      <c r="O10" s="387"/>
      <c r="P10" s="387"/>
      <c r="Q10" s="387"/>
      <c r="R10" s="387"/>
      <c r="S10" s="387"/>
      <c r="T10" s="387"/>
      <c r="U10" s="387"/>
      <c r="V10" s="387"/>
      <c r="W10" s="387"/>
      <c r="X10" s="387"/>
      <c r="Y10" s="387"/>
      <c r="Z10" s="387"/>
      <c r="AA10" s="387"/>
      <c r="AB10" s="387"/>
      <c r="AC10" s="387"/>
      <c r="AD10" s="387"/>
      <c r="AE10" s="387"/>
      <c r="AF10" s="387"/>
      <c r="AG10" s="387"/>
      <c r="AH10" s="387"/>
      <c r="AI10" s="387"/>
      <c r="AJ10" s="387"/>
      <c r="AK10" s="387"/>
      <c r="AL10" s="387"/>
      <c r="AM10" s="387"/>
      <c r="AN10" s="387"/>
      <c r="AO10" s="387"/>
      <c r="AP10" s="387"/>
      <c r="AQ10" s="387"/>
      <c r="AR10" s="387"/>
      <c r="AS10" s="387"/>
      <c r="AT10" s="387"/>
      <c r="AU10" s="387"/>
      <c r="AV10" s="387"/>
      <c r="AW10" s="387"/>
      <c r="AX10" s="388"/>
    </row>
    <row r="11" spans="1:50" ht="21" customHeight="1" x14ac:dyDescent="0.2">
      <c r="A11" s="359" t="s">
        <v>40</v>
      </c>
      <c r="B11" s="360"/>
      <c r="C11" s="360"/>
      <c r="D11" s="360"/>
      <c r="E11" s="360"/>
      <c r="F11" s="361"/>
      <c r="G11" s="368"/>
      <c r="H11" s="369"/>
      <c r="I11" s="369"/>
      <c r="J11" s="369"/>
      <c r="K11" s="369"/>
      <c r="L11" s="369"/>
      <c r="M11" s="369"/>
      <c r="N11" s="369"/>
      <c r="O11" s="369"/>
      <c r="P11" s="56" t="s">
        <v>92</v>
      </c>
      <c r="Q11" s="57"/>
      <c r="R11" s="57"/>
      <c r="S11" s="57"/>
      <c r="T11" s="57"/>
      <c r="U11" s="57"/>
      <c r="V11" s="58"/>
      <c r="W11" s="56" t="s">
        <v>93</v>
      </c>
      <c r="X11" s="57"/>
      <c r="Y11" s="57"/>
      <c r="Z11" s="57"/>
      <c r="AA11" s="57"/>
      <c r="AB11" s="57"/>
      <c r="AC11" s="58"/>
      <c r="AD11" s="56" t="s">
        <v>94</v>
      </c>
      <c r="AE11" s="57"/>
      <c r="AF11" s="57"/>
      <c r="AG11" s="57"/>
      <c r="AH11" s="57"/>
      <c r="AI11" s="57"/>
      <c r="AJ11" s="58"/>
      <c r="AK11" s="56" t="s">
        <v>95</v>
      </c>
      <c r="AL11" s="57"/>
      <c r="AM11" s="57"/>
      <c r="AN11" s="57"/>
      <c r="AO11" s="57"/>
      <c r="AP11" s="57"/>
      <c r="AQ11" s="58"/>
      <c r="AR11" s="56" t="s">
        <v>96</v>
      </c>
      <c r="AS11" s="57"/>
      <c r="AT11" s="57"/>
      <c r="AU11" s="57"/>
      <c r="AV11" s="57"/>
      <c r="AW11" s="57"/>
      <c r="AX11" s="332"/>
    </row>
    <row r="12" spans="1:50" ht="21.75" customHeight="1" x14ac:dyDescent="0.2">
      <c r="A12" s="362"/>
      <c r="B12" s="363"/>
      <c r="C12" s="363"/>
      <c r="D12" s="363"/>
      <c r="E12" s="363"/>
      <c r="F12" s="364"/>
      <c r="G12" s="333" t="s">
        <v>7</v>
      </c>
      <c r="H12" s="334"/>
      <c r="I12" s="339" t="s">
        <v>8</v>
      </c>
      <c r="J12" s="340"/>
      <c r="K12" s="340"/>
      <c r="L12" s="340"/>
      <c r="M12" s="340"/>
      <c r="N12" s="340"/>
      <c r="O12" s="341"/>
      <c r="P12" s="342">
        <f>4751+10</f>
        <v>4761</v>
      </c>
      <c r="Q12" s="342"/>
      <c r="R12" s="342"/>
      <c r="S12" s="342"/>
      <c r="T12" s="342"/>
      <c r="U12" s="342"/>
      <c r="V12" s="342"/>
      <c r="W12" s="343">
        <f>1500+838+265+4897+10</f>
        <v>7510</v>
      </c>
      <c r="X12" s="343"/>
      <c r="Y12" s="343"/>
      <c r="Z12" s="343"/>
      <c r="AA12" s="343"/>
      <c r="AB12" s="343"/>
      <c r="AC12" s="343"/>
      <c r="AD12" s="343">
        <f>1924+10+2897</f>
        <v>4831</v>
      </c>
      <c r="AE12" s="343"/>
      <c r="AF12" s="343"/>
      <c r="AG12" s="343"/>
      <c r="AH12" s="343"/>
      <c r="AI12" s="343"/>
      <c r="AJ12" s="343"/>
      <c r="AK12" s="343">
        <f>707+4496</f>
        <v>5203</v>
      </c>
      <c r="AL12" s="343"/>
      <c r="AM12" s="343"/>
      <c r="AN12" s="343"/>
      <c r="AO12" s="343"/>
      <c r="AP12" s="343"/>
      <c r="AQ12" s="343"/>
      <c r="AR12" s="344">
        <v>5599</v>
      </c>
      <c r="AS12" s="122"/>
      <c r="AT12" s="122"/>
      <c r="AU12" s="122"/>
      <c r="AV12" s="122"/>
      <c r="AW12" s="122"/>
      <c r="AX12" s="345"/>
    </row>
    <row r="13" spans="1:50" ht="21.75" customHeight="1" x14ac:dyDescent="0.2">
      <c r="A13" s="362"/>
      <c r="B13" s="363"/>
      <c r="C13" s="363"/>
      <c r="D13" s="363"/>
      <c r="E13" s="363"/>
      <c r="F13" s="364"/>
      <c r="G13" s="335"/>
      <c r="H13" s="336"/>
      <c r="I13" s="346" t="s">
        <v>9</v>
      </c>
      <c r="J13" s="347"/>
      <c r="K13" s="347"/>
      <c r="L13" s="347"/>
      <c r="M13" s="347"/>
      <c r="N13" s="347"/>
      <c r="O13" s="348"/>
      <c r="P13" s="349">
        <v>0</v>
      </c>
      <c r="Q13" s="349"/>
      <c r="R13" s="349"/>
      <c r="S13" s="349"/>
      <c r="T13" s="349"/>
      <c r="U13" s="349"/>
      <c r="V13" s="349"/>
      <c r="W13" s="354">
        <f>14097</f>
        <v>14097</v>
      </c>
      <c r="X13" s="354"/>
      <c r="Y13" s="354"/>
      <c r="Z13" s="354"/>
      <c r="AA13" s="354"/>
      <c r="AB13" s="354"/>
      <c r="AC13" s="354"/>
      <c r="AD13" s="354">
        <v>1274</v>
      </c>
      <c r="AE13" s="354"/>
      <c r="AF13" s="354"/>
      <c r="AG13" s="354"/>
      <c r="AH13" s="354"/>
      <c r="AI13" s="354"/>
      <c r="AJ13" s="354"/>
      <c r="AK13" s="354" t="s">
        <v>117</v>
      </c>
      <c r="AL13" s="354"/>
      <c r="AM13" s="354"/>
      <c r="AN13" s="354"/>
      <c r="AO13" s="354"/>
      <c r="AP13" s="354"/>
      <c r="AQ13" s="354"/>
      <c r="AR13" s="350"/>
      <c r="AS13" s="350"/>
      <c r="AT13" s="350"/>
      <c r="AU13" s="350"/>
      <c r="AV13" s="350"/>
      <c r="AW13" s="350"/>
      <c r="AX13" s="351"/>
    </row>
    <row r="14" spans="1:50" ht="21.75" customHeight="1" x14ac:dyDescent="0.2">
      <c r="A14" s="362"/>
      <c r="B14" s="363"/>
      <c r="C14" s="363"/>
      <c r="D14" s="363"/>
      <c r="E14" s="363"/>
      <c r="F14" s="364"/>
      <c r="G14" s="335"/>
      <c r="H14" s="336"/>
      <c r="I14" s="346" t="s">
        <v>10</v>
      </c>
      <c r="J14" s="347"/>
      <c r="K14" s="347"/>
      <c r="L14" s="347"/>
      <c r="M14" s="347"/>
      <c r="N14" s="347"/>
      <c r="O14" s="348"/>
      <c r="P14" s="352">
        <f>980-752</f>
        <v>228</v>
      </c>
      <c r="Q14" s="352"/>
      <c r="R14" s="352"/>
      <c r="S14" s="352"/>
      <c r="T14" s="352"/>
      <c r="U14" s="352"/>
      <c r="V14" s="352"/>
      <c r="W14" s="353">
        <f>1418+752-10697-838-845</f>
        <v>-10210</v>
      </c>
      <c r="X14" s="353"/>
      <c r="Y14" s="353"/>
      <c r="Z14" s="353"/>
      <c r="AA14" s="353"/>
      <c r="AB14" s="353"/>
      <c r="AC14" s="353"/>
      <c r="AD14" s="354">
        <f>10697+838+845-1274-1260-420-849-291-834-16</f>
        <v>7436</v>
      </c>
      <c r="AE14" s="354"/>
      <c r="AF14" s="354"/>
      <c r="AG14" s="354"/>
      <c r="AH14" s="354"/>
      <c r="AI14" s="354"/>
      <c r="AJ14" s="354"/>
      <c r="AK14" s="354">
        <f>1274+1260+420+849+291+834</f>
        <v>4928</v>
      </c>
      <c r="AL14" s="354"/>
      <c r="AM14" s="354"/>
      <c r="AN14" s="354"/>
      <c r="AO14" s="354"/>
      <c r="AP14" s="354"/>
      <c r="AQ14" s="354"/>
      <c r="AR14" s="350"/>
      <c r="AS14" s="350"/>
      <c r="AT14" s="350"/>
      <c r="AU14" s="350"/>
      <c r="AV14" s="350"/>
      <c r="AW14" s="350"/>
      <c r="AX14" s="351"/>
    </row>
    <row r="15" spans="1:50" ht="21.75" customHeight="1" x14ac:dyDescent="0.2">
      <c r="A15" s="362"/>
      <c r="B15" s="363"/>
      <c r="C15" s="363"/>
      <c r="D15" s="363"/>
      <c r="E15" s="363"/>
      <c r="F15" s="364"/>
      <c r="G15" s="337"/>
      <c r="H15" s="338"/>
      <c r="I15" s="370" t="s">
        <v>22</v>
      </c>
      <c r="J15" s="371"/>
      <c r="K15" s="371"/>
      <c r="L15" s="371"/>
      <c r="M15" s="371"/>
      <c r="N15" s="371"/>
      <c r="O15" s="372"/>
      <c r="P15" s="355">
        <f>P12+P13+P14</f>
        <v>4989</v>
      </c>
      <c r="Q15" s="355"/>
      <c r="R15" s="355"/>
      <c r="S15" s="355"/>
      <c r="T15" s="355"/>
      <c r="U15" s="355"/>
      <c r="V15" s="355"/>
      <c r="W15" s="356">
        <f>SUM(W12:AC14)</f>
        <v>11397</v>
      </c>
      <c r="X15" s="356"/>
      <c r="Y15" s="356"/>
      <c r="Z15" s="356"/>
      <c r="AA15" s="356"/>
      <c r="AB15" s="356"/>
      <c r="AC15" s="356"/>
      <c r="AD15" s="356">
        <f>SUM(AD12:AJ14)</f>
        <v>13541</v>
      </c>
      <c r="AE15" s="356"/>
      <c r="AF15" s="356"/>
      <c r="AG15" s="356"/>
      <c r="AH15" s="356"/>
      <c r="AI15" s="356"/>
      <c r="AJ15" s="356"/>
      <c r="AK15" s="356">
        <f t="shared" ref="AK15" si="0">SUM(AK12:AQ14)</f>
        <v>10131</v>
      </c>
      <c r="AL15" s="356"/>
      <c r="AM15" s="356"/>
      <c r="AN15" s="356"/>
      <c r="AO15" s="356"/>
      <c r="AP15" s="356"/>
      <c r="AQ15" s="356"/>
      <c r="AR15" s="357"/>
      <c r="AS15" s="357"/>
      <c r="AT15" s="357"/>
      <c r="AU15" s="357"/>
      <c r="AV15" s="357"/>
      <c r="AW15" s="357"/>
      <c r="AX15" s="358"/>
    </row>
    <row r="16" spans="1:50" ht="24.75" customHeight="1" x14ac:dyDescent="0.2">
      <c r="A16" s="362"/>
      <c r="B16" s="363"/>
      <c r="C16" s="363"/>
      <c r="D16" s="363"/>
      <c r="E16" s="363"/>
      <c r="F16" s="364"/>
      <c r="G16" s="323" t="s">
        <v>11</v>
      </c>
      <c r="H16" s="324"/>
      <c r="I16" s="324"/>
      <c r="J16" s="324"/>
      <c r="K16" s="324"/>
      <c r="L16" s="324"/>
      <c r="M16" s="324"/>
      <c r="N16" s="324"/>
      <c r="O16" s="324"/>
      <c r="P16" s="325">
        <f>3930+319</f>
        <v>4249</v>
      </c>
      <c r="Q16" s="325"/>
      <c r="R16" s="325"/>
      <c r="S16" s="325"/>
      <c r="T16" s="325"/>
      <c r="U16" s="325"/>
      <c r="V16" s="325"/>
      <c r="W16" s="326">
        <f>1418+1499+69+279+4018+701</f>
        <v>7984</v>
      </c>
      <c r="X16" s="326"/>
      <c r="Y16" s="326"/>
      <c r="Z16" s="326"/>
      <c r="AA16" s="326"/>
      <c r="AB16" s="326"/>
      <c r="AC16" s="326"/>
      <c r="AD16" s="326">
        <f>845+2885+8258+5</f>
        <v>11993</v>
      </c>
      <c r="AE16" s="326"/>
      <c r="AF16" s="326"/>
      <c r="AG16" s="326"/>
      <c r="AH16" s="326"/>
      <c r="AI16" s="326"/>
      <c r="AJ16" s="326"/>
      <c r="AK16" s="327"/>
      <c r="AL16" s="327"/>
      <c r="AM16" s="327"/>
      <c r="AN16" s="327"/>
      <c r="AO16" s="327"/>
      <c r="AP16" s="327"/>
      <c r="AQ16" s="327"/>
      <c r="AR16" s="328"/>
      <c r="AS16" s="328"/>
      <c r="AT16" s="328"/>
      <c r="AU16" s="328"/>
      <c r="AV16" s="328"/>
      <c r="AW16" s="328"/>
      <c r="AX16" s="329"/>
    </row>
    <row r="17" spans="1:61" ht="24.75" customHeight="1" x14ac:dyDescent="0.2">
      <c r="A17" s="365"/>
      <c r="B17" s="366"/>
      <c r="C17" s="366"/>
      <c r="D17" s="366"/>
      <c r="E17" s="366"/>
      <c r="F17" s="367"/>
      <c r="G17" s="323" t="s">
        <v>12</v>
      </c>
      <c r="H17" s="324"/>
      <c r="I17" s="324"/>
      <c r="J17" s="324"/>
      <c r="K17" s="324"/>
      <c r="L17" s="324"/>
      <c r="M17" s="324"/>
      <c r="N17" s="324"/>
      <c r="O17" s="324"/>
      <c r="P17" s="330">
        <f t="shared" ref="P17" si="1">P16/P15</f>
        <v>0.85167368210062133</v>
      </c>
      <c r="Q17" s="330"/>
      <c r="R17" s="330"/>
      <c r="S17" s="330"/>
      <c r="T17" s="330"/>
      <c r="U17" s="330"/>
      <c r="V17" s="330"/>
      <c r="W17" s="330">
        <f t="shared" ref="W17" si="2">W16/W15</f>
        <v>0.7005352285689217</v>
      </c>
      <c r="X17" s="330"/>
      <c r="Y17" s="330"/>
      <c r="Z17" s="330"/>
      <c r="AA17" s="330"/>
      <c r="AB17" s="330"/>
      <c r="AC17" s="330"/>
      <c r="AD17" s="330">
        <f>AD16/AD15</f>
        <v>0.8856805258105015</v>
      </c>
      <c r="AE17" s="330"/>
      <c r="AF17" s="330"/>
      <c r="AG17" s="330"/>
      <c r="AH17" s="330"/>
      <c r="AI17" s="330"/>
      <c r="AJ17" s="330"/>
      <c r="AK17" s="331"/>
      <c r="AL17" s="331"/>
      <c r="AM17" s="331"/>
      <c r="AN17" s="331"/>
      <c r="AO17" s="331"/>
      <c r="AP17" s="331"/>
      <c r="AQ17" s="331"/>
      <c r="AR17" s="328"/>
      <c r="AS17" s="328"/>
      <c r="AT17" s="328"/>
      <c r="AU17" s="328"/>
      <c r="AV17" s="328"/>
      <c r="AW17" s="328"/>
      <c r="AX17" s="329"/>
    </row>
    <row r="18" spans="1:61" ht="31.9" customHeight="1" x14ac:dyDescent="0.2">
      <c r="A18" s="285" t="s">
        <v>14</v>
      </c>
      <c r="B18" s="286"/>
      <c r="C18" s="286"/>
      <c r="D18" s="286"/>
      <c r="E18" s="286"/>
      <c r="F18" s="287"/>
      <c r="G18" s="260" t="s">
        <v>59</v>
      </c>
      <c r="H18" s="57"/>
      <c r="I18" s="57"/>
      <c r="J18" s="57"/>
      <c r="K18" s="57"/>
      <c r="L18" s="57"/>
      <c r="M18" s="57"/>
      <c r="N18" s="57"/>
      <c r="O18" s="57"/>
      <c r="P18" s="57"/>
      <c r="Q18" s="57"/>
      <c r="R18" s="57"/>
      <c r="S18" s="57"/>
      <c r="T18" s="57"/>
      <c r="U18" s="57"/>
      <c r="V18" s="57"/>
      <c r="W18" s="57"/>
      <c r="X18" s="58"/>
      <c r="Y18" s="261"/>
      <c r="Z18" s="262"/>
      <c r="AA18" s="263"/>
      <c r="AB18" s="56" t="s">
        <v>13</v>
      </c>
      <c r="AC18" s="57"/>
      <c r="AD18" s="58"/>
      <c r="AE18" s="264" t="s">
        <v>92</v>
      </c>
      <c r="AF18" s="264"/>
      <c r="AG18" s="264"/>
      <c r="AH18" s="264"/>
      <c r="AI18" s="264"/>
      <c r="AJ18" s="264" t="s">
        <v>93</v>
      </c>
      <c r="AK18" s="264"/>
      <c r="AL18" s="264"/>
      <c r="AM18" s="264"/>
      <c r="AN18" s="264"/>
      <c r="AO18" s="264" t="s">
        <v>94</v>
      </c>
      <c r="AP18" s="264"/>
      <c r="AQ18" s="264"/>
      <c r="AR18" s="264"/>
      <c r="AS18" s="264"/>
      <c r="AT18" s="312" t="s">
        <v>113</v>
      </c>
      <c r="AU18" s="264"/>
      <c r="AV18" s="264"/>
      <c r="AW18" s="264"/>
      <c r="AX18" s="313"/>
    </row>
    <row r="19" spans="1:61" ht="40" customHeight="1" x14ac:dyDescent="0.2">
      <c r="A19" s="288"/>
      <c r="B19" s="286"/>
      <c r="C19" s="286"/>
      <c r="D19" s="286"/>
      <c r="E19" s="286"/>
      <c r="F19" s="287"/>
      <c r="G19" s="219" t="s">
        <v>112</v>
      </c>
      <c r="H19" s="177"/>
      <c r="I19" s="177"/>
      <c r="J19" s="177"/>
      <c r="K19" s="177"/>
      <c r="L19" s="177"/>
      <c r="M19" s="177"/>
      <c r="N19" s="177"/>
      <c r="O19" s="177"/>
      <c r="P19" s="177"/>
      <c r="Q19" s="177"/>
      <c r="R19" s="177"/>
      <c r="S19" s="177"/>
      <c r="T19" s="177"/>
      <c r="U19" s="177"/>
      <c r="V19" s="177"/>
      <c r="W19" s="177"/>
      <c r="X19" s="220"/>
      <c r="Y19" s="315" t="s">
        <v>15</v>
      </c>
      <c r="Z19" s="316"/>
      <c r="AA19" s="317"/>
      <c r="AB19" s="55" t="s">
        <v>108</v>
      </c>
      <c r="AC19" s="55"/>
      <c r="AD19" s="55"/>
      <c r="AE19" s="318">
        <v>4264</v>
      </c>
      <c r="AF19" s="62"/>
      <c r="AG19" s="62"/>
      <c r="AH19" s="62"/>
      <c r="AI19" s="62"/>
      <c r="AJ19" s="318">
        <v>4354</v>
      </c>
      <c r="AK19" s="62"/>
      <c r="AL19" s="62"/>
      <c r="AM19" s="62"/>
      <c r="AN19" s="62"/>
      <c r="AO19" s="318">
        <v>4429</v>
      </c>
      <c r="AP19" s="62"/>
      <c r="AQ19" s="62"/>
      <c r="AR19" s="62"/>
      <c r="AS19" s="62"/>
      <c r="AT19" s="319" t="s">
        <v>114</v>
      </c>
      <c r="AU19" s="62"/>
      <c r="AV19" s="62"/>
      <c r="AW19" s="62"/>
      <c r="AX19" s="320"/>
      <c r="BE19" s="18"/>
    </row>
    <row r="20" spans="1:61" ht="32.25" customHeight="1" x14ac:dyDescent="0.2">
      <c r="A20" s="289"/>
      <c r="B20" s="290"/>
      <c r="C20" s="290"/>
      <c r="D20" s="290"/>
      <c r="E20" s="290"/>
      <c r="F20" s="291"/>
      <c r="G20" s="314"/>
      <c r="H20" s="309"/>
      <c r="I20" s="309"/>
      <c r="J20" s="309"/>
      <c r="K20" s="309"/>
      <c r="L20" s="309"/>
      <c r="M20" s="309"/>
      <c r="N20" s="309"/>
      <c r="O20" s="309"/>
      <c r="P20" s="309"/>
      <c r="Q20" s="309"/>
      <c r="R20" s="309"/>
      <c r="S20" s="309"/>
      <c r="T20" s="309"/>
      <c r="U20" s="309"/>
      <c r="V20" s="309"/>
      <c r="W20" s="309"/>
      <c r="X20" s="310"/>
      <c r="Y20" s="56" t="s">
        <v>16</v>
      </c>
      <c r="Z20" s="57"/>
      <c r="AA20" s="58"/>
      <c r="AB20" s="304" t="s">
        <v>109</v>
      </c>
      <c r="AC20" s="304"/>
      <c r="AD20" s="304"/>
      <c r="AE20" s="305">
        <v>0.94799999999999995</v>
      </c>
      <c r="AF20" s="305"/>
      <c r="AG20" s="305"/>
      <c r="AH20" s="305"/>
      <c r="AI20" s="305"/>
      <c r="AJ20" s="305">
        <v>0.96799999999999997</v>
      </c>
      <c r="AK20" s="305"/>
      <c r="AL20" s="305"/>
      <c r="AM20" s="305"/>
      <c r="AN20" s="305"/>
      <c r="AO20" s="305">
        <v>0.98399999999999999</v>
      </c>
      <c r="AP20" s="305"/>
      <c r="AQ20" s="305"/>
      <c r="AR20" s="305"/>
      <c r="AS20" s="305"/>
      <c r="AT20" s="321"/>
      <c r="AU20" s="321"/>
      <c r="AV20" s="321"/>
      <c r="AW20" s="321"/>
      <c r="AX20" s="322"/>
      <c r="BE20" s="33"/>
      <c r="BF20" s="33"/>
      <c r="BG20" s="33"/>
      <c r="BH20" s="33"/>
    </row>
    <row r="21" spans="1:61" ht="31.75" customHeight="1" x14ac:dyDescent="0.2">
      <c r="A21" s="129" t="s">
        <v>53</v>
      </c>
      <c r="B21" s="255"/>
      <c r="C21" s="255"/>
      <c r="D21" s="255"/>
      <c r="E21" s="255"/>
      <c r="F21" s="256"/>
      <c r="G21" s="260" t="s">
        <v>56</v>
      </c>
      <c r="H21" s="57"/>
      <c r="I21" s="57"/>
      <c r="J21" s="57"/>
      <c r="K21" s="57"/>
      <c r="L21" s="57"/>
      <c r="M21" s="57"/>
      <c r="N21" s="57"/>
      <c r="O21" s="57"/>
      <c r="P21" s="57"/>
      <c r="Q21" s="57"/>
      <c r="R21" s="57"/>
      <c r="S21" s="57"/>
      <c r="T21" s="57"/>
      <c r="U21" s="57"/>
      <c r="V21" s="57"/>
      <c r="W21" s="57"/>
      <c r="X21" s="58"/>
      <c r="Y21" s="261"/>
      <c r="Z21" s="262"/>
      <c r="AA21" s="263"/>
      <c r="AB21" s="56" t="s">
        <v>13</v>
      </c>
      <c r="AC21" s="57"/>
      <c r="AD21" s="58"/>
      <c r="AE21" s="264" t="s">
        <v>92</v>
      </c>
      <c r="AF21" s="264"/>
      <c r="AG21" s="264"/>
      <c r="AH21" s="264"/>
      <c r="AI21" s="264"/>
      <c r="AJ21" s="264" t="s">
        <v>93</v>
      </c>
      <c r="AK21" s="264"/>
      <c r="AL21" s="264"/>
      <c r="AM21" s="264"/>
      <c r="AN21" s="264"/>
      <c r="AO21" s="264" t="s">
        <v>94</v>
      </c>
      <c r="AP21" s="264"/>
      <c r="AQ21" s="264"/>
      <c r="AR21" s="264"/>
      <c r="AS21" s="264"/>
      <c r="AT21" s="265" t="s">
        <v>97</v>
      </c>
      <c r="AU21" s="266"/>
      <c r="AV21" s="266"/>
      <c r="AW21" s="266"/>
      <c r="AX21" s="267"/>
      <c r="BE21" s="32"/>
      <c r="BF21" s="32"/>
      <c r="BG21" s="32"/>
      <c r="BH21" s="32"/>
    </row>
    <row r="22" spans="1:61" ht="40" customHeight="1" x14ac:dyDescent="0.2">
      <c r="A22" s="170"/>
      <c r="B22" s="171"/>
      <c r="C22" s="171"/>
      <c r="D22" s="171"/>
      <c r="E22" s="171"/>
      <c r="F22" s="172"/>
      <c r="G22" s="137" t="s">
        <v>198</v>
      </c>
      <c r="H22" s="138"/>
      <c r="I22" s="138"/>
      <c r="J22" s="138"/>
      <c r="K22" s="138"/>
      <c r="L22" s="138"/>
      <c r="M22" s="138"/>
      <c r="N22" s="138"/>
      <c r="O22" s="138"/>
      <c r="P22" s="138"/>
      <c r="Q22" s="138"/>
      <c r="R22" s="138"/>
      <c r="S22" s="138"/>
      <c r="T22" s="138"/>
      <c r="U22" s="138"/>
      <c r="V22" s="138"/>
      <c r="W22" s="138"/>
      <c r="X22" s="139"/>
      <c r="Y22" s="292" t="s">
        <v>57</v>
      </c>
      <c r="Z22" s="293"/>
      <c r="AA22" s="294"/>
      <c r="AB22" s="298" t="s">
        <v>110</v>
      </c>
      <c r="AC22" s="299"/>
      <c r="AD22" s="300"/>
      <c r="AE22" s="304">
        <v>293</v>
      </c>
      <c r="AF22" s="304"/>
      <c r="AG22" s="304"/>
      <c r="AH22" s="304"/>
      <c r="AI22" s="304"/>
      <c r="AJ22" s="304">
        <v>243</v>
      </c>
      <c r="AK22" s="304"/>
      <c r="AL22" s="304"/>
      <c r="AM22" s="304"/>
      <c r="AN22" s="304"/>
      <c r="AO22" s="304">
        <v>426</v>
      </c>
      <c r="AP22" s="304"/>
      <c r="AQ22" s="304"/>
      <c r="AR22" s="304"/>
      <c r="AS22" s="304"/>
      <c r="AT22" s="306">
        <v>321</v>
      </c>
      <c r="AU22" s="177"/>
      <c r="AV22" s="177"/>
      <c r="AW22" s="177"/>
      <c r="AX22" s="307"/>
      <c r="BE22" s="32"/>
      <c r="BF22" s="32"/>
      <c r="BG22" s="34"/>
      <c r="BH22" s="34"/>
    </row>
    <row r="23" spans="1:61" ht="32.25" customHeight="1" x14ac:dyDescent="0.2">
      <c r="A23" s="257"/>
      <c r="B23" s="258"/>
      <c r="C23" s="258"/>
      <c r="D23" s="258"/>
      <c r="E23" s="258"/>
      <c r="F23" s="259"/>
      <c r="G23" s="140"/>
      <c r="H23" s="141"/>
      <c r="I23" s="141"/>
      <c r="J23" s="141"/>
      <c r="K23" s="141"/>
      <c r="L23" s="141"/>
      <c r="M23" s="141"/>
      <c r="N23" s="141"/>
      <c r="O23" s="141"/>
      <c r="P23" s="141"/>
      <c r="Q23" s="141"/>
      <c r="R23" s="141"/>
      <c r="S23" s="141"/>
      <c r="T23" s="141"/>
      <c r="U23" s="141"/>
      <c r="V23" s="141"/>
      <c r="W23" s="141"/>
      <c r="X23" s="142"/>
      <c r="Y23" s="295"/>
      <c r="Z23" s="296"/>
      <c r="AA23" s="297"/>
      <c r="AB23" s="301"/>
      <c r="AC23" s="302"/>
      <c r="AD23" s="303"/>
      <c r="AE23" s="308"/>
      <c r="AF23" s="309"/>
      <c r="AG23" s="309"/>
      <c r="AH23" s="309"/>
      <c r="AI23" s="310"/>
      <c r="AJ23" s="308" t="s">
        <v>47</v>
      </c>
      <c r="AK23" s="309"/>
      <c r="AL23" s="309"/>
      <c r="AM23" s="309"/>
      <c r="AN23" s="310"/>
      <c r="AO23" s="308" t="s">
        <v>47</v>
      </c>
      <c r="AP23" s="309"/>
      <c r="AQ23" s="309"/>
      <c r="AR23" s="309"/>
      <c r="AS23" s="310"/>
      <c r="AT23" s="308" t="s">
        <v>48</v>
      </c>
      <c r="AU23" s="309"/>
      <c r="AV23" s="309"/>
      <c r="AW23" s="309"/>
      <c r="AX23" s="311"/>
      <c r="BE23" s="32"/>
      <c r="BF23" s="32"/>
      <c r="BG23" s="32"/>
      <c r="BH23" s="32"/>
    </row>
    <row r="24" spans="1:61" ht="88.5" customHeight="1" x14ac:dyDescent="0.2">
      <c r="A24" s="129" t="s">
        <v>17</v>
      </c>
      <c r="B24" s="130"/>
      <c r="C24" s="130"/>
      <c r="D24" s="130"/>
      <c r="E24" s="130"/>
      <c r="F24" s="130"/>
      <c r="G24" s="131" t="s">
        <v>159</v>
      </c>
      <c r="H24" s="132"/>
      <c r="I24" s="132"/>
      <c r="J24" s="132"/>
      <c r="K24" s="132"/>
      <c r="L24" s="132"/>
      <c r="M24" s="132"/>
      <c r="N24" s="132"/>
      <c r="O24" s="132"/>
      <c r="P24" s="132"/>
      <c r="Q24" s="132"/>
      <c r="R24" s="132"/>
      <c r="S24" s="132"/>
      <c r="T24" s="132"/>
      <c r="U24" s="132"/>
      <c r="V24" s="132"/>
      <c r="W24" s="132"/>
      <c r="X24" s="132"/>
      <c r="Y24" s="133" t="s">
        <v>18</v>
      </c>
      <c r="Z24" s="134"/>
      <c r="AA24" s="135"/>
      <c r="AB24" s="52" t="s">
        <v>199</v>
      </c>
      <c r="AC24" s="53"/>
      <c r="AD24" s="53"/>
      <c r="AE24" s="53"/>
      <c r="AF24" s="53"/>
      <c r="AG24" s="53"/>
      <c r="AH24" s="53"/>
      <c r="AI24" s="53"/>
      <c r="AJ24" s="53"/>
      <c r="AK24" s="53"/>
      <c r="AL24" s="53"/>
      <c r="AM24" s="53"/>
      <c r="AN24" s="53"/>
      <c r="AO24" s="53"/>
      <c r="AP24" s="53"/>
      <c r="AQ24" s="53"/>
      <c r="AR24" s="53"/>
      <c r="AS24" s="53"/>
      <c r="AT24" s="53"/>
      <c r="AU24" s="53"/>
      <c r="AV24" s="53"/>
      <c r="AW24" s="53"/>
      <c r="AX24" s="136"/>
      <c r="AZ24" s="19"/>
      <c r="BA24" s="19"/>
      <c r="BB24" s="19"/>
      <c r="BC24" s="19"/>
      <c r="BD24" s="19"/>
      <c r="BE24" s="35"/>
      <c r="BF24" s="35"/>
      <c r="BG24" s="35"/>
      <c r="BH24" s="35"/>
      <c r="BI24" s="19"/>
    </row>
    <row r="25" spans="1:61" ht="23.15" customHeight="1" x14ac:dyDescent="0.2">
      <c r="A25" s="249" t="s">
        <v>98</v>
      </c>
      <c r="B25" s="250"/>
      <c r="C25" s="281" t="s">
        <v>19</v>
      </c>
      <c r="D25" s="247"/>
      <c r="E25" s="247"/>
      <c r="F25" s="247"/>
      <c r="G25" s="247"/>
      <c r="H25" s="247"/>
      <c r="I25" s="247"/>
      <c r="J25" s="247"/>
      <c r="K25" s="282"/>
      <c r="L25" s="143" t="s">
        <v>99</v>
      </c>
      <c r="M25" s="143"/>
      <c r="N25" s="143"/>
      <c r="O25" s="143"/>
      <c r="P25" s="143"/>
      <c r="Q25" s="143"/>
      <c r="R25" s="245" t="s">
        <v>96</v>
      </c>
      <c r="S25" s="245"/>
      <c r="T25" s="245"/>
      <c r="U25" s="245"/>
      <c r="V25" s="245"/>
      <c r="W25" s="245"/>
      <c r="X25" s="246" t="s">
        <v>43</v>
      </c>
      <c r="Y25" s="247"/>
      <c r="Z25" s="247"/>
      <c r="AA25" s="247"/>
      <c r="AB25" s="247"/>
      <c r="AC25" s="247"/>
      <c r="AD25" s="247"/>
      <c r="AE25" s="247"/>
      <c r="AF25" s="247"/>
      <c r="AG25" s="247"/>
      <c r="AH25" s="247"/>
      <c r="AI25" s="247"/>
      <c r="AJ25" s="247"/>
      <c r="AK25" s="247"/>
      <c r="AL25" s="247"/>
      <c r="AM25" s="247"/>
      <c r="AN25" s="247"/>
      <c r="AO25" s="247"/>
      <c r="AP25" s="247"/>
      <c r="AQ25" s="247"/>
      <c r="AR25" s="247"/>
      <c r="AS25" s="247"/>
      <c r="AT25" s="247"/>
      <c r="AU25" s="247"/>
      <c r="AV25" s="247"/>
      <c r="AW25" s="247"/>
      <c r="AX25" s="248"/>
    </row>
    <row r="26" spans="1:61" ht="23.15" customHeight="1" x14ac:dyDescent="0.2">
      <c r="A26" s="251"/>
      <c r="B26" s="252"/>
      <c r="C26" s="118" t="s">
        <v>115</v>
      </c>
      <c r="D26" s="119"/>
      <c r="E26" s="119"/>
      <c r="F26" s="119"/>
      <c r="G26" s="119"/>
      <c r="H26" s="119"/>
      <c r="I26" s="119"/>
      <c r="J26" s="119"/>
      <c r="K26" s="120"/>
      <c r="L26" s="121">
        <v>4496</v>
      </c>
      <c r="M26" s="121"/>
      <c r="N26" s="121"/>
      <c r="O26" s="121"/>
      <c r="P26" s="121"/>
      <c r="Q26" s="121"/>
      <c r="R26" s="122">
        <v>4497</v>
      </c>
      <c r="S26" s="122"/>
      <c r="T26" s="122"/>
      <c r="U26" s="122"/>
      <c r="V26" s="122"/>
      <c r="W26" s="122"/>
      <c r="X26" s="123" t="s">
        <v>211</v>
      </c>
      <c r="Y26" s="124"/>
      <c r="Z26" s="124"/>
      <c r="AA26" s="124"/>
      <c r="AB26" s="124"/>
      <c r="AC26" s="124"/>
      <c r="AD26" s="124"/>
      <c r="AE26" s="124"/>
      <c r="AF26" s="124"/>
      <c r="AG26" s="124"/>
      <c r="AH26" s="124"/>
      <c r="AI26" s="124"/>
      <c r="AJ26" s="124"/>
      <c r="AK26" s="124"/>
      <c r="AL26" s="124"/>
      <c r="AM26" s="124"/>
      <c r="AN26" s="124"/>
      <c r="AO26" s="124"/>
      <c r="AP26" s="124"/>
      <c r="AQ26" s="124"/>
      <c r="AR26" s="124"/>
      <c r="AS26" s="124"/>
      <c r="AT26" s="124"/>
      <c r="AU26" s="124"/>
      <c r="AV26" s="124"/>
      <c r="AW26" s="124"/>
      <c r="AX26" s="125"/>
    </row>
    <row r="27" spans="1:61" ht="23.15" customHeight="1" x14ac:dyDescent="0.2">
      <c r="A27" s="251"/>
      <c r="B27" s="252"/>
      <c r="C27" s="126" t="s">
        <v>161</v>
      </c>
      <c r="D27" s="127"/>
      <c r="E27" s="127"/>
      <c r="F27" s="127"/>
      <c r="G27" s="127"/>
      <c r="H27" s="127"/>
      <c r="I27" s="127"/>
      <c r="J27" s="127"/>
      <c r="K27" s="128"/>
      <c r="L27" s="283">
        <v>697</v>
      </c>
      <c r="M27" s="283"/>
      <c r="N27" s="283"/>
      <c r="O27" s="283"/>
      <c r="P27" s="283"/>
      <c r="Q27" s="283"/>
      <c r="R27" s="284">
        <v>1092</v>
      </c>
      <c r="S27" s="284"/>
      <c r="T27" s="284"/>
      <c r="U27" s="284"/>
      <c r="V27" s="284"/>
      <c r="W27" s="284"/>
      <c r="X27" s="70"/>
      <c r="Y27" s="71"/>
      <c r="Z27" s="71"/>
      <c r="AA27" s="71"/>
      <c r="AB27" s="71"/>
      <c r="AC27" s="71"/>
      <c r="AD27" s="71"/>
      <c r="AE27" s="71"/>
      <c r="AF27" s="71"/>
      <c r="AG27" s="71"/>
      <c r="AH27" s="71"/>
      <c r="AI27" s="71"/>
      <c r="AJ27" s="71"/>
      <c r="AK27" s="71"/>
      <c r="AL27" s="71"/>
      <c r="AM27" s="71"/>
      <c r="AN27" s="71"/>
      <c r="AO27" s="71"/>
      <c r="AP27" s="71"/>
      <c r="AQ27" s="71"/>
      <c r="AR27" s="71"/>
      <c r="AS27" s="71"/>
      <c r="AT27" s="71"/>
      <c r="AU27" s="71"/>
      <c r="AV27" s="71"/>
      <c r="AW27" s="71"/>
      <c r="AX27" s="72"/>
    </row>
    <row r="28" spans="1:61" ht="23.15" customHeight="1" x14ac:dyDescent="0.2">
      <c r="A28" s="251"/>
      <c r="B28" s="252"/>
      <c r="C28" s="126" t="s">
        <v>116</v>
      </c>
      <c r="D28" s="127"/>
      <c r="E28" s="127"/>
      <c r="F28" s="127"/>
      <c r="G28" s="127"/>
      <c r="H28" s="127"/>
      <c r="I28" s="127"/>
      <c r="J28" s="127"/>
      <c r="K28" s="128"/>
      <c r="L28" s="283">
        <v>10</v>
      </c>
      <c r="M28" s="283"/>
      <c r="N28" s="283"/>
      <c r="O28" s="283"/>
      <c r="P28" s="283"/>
      <c r="Q28" s="283"/>
      <c r="R28" s="284">
        <v>10</v>
      </c>
      <c r="S28" s="284"/>
      <c r="T28" s="284"/>
      <c r="U28" s="284"/>
      <c r="V28" s="284"/>
      <c r="W28" s="284"/>
      <c r="X28" s="70"/>
      <c r="Y28" s="71"/>
      <c r="Z28" s="71"/>
      <c r="AA28" s="71"/>
      <c r="AB28" s="71"/>
      <c r="AC28" s="71"/>
      <c r="AD28" s="71"/>
      <c r="AE28" s="71"/>
      <c r="AF28" s="71"/>
      <c r="AG28" s="71"/>
      <c r="AH28" s="71"/>
      <c r="AI28" s="71"/>
      <c r="AJ28" s="71"/>
      <c r="AK28" s="71"/>
      <c r="AL28" s="71"/>
      <c r="AM28" s="71"/>
      <c r="AN28" s="71"/>
      <c r="AO28" s="71"/>
      <c r="AP28" s="71"/>
      <c r="AQ28" s="71"/>
      <c r="AR28" s="71"/>
      <c r="AS28" s="71"/>
      <c r="AT28" s="71"/>
      <c r="AU28" s="71"/>
      <c r="AV28" s="71"/>
      <c r="AW28" s="71"/>
      <c r="AX28" s="72"/>
    </row>
    <row r="29" spans="1:61" ht="23.15" customHeight="1" x14ac:dyDescent="0.2">
      <c r="A29" s="251"/>
      <c r="B29" s="252"/>
      <c r="C29" s="274"/>
      <c r="D29" s="275"/>
      <c r="E29" s="275"/>
      <c r="F29" s="275"/>
      <c r="G29" s="275"/>
      <c r="H29" s="275"/>
      <c r="I29" s="275"/>
      <c r="J29" s="275"/>
      <c r="K29" s="276"/>
      <c r="L29" s="271"/>
      <c r="M29" s="272"/>
      <c r="N29" s="272"/>
      <c r="O29" s="272"/>
      <c r="P29" s="272"/>
      <c r="Q29" s="273"/>
      <c r="R29" s="268"/>
      <c r="S29" s="269"/>
      <c r="T29" s="269"/>
      <c r="U29" s="269"/>
      <c r="V29" s="269"/>
      <c r="W29" s="270"/>
      <c r="X29" s="70"/>
      <c r="Y29" s="71"/>
      <c r="Z29" s="71"/>
      <c r="AA29" s="71"/>
      <c r="AB29" s="71"/>
      <c r="AC29" s="71"/>
      <c r="AD29" s="71"/>
      <c r="AE29" s="71"/>
      <c r="AF29" s="71"/>
      <c r="AG29" s="71"/>
      <c r="AH29" s="71"/>
      <c r="AI29" s="71"/>
      <c r="AJ29" s="71"/>
      <c r="AK29" s="71"/>
      <c r="AL29" s="71"/>
      <c r="AM29" s="71"/>
      <c r="AN29" s="71"/>
      <c r="AO29" s="71"/>
      <c r="AP29" s="71"/>
      <c r="AQ29" s="71"/>
      <c r="AR29" s="71"/>
      <c r="AS29" s="71"/>
      <c r="AT29" s="71"/>
      <c r="AU29" s="71"/>
      <c r="AV29" s="71"/>
      <c r="AW29" s="71"/>
      <c r="AX29" s="72"/>
    </row>
    <row r="30" spans="1:61" ht="21" customHeight="1" thickBot="1" x14ac:dyDescent="0.25">
      <c r="A30" s="253"/>
      <c r="B30" s="254"/>
      <c r="C30" s="103" t="s">
        <v>22</v>
      </c>
      <c r="D30" s="104"/>
      <c r="E30" s="104"/>
      <c r="F30" s="104"/>
      <c r="G30" s="104"/>
      <c r="H30" s="104"/>
      <c r="I30" s="104"/>
      <c r="J30" s="104"/>
      <c r="K30" s="105"/>
      <c r="L30" s="277">
        <f>SUM(L26:Q29)</f>
        <v>5203</v>
      </c>
      <c r="M30" s="104"/>
      <c r="N30" s="104"/>
      <c r="O30" s="104"/>
      <c r="P30" s="104"/>
      <c r="Q30" s="105"/>
      <c r="R30" s="278">
        <v>5599</v>
      </c>
      <c r="S30" s="279"/>
      <c r="T30" s="279"/>
      <c r="U30" s="279"/>
      <c r="V30" s="279"/>
      <c r="W30" s="280"/>
      <c r="X30" s="115"/>
      <c r="Y30" s="116"/>
      <c r="Z30" s="116"/>
      <c r="AA30" s="116"/>
      <c r="AB30" s="116"/>
      <c r="AC30" s="116"/>
      <c r="AD30" s="116"/>
      <c r="AE30" s="116"/>
      <c r="AF30" s="116"/>
      <c r="AG30" s="116"/>
      <c r="AH30" s="116"/>
      <c r="AI30" s="116"/>
      <c r="AJ30" s="116"/>
      <c r="AK30" s="116"/>
      <c r="AL30" s="116"/>
      <c r="AM30" s="116"/>
      <c r="AN30" s="116"/>
      <c r="AO30" s="116"/>
      <c r="AP30" s="116"/>
      <c r="AQ30" s="116"/>
      <c r="AR30" s="116"/>
      <c r="AS30" s="116"/>
      <c r="AT30" s="116"/>
      <c r="AU30" s="116"/>
      <c r="AV30" s="116"/>
      <c r="AW30" s="116"/>
      <c r="AX30" s="117"/>
    </row>
    <row r="31" spans="1:61" ht="1.1499999999999999" customHeight="1" thickBot="1" x14ac:dyDescent="0.25">
      <c r="A31" s="11"/>
      <c r="B31" s="12"/>
      <c r="C31" s="20"/>
      <c r="D31" s="20"/>
      <c r="E31" s="20"/>
      <c r="F31" s="20"/>
      <c r="G31" s="20"/>
      <c r="H31" s="20"/>
      <c r="I31" s="20"/>
      <c r="J31" s="20"/>
      <c r="K31" s="20"/>
      <c r="L31" s="21"/>
      <c r="M31" s="21"/>
      <c r="N31" s="21"/>
      <c r="O31" s="21"/>
      <c r="P31" s="21"/>
      <c r="Q31" s="21"/>
      <c r="R31" s="21"/>
      <c r="S31" s="21"/>
      <c r="T31" s="21"/>
      <c r="U31" s="21"/>
      <c r="V31" s="21"/>
      <c r="W31" s="21"/>
      <c r="X31" s="21"/>
      <c r="Y31" s="21"/>
      <c r="Z31" s="21"/>
      <c r="AA31" s="21"/>
      <c r="AB31" s="21"/>
      <c r="AC31" s="21"/>
      <c r="AD31" s="21"/>
      <c r="AE31" s="21"/>
      <c r="AF31" s="21"/>
      <c r="AG31" s="21"/>
      <c r="AH31" s="21"/>
      <c r="AI31" s="21"/>
      <c r="AJ31" s="21"/>
      <c r="AK31" s="21"/>
      <c r="AL31" s="21"/>
      <c r="AM31" s="21"/>
      <c r="AN31" s="21"/>
      <c r="AO31" s="21"/>
      <c r="AP31" s="21"/>
      <c r="AQ31" s="21"/>
      <c r="AR31" s="21"/>
      <c r="AS31" s="21"/>
      <c r="AT31" s="21"/>
      <c r="AU31" s="21"/>
      <c r="AV31" s="21"/>
      <c r="AW31" s="21"/>
      <c r="AX31" s="22"/>
    </row>
    <row r="32" spans="1:61" ht="21" customHeight="1" x14ac:dyDescent="0.2">
      <c r="A32" s="112" t="s">
        <v>49</v>
      </c>
      <c r="B32" s="113"/>
      <c r="C32" s="113"/>
      <c r="D32" s="113"/>
      <c r="E32" s="113"/>
      <c r="F32" s="113"/>
      <c r="G32" s="113"/>
      <c r="H32" s="113"/>
      <c r="I32" s="113"/>
      <c r="J32" s="113"/>
      <c r="K32" s="113"/>
      <c r="L32" s="113"/>
      <c r="M32" s="113"/>
      <c r="N32" s="113"/>
      <c r="O32" s="113"/>
      <c r="P32" s="113"/>
      <c r="Q32" s="113"/>
      <c r="R32" s="113"/>
      <c r="S32" s="113"/>
      <c r="T32" s="113"/>
      <c r="U32" s="113"/>
      <c r="V32" s="113"/>
      <c r="W32" s="113"/>
      <c r="X32" s="113"/>
      <c r="Y32" s="113"/>
      <c r="Z32" s="113"/>
      <c r="AA32" s="113"/>
      <c r="AB32" s="113"/>
      <c r="AC32" s="113"/>
      <c r="AD32" s="113"/>
      <c r="AE32" s="113"/>
      <c r="AF32" s="113"/>
      <c r="AG32" s="113"/>
      <c r="AH32" s="113"/>
      <c r="AI32" s="113"/>
      <c r="AJ32" s="113"/>
      <c r="AK32" s="113"/>
      <c r="AL32" s="113"/>
      <c r="AM32" s="113"/>
      <c r="AN32" s="113"/>
      <c r="AO32" s="113"/>
      <c r="AP32" s="113"/>
      <c r="AQ32" s="113"/>
      <c r="AR32" s="113"/>
      <c r="AS32" s="113"/>
      <c r="AT32" s="113"/>
      <c r="AU32" s="113"/>
      <c r="AV32" s="113"/>
      <c r="AW32" s="113"/>
      <c r="AX32" s="114"/>
    </row>
    <row r="33" spans="1:50" ht="21" customHeight="1" x14ac:dyDescent="0.2">
      <c r="A33" s="15"/>
      <c r="B33" s="16"/>
      <c r="C33" s="99" t="s">
        <v>61</v>
      </c>
      <c r="D33" s="98"/>
      <c r="E33" s="98"/>
      <c r="F33" s="98"/>
      <c r="G33" s="98"/>
      <c r="H33" s="98"/>
      <c r="I33" s="98"/>
      <c r="J33" s="98"/>
      <c r="K33" s="98"/>
      <c r="L33" s="98"/>
      <c r="M33" s="98"/>
      <c r="N33" s="98"/>
      <c r="O33" s="98"/>
      <c r="P33" s="98"/>
      <c r="Q33" s="98"/>
      <c r="R33" s="98"/>
      <c r="S33" s="98"/>
      <c r="T33" s="98"/>
      <c r="U33" s="98"/>
      <c r="V33" s="98"/>
      <c r="W33" s="98"/>
      <c r="X33" s="98"/>
      <c r="Y33" s="98"/>
      <c r="Z33" s="98"/>
      <c r="AA33" s="98"/>
      <c r="AB33" s="98"/>
      <c r="AC33" s="100"/>
      <c r="AD33" s="98" t="s">
        <v>73</v>
      </c>
      <c r="AE33" s="98"/>
      <c r="AF33" s="98"/>
      <c r="AG33" s="493" t="s">
        <v>60</v>
      </c>
      <c r="AH33" s="98"/>
      <c r="AI33" s="98"/>
      <c r="AJ33" s="98"/>
      <c r="AK33" s="98"/>
      <c r="AL33" s="98"/>
      <c r="AM33" s="98"/>
      <c r="AN33" s="98"/>
      <c r="AO33" s="98"/>
      <c r="AP33" s="98"/>
      <c r="AQ33" s="98"/>
      <c r="AR33" s="98"/>
      <c r="AS33" s="98"/>
      <c r="AT33" s="98"/>
      <c r="AU33" s="98"/>
      <c r="AV33" s="98"/>
      <c r="AW33" s="98"/>
      <c r="AX33" s="494"/>
    </row>
    <row r="34" spans="1:50" ht="26.25" customHeight="1" x14ac:dyDescent="0.2">
      <c r="A34" s="106" t="s">
        <v>90</v>
      </c>
      <c r="B34" s="107"/>
      <c r="C34" s="509" t="s">
        <v>74</v>
      </c>
      <c r="D34" s="510"/>
      <c r="E34" s="510"/>
      <c r="F34" s="510"/>
      <c r="G34" s="510"/>
      <c r="H34" s="510"/>
      <c r="I34" s="510"/>
      <c r="J34" s="510"/>
      <c r="K34" s="510"/>
      <c r="L34" s="510"/>
      <c r="M34" s="510"/>
      <c r="N34" s="510"/>
      <c r="O34" s="510"/>
      <c r="P34" s="510"/>
      <c r="Q34" s="510"/>
      <c r="R34" s="510"/>
      <c r="S34" s="510"/>
      <c r="T34" s="510"/>
      <c r="U34" s="510"/>
      <c r="V34" s="510"/>
      <c r="W34" s="510"/>
      <c r="X34" s="510"/>
      <c r="Y34" s="510"/>
      <c r="Z34" s="510"/>
      <c r="AA34" s="510"/>
      <c r="AB34" s="510"/>
      <c r="AC34" s="511"/>
      <c r="AD34" s="521" t="s">
        <v>111</v>
      </c>
      <c r="AE34" s="522"/>
      <c r="AF34" s="522"/>
      <c r="AG34" s="518" t="s">
        <v>200</v>
      </c>
      <c r="AH34" s="519"/>
      <c r="AI34" s="519"/>
      <c r="AJ34" s="519"/>
      <c r="AK34" s="519"/>
      <c r="AL34" s="519"/>
      <c r="AM34" s="519"/>
      <c r="AN34" s="519"/>
      <c r="AO34" s="519"/>
      <c r="AP34" s="519"/>
      <c r="AQ34" s="519"/>
      <c r="AR34" s="519"/>
      <c r="AS34" s="519"/>
      <c r="AT34" s="519"/>
      <c r="AU34" s="519"/>
      <c r="AV34" s="519"/>
      <c r="AW34" s="519"/>
      <c r="AX34" s="520"/>
    </row>
    <row r="35" spans="1:50" ht="26.25" customHeight="1" x14ac:dyDescent="0.2">
      <c r="A35" s="108"/>
      <c r="B35" s="109"/>
      <c r="C35" s="512" t="s">
        <v>75</v>
      </c>
      <c r="D35" s="513"/>
      <c r="E35" s="513"/>
      <c r="F35" s="513"/>
      <c r="G35" s="513"/>
      <c r="H35" s="513"/>
      <c r="I35" s="513"/>
      <c r="J35" s="513"/>
      <c r="K35" s="513"/>
      <c r="L35" s="513"/>
      <c r="M35" s="513"/>
      <c r="N35" s="513"/>
      <c r="O35" s="513"/>
      <c r="P35" s="513"/>
      <c r="Q35" s="513"/>
      <c r="R35" s="513"/>
      <c r="S35" s="513"/>
      <c r="T35" s="513"/>
      <c r="U35" s="513"/>
      <c r="V35" s="513"/>
      <c r="W35" s="513"/>
      <c r="X35" s="513"/>
      <c r="Y35" s="513"/>
      <c r="Z35" s="513"/>
      <c r="AA35" s="513"/>
      <c r="AB35" s="513"/>
      <c r="AC35" s="88"/>
      <c r="AD35" s="90" t="s">
        <v>111</v>
      </c>
      <c r="AE35" s="91"/>
      <c r="AF35" s="91"/>
      <c r="AG35" s="500"/>
      <c r="AH35" s="501"/>
      <c r="AI35" s="501"/>
      <c r="AJ35" s="501"/>
      <c r="AK35" s="501"/>
      <c r="AL35" s="501"/>
      <c r="AM35" s="501"/>
      <c r="AN35" s="501"/>
      <c r="AO35" s="501"/>
      <c r="AP35" s="501"/>
      <c r="AQ35" s="501"/>
      <c r="AR35" s="501"/>
      <c r="AS35" s="501"/>
      <c r="AT35" s="501"/>
      <c r="AU35" s="501"/>
      <c r="AV35" s="501"/>
      <c r="AW35" s="501"/>
      <c r="AX35" s="502"/>
    </row>
    <row r="36" spans="1:50" ht="30" customHeight="1" x14ac:dyDescent="0.2">
      <c r="A36" s="110"/>
      <c r="B36" s="111"/>
      <c r="C36" s="514" t="s">
        <v>76</v>
      </c>
      <c r="D36" s="515"/>
      <c r="E36" s="515"/>
      <c r="F36" s="515"/>
      <c r="G36" s="515"/>
      <c r="H36" s="515"/>
      <c r="I36" s="515"/>
      <c r="J36" s="515"/>
      <c r="K36" s="515"/>
      <c r="L36" s="515"/>
      <c r="M36" s="515"/>
      <c r="N36" s="515"/>
      <c r="O36" s="515"/>
      <c r="P36" s="515"/>
      <c r="Q36" s="515"/>
      <c r="R36" s="515"/>
      <c r="S36" s="515"/>
      <c r="T36" s="515"/>
      <c r="U36" s="515"/>
      <c r="V36" s="515"/>
      <c r="W36" s="515"/>
      <c r="X36" s="515"/>
      <c r="Y36" s="515"/>
      <c r="Z36" s="515"/>
      <c r="AA36" s="515"/>
      <c r="AB36" s="515"/>
      <c r="AC36" s="516"/>
      <c r="AD36" s="468" t="s">
        <v>119</v>
      </c>
      <c r="AE36" s="161"/>
      <c r="AF36" s="161"/>
      <c r="AG36" s="503"/>
      <c r="AH36" s="504"/>
      <c r="AI36" s="504"/>
      <c r="AJ36" s="504"/>
      <c r="AK36" s="504"/>
      <c r="AL36" s="504"/>
      <c r="AM36" s="504"/>
      <c r="AN36" s="504"/>
      <c r="AO36" s="504"/>
      <c r="AP36" s="504"/>
      <c r="AQ36" s="504"/>
      <c r="AR36" s="504"/>
      <c r="AS36" s="504"/>
      <c r="AT36" s="504"/>
      <c r="AU36" s="504"/>
      <c r="AV36" s="504"/>
      <c r="AW36" s="504"/>
      <c r="AX36" s="505"/>
    </row>
    <row r="37" spans="1:50" ht="26.25" customHeight="1" x14ac:dyDescent="0.2">
      <c r="A37" s="495" t="s">
        <v>78</v>
      </c>
      <c r="B37" s="496"/>
      <c r="C37" s="517" t="s">
        <v>80</v>
      </c>
      <c r="D37" s="482"/>
      <c r="E37" s="482"/>
      <c r="F37" s="482"/>
      <c r="G37" s="482"/>
      <c r="H37" s="482"/>
      <c r="I37" s="482"/>
      <c r="J37" s="482"/>
      <c r="K37" s="482"/>
      <c r="L37" s="482"/>
      <c r="M37" s="482"/>
      <c r="N37" s="482"/>
      <c r="O37" s="482"/>
      <c r="P37" s="482"/>
      <c r="Q37" s="482"/>
      <c r="R37" s="482"/>
      <c r="S37" s="482"/>
      <c r="T37" s="482"/>
      <c r="U37" s="482"/>
      <c r="V37" s="482"/>
      <c r="W37" s="482"/>
      <c r="X37" s="482"/>
      <c r="Y37" s="482"/>
      <c r="Z37" s="482"/>
      <c r="AA37" s="482"/>
      <c r="AB37" s="482"/>
      <c r="AC37" s="482"/>
      <c r="AD37" s="469" t="s">
        <v>118</v>
      </c>
      <c r="AE37" s="201"/>
      <c r="AF37" s="201"/>
      <c r="AG37" s="497" t="s">
        <v>120</v>
      </c>
      <c r="AH37" s="498"/>
      <c r="AI37" s="498"/>
      <c r="AJ37" s="498"/>
      <c r="AK37" s="498"/>
      <c r="AL37" s="498"/>
      <c r="AM37" s="498"/>
      <c r="AN37" s="498"/>
      <c r="AO37" s="498"/>
      <c r="AP37" s="498"/>
      <c r="AQ37" s="498"/>
      <c r="AR37" s="498"/>
      <c r="AS37" s="498"/>
      <c r="AT37" s="498"/>
      <c r="AU37" s="498"/>
      <c r="AV37" s="498"/>
      <c r="AW37" s="498"/>
      <c r="AX37" s="499"/>
    </row>
    <row r="38" spans="1:50" ht="26.25" customHeight="1" x14ac:dyDescent="0.2">
      <c r="A38" s="108"/>
      <c r="B38" s="109"/>
      <c r="C38" s="87" t="s">
        <v>81</v>
      </c>
      <c r="D38" s="88"/>
      <c r="E38" s="88"/>
      <c r="F38" s="88"/>
      <c r="G38" s="88"/>
      <c r="H38" s="88"/>
      <c r="I38" s="88"/>
      <c r="J38" s="88"/>
      <c r="K38" s="88"/>
      <c r="L38" s="88"/>
      <c r="M38" s="88"/>
      <c r="N38" s="88"/>
      <c r="O38" s="88"/>
      <c r="P38" s="88"/>
      <c r="Q38" s="88"/>
      <c r="R38" s="88"/>
      <c r="S38" s="88"/>
      <c r="T38" s="88"/>
      <c r="U38" s="88"/>
      <c r="V38" s="88"/>
      <c r="W38" s="88"/>
      <c r="X38" s="88"/>
      <c r="Y38" s="88"/>
      <c r="Z38" s="88"/>
      <c r="AA38" s="88"/>
      <c r="AB38" s="88"/>
      <c r="AC38" s="88"/>
      <c r="AD38" s="90" t="s">
        <v>164</v>
      </c>
      <c r="AE38" s="91"/>
      <c r="AF38" s="91"/>
      <c r="AG38" s="500"/>
      <c r="AH38" s="501"/>
      <c r="AI38" s="501"/>
      <c r="AJ38" s="501"/>
      <c r="AK38" s="501"/>
      <c r="AL38" s="501"/>
      <c r="AM38" s="501"/>
      <c r="AN38" s="501"/>
      <c r="AO38" s="501"/>
      <c r="AP38" s="501"/>
      <c r="AQ38" s="501"/>
      <c r="AR38" s="501"/>
      <c r="AS38" s="501"/>
      <c r="AT38" s="501"/>
      <c r="AU38" s="501"/>
      <c r="AV38" s="501"/>
      <c r="AW38" s="501"/>
      <c r="AX38" s="502"/>
    </row>
    <row r="39" spans="1:50" ht="26.25" customHeight="1" x14ac:dyDescent="0.2">
      <c r="A39" s="108"/>
      <c r="B39" s="109"/>
      <c r="C39" s="87" t="s">
        <v>82</v>
      </c>
      <c r="D39" s="88"/>
      <c r="E39" s="88"/>
      <c r="F39" s="88"/>
      <c r="G39" s="88"/>
      <c r="H39" s="88"/>
      <c r="I39" s="88"/>
      <c r="J39" s="88"/>
      <c r="K39" s="88"/>
      <c r="L39" s="88"/>
      <c r="M39" s="88"/>
      <c r="N39" s="88"/>
      <c r="O39" s="88"/>
      <c r="P39" s="88"/>
      <c r="Q39" s="88"/>
      <c r="R39" s="88"/>
      <c r="S39" s="88"/>
      <c r="T39" s="88"/>
      <c r="U39" s="88"/>
      <c r="V39" s="88"/>
      <c r="W39" s="88"/>
      <c r="X39" s="88"/>
      <c r="Y39" s="88"/>
      <c r="Z39" s="88"/>
      <c r="AA39" s="88"/>
      <c r="AB39" s="88"/>
      <c r="AC39" s="88"/>
      <c r="AD39" s="90" t="s">
        <v>160</v>
      </c>
      <c r="AE39" s="91"/>
      <c r="AF39" s="91"/>
      <c r="AG39" s="500"/>
      <c r="AH39" s="501"/>
      <c r="AI39" s="501"/>
      <c r="AJ39" s="501"/>
      <c r="AK39" s="501"/>
      <c r="AL39" s="501"/>
      <c r="AM39" s="501"/>
      <c r="AN39" s="501"/>
      <c r="AO39" s="501"/>
      <c r="AP39" s="501"/>
      <c r="AQ39" s="501"/>
      <c r="AR39" s="501"/>
      <c r="AS39" s="501"/>
      <c r="AT39" s="501"/>
      <c r="AU39" s="501"/>
      <c r="AV39" s="501"/>
      <c r="AW39" s="501"/>
      <c r="AX39" s="502"/>
    </row>
    <row r="40" spans="1:50" ht="26.25" customHeight="1" x14ac:dyDescent="0.2">
      <c r="A40" s="108"/>
      <c r="B40" s="109"/>
      <c r="C40" s="87" t="s">
        <v>77</v>
      </c>
      <c r="D40" s="88"/>
      <c r="E40" s="88"/>
      <c r="F40" s="88"/>
      <c r="G40" s="88"/>
      <c r="H40" s="88"/>
      <c r="I40" s="88"/>
      <c r="J40" s="88"/>
      <c r="K40" s="88"/>
      <c r="L40" s="88"/>
      <c r="M40" s="88"/>
      <c r="N40" s="88"/>
      <c r="O40" s="88"/>
      <c r="P40" s="88"/>
      <c r="Q40" s="88"/>
      <c r="R40" s="88"/>
      <c r="S40" s="88"/>
      <c r="T40" s="88"/>
      <c r="U40" s="88"/>
      <c r="V40" s="88"/>
      <c r="W40" s="88"/>
      <c r="X40" s="88"/>
      <c r="Y40" s="88"/>
      <c r="Z40" s="88"/>
      <c r="AA40" s="88"/>
      <c r="AB40" s="88"/>
      <c r="AC40" s="88"/>
      <c r="AD40" s="90" t="s">
        <v>160</v>
      </c>
      <c r="AE40" s="91"/>
      <c r="AF40" s="91"/>
      <c r="AG40" s="500"/>
      <c r="AH40" s="501"/>
      <c r="AI40" s="501"/>
      <c r="AJ40" s="501"/>
      <c r="AK40" s="501"/>
      <c r="AL40" s="501"/>
      <c r="AM40" s="501"/>
      <c r="AN40" s="501"/>
      <c r="AO40" s="501"/>
      <c r="AP40" s="501"/>
      <c r="AQ40" s="501"/>
      <c r="AR40" s="501"/>
      <c r="AS40" s="501"/>
      <c r="AT40" s="501"/>
      <c r="AU40" s="501"/>
      <c r="AV40" s="501"/>
      <c r="AW40" s="501"/>
      <c r="AX40" s="502"/>
    </row>
    <row r="41" spans="1:50" ht="26.25" customHeight="1" x14ac:dyDescent="0.2">
      <c r="A41" s="108"/>
      <c r="B41" s="109"/>
      <c r="C41" s="87" t="s">
        <v>83</v>
      </c>
      <c r="D41" s="88"/>
      <c r="E41" s="88"/>
      <c r="F41" s="88"/>
      <c r="G41" s="88"/>
      <c r="H41" s="88"/>
      <c r="I41" s="88"/>
      <c r="J41" s="88"/>
      <c r="K41" s="88"/>
      <c r="L41" s="88"/>
      <c r="M41" s="88"/>
      <c r="N41" s="88"/>
      <c r="O41" s="88"/>
      <c r="P41" s="88"/>
      <c r="Q41" s="88"/>
      <c r="R41" s="88"/>
      <c r="S41" s="88"/>
      <c r="T41" s="88"/>
      <c r="U41" s="88"/>
      <c r="V41" s="88"/>
      <c r="W41" s="88"/>
      <c r="X41" s="88"/>
      <c r="Y41" s="88"/>
      <c r="Z41" s="88"/>
      <c r="AA41" s="88"/>
      <c r="AB41" s="88"/>
      <c r="AC41" s="89"/>
      <c r="AD41" s="90" t="s">
        <v>165</v>
      </c>
      <c r="AE41" s="91"/>
      <c r="AF41" s="91"/>
      <c r="AG41" s="500"/>
      <c r="AH41" s="501"/>
      <c r="AI41" s="501"/>
      <c r="AJ41" s="501"/>
      <c r="AK41" s="501"/>
      <c r="AL41" s="501"/>
      <c r="AM41" s="501"/>
      <c r="AN41" s="501"/>
      <c r="AO41" s="501"/>
      <c r="AP41" s="501"/>
      <c r="AQ41" s="501"/>
      <c r="AR41" s="501"/>
      <c r="AS41" s="501"/>
      <c r="AT41" s="501"/>
      <c r="AU41" s="501"/>
      <c r="AV41" s="501"/>
      <c r="AW41" s="501"/>
      <c r="AX41" s="502"/>
    </row>
    <row r="42" spans="1:50" ht="26.25" customHeight="1" x14ac:dyDescent="0.2">
      <c r="A42" s="108"/>
      <c r="B42" s="109"/>
      <c r="C42" s="394" t="s">
        <v>88</v>
      </c>
      <c r="D42" s="395"/>
      <c r="E42" s="395"/>
      <c r="F42" s="395"/>
      <c r="G42" s="395"/>
      <c r="H42" s="395"/>
      <c r="I42" s="395"/>
      <c r="J42" s="395"/>
      <c r="K42" s="395"/>
      <c r="L42" s="395"/>
      <c r="M42" s="395"/>
      <c r="N42" s="395"/>
      <c r="O42" s="395"/>
      <c r="P42" s="395"/>
      <c r="Q42" s="395"/>
      <c r="R42" s="395"/>
      <c r="S42" s="395"/>
      <c r="T42" s="395"/>
      <c r="U42" s="395"/>
      <c r="V42" s="395"/>
      <c r="W42" s="395"/>
      <c r="X42" s="395"/>
      <c r="Y42" s="395"/>
      <c r="Z42" s="395"/>
      <c r="AA42" s="395"/>
      <c r="AB42" s="395"/>
      <c r="AC42" s="395"/>
      <c r="AD42" s="468" t="s">
        <v>166</v>
      </c>
      <c r="AE42" s="161"/>
      <c r="AF42" s="161"/>
      <c r="AG42" s="503"/>
      <c r="AH42" s="504"/>
      <c r="AI42" s="504"/>
      <c r="AJ42" s="504"/>
      <c r="AK42" s="504"/>
      <c r="AL42" s="504"/>
      <c r="AM42" s="504"/>
      <c r="AN42" s="504"/>
      <c r="AO42" s="504"/>
      <c r="AP42" s="504"/>
      <c r="AQ42" s="504"/>
      <c r="AR42" s="504"/>
      <c r="AS42" s="504"/>
      <c r="AT42" s="504"/>
      <c r="AU42" s="504"/>
      <c r="AV42" s="504"/>
      <c r="AW42" s="504"/>
      <c r="AX42" s="505"/>
    </row>
    <row r="43" spans="1:50" ht="30" customHeight="1" x14ac:dyDescent="0.2">
      <c r="A43" s="495" t="s">
        <v>79</v>
      </c>
      <c r="B43" s="496"/>
      <c r="C43" s="506" t="s">
        <v>86</v>
      </c>
      <c r="D43" s="507"/>
      <c r="E43" s="507"/>
      <c r="F43" s="507"/>
      <c r="G43" s="507"/>
      <c r="H43" s="507"/>
      <c r="I43" s="507"/>
      <c r="J43" s="507"/>
      <c r="K43" s="507"/>
      <c r="L43" s="507"/>
      <c r="M43" s="507"/>
      <c r="N43" s="507"/>
      <c r="O43" s="507"/>
      <c r="P43" s="507"/>
      <c r="Q43" s="507"/>
      <c r="R43" s="507"/>
      <c r="S43" s="507"/>
      <c r="T43" s="507"/>
      <c r="U43" s="507"/>
      <c r="V43" s="507"/>
      <c r="W43" s="507"/>
      <c r="X43" s="507"/>
      <c r="Y43" s="507"/>
      <c r="Z43" s="507"/>
      <c r="AA43" s="507"/>
      <c r="AB43" s="507"/>
      <c r="AC43" s="508"/>
      <c r="AD43" s="469" t="s">
        <v>160</v>
      </c>
      <c r="AE43" s="201"/>
      <c r="AF43" s="201"/>
      <c r="AG43" s="497" t="s">
        <v>201</v>
      </c>
      <c r="AH43" s="498"/>
      <c r="AI43" s="498"/>
      <c r="AJ43" s="498"/>
      <c r="AK43" s="498"/>
      <c r="AL43" s="498"/>
      <c r="AM43" s="498"/>
      <c r="AN43" s="498"/>
      <c r="AO43" s="498"/>
      <c r="AP43" s="498"/>
      <c r="AQ43" s="498"/>
      <c r="AR43" s="498"/>
      <c r="AS43" s="498"/>
      <c r="AT43" s="498"/>
      <c r="AU43" s="498"/>
      <c r="AV43" s="498"/>
      <c r="AW43" s="498"/>
      <c r="AX43" s="499"/>
    </row>
    <row r="44" spans="1:50" ht="26.25" customHeight="1" x14ac:dyDescent="0.2">
      <c r="A44" s="108"/>
      <c r="B44" s="109"/>
      <c r="C44" s="87" t="s">
        <v>84</v>
      </c>
      <c r="D44" s="88"/>
      <c r="E44" s="88"/>
      <c r="F44" s="88"/>
      <c r="G44" s="88"/>
      <c r="H44" s="88"/>
      <c r="I44" s="88"/>
      <c r="J44" s="88"/>
      <c r="K44" s="88"/>
      <c r="L44" s="88"/>
      <c r="M44" s="88"/>
      <c r="N44" s="88"/>
      <c r="O44" s="88"/>
      <c r="P44" s="88"/>
      <c r="Q44" s="88"/>
      <c r="R44" s="88"/>
      <c r="S44" s="88"/>
      <c r="T44" s="88"/>
      <c r="U44" s="88"/>
      <c r="V44" s="88"/>
      <c r="W44" s="88"/>
      <c r="X44" s="88"/>
      <c r="Y44" s="88"/>
      <c r="Z44" s="88"/>
      <c r="AA44" s="88"/>
      <c r="AB44" s="88"/>
      <c r="AC44" s="88"/>
      <c r="AD44" s="90" t="s">
        <v>111</v>
      </c>
      <c r="AE44" s="91"/>
      <c r="AF44" s="91"/>
      <c r="AG44" s="500"/>
      <c r="AH44" s="501"/>
      <c r="AI44" s="501"/>
      <c r="AJ44" s="501"/>
      <c r="AK44" s="501"/>
      <c r="AL44" s="501"/>
      <c r="AM44" s="501"/>
      <c r="AN44" s="501"/>
      <c r="AO44" s="501"/>
      <c r="AP44" s="501"/>
      <c r="AQ44" s="501"/>
      <c r="AR44" s="501"/>
      <c r="AS44" s="501"/>
      <c r="AT44" s="501"/>
      <c r="AU44" s="501"/>
      <c r="AV44" s="501"/>
      <c r="AW44" s="501"/>
      <c r="AX44" s="502"/>
    </row>
    <row r="45" spans="1:50" ht="26.25" customHeight="1" x14ac:dyDescent="0.2">
      <c r="A45" s="108"/>
      <c r="B45" s="109"/>
      <c r="C45" s="87" t="s">
        <v>85</v>
      </c>
      <c r="D45" s="88"/>
      <c r="E45" s="88"/>
      <c r="F45" s="88"/>
      <c r="G45" s="88"/>
      <c r="H45" s="88"/>
      <c r="I45" s="88"/>
      <c r="J45" s="88"/>
      <c r="K45" s="88"/>
      <c r="L45" s="88"/>
      <c r="M45" s="88"/>
      <c r="N45" s="88"/>
      <c r="O45" s="88"/>
      <c r="P45" s="88"/>
      <c r="Q45" s="88"/>
      <c r="R45" s="88"/>
      <c r="S45" s="88"/>
      <c r="T45" s="88"/>
      <c r="U45" s="88"/>
      <c r="V45" s="88"/>
      <c r="W45" s="88"/>
      <c r="X45" s="88"/>
      <c r="Y45" s="88"/>
      <c r="Z45" s="88"/>
      <c r="AA45" s="88"/>
      <c r="AB45" s="88"/>
      <c r="AC45" s="88"/>
      <c r="AD45" s="90" t="s">
        <v>111</v>
      </c>
      <c r="AE45" s="91"/>
      <c r="AF45" s="91"/>
      <c r="AG45" s="503"/>
      <c r="AH45" s="504"/>
      <c r="AI45" s="504"/>
      <c r="AJ45" s="504"/>
      <c r="AK45" s="504"/>
      <c r="AL45" s="504"/>
      <c r="AM45" s="504"/>
      <c r="AN45" s="504"/>
      <c r="AO45" s="504"/>
      <c r="AP45" s="504"/>
      <c r="AQ45" s="504"/>
      <c r="AR45" s="504"/>
      <c r="AS45" s="504"/>
      <c r="AT45" s="504"/>
      <c r="AU45" s="504"/>
      <c r="AV45" s="504"/>
      <c r="AW45" s="504"/>
      <c r="AX45" s="505"/>
    </row>
    <row r="46" spans="1:50" ht="33.65" customHeight="1" x14ac:dyDescent="0.2">
      <c r="A46" s="495" t="s">
        <v>63</v>
      </c>
      <c r="B46" s="496"/>
      <c r="C46" s="480" t="s">
        <v>70</v>
      </c>
      <c r="D46" s="481"/>
      <c r="E46" s="481"/>
      <c r="F46" s="481"/>
      <c r="G46" s="481"/>
      <c r="H46" s="481"/>
      <c r="I46" s="481"/>
      <c r="J46" s="481"/>
      <c r="K46" s="481"/>
      <c r="L46" s="481"/>
      <c r="M46" s="481"/>
      <c r="N46" s="481"/>
      <c r="O46" s="481"/>
      <c r="P46" s="481"/>
      <c r="Q46" s="481"/>
      <c r="R46" s="481"/>
      <c r="S46" s="481"/>
      <c r="T46" s="481"/>
      <c r="U46" s="481"/>
      <c r="V46" s="481"/>
      <c r="W46" s="481"/>
      <c r="X46" s="481"/>
      <c r="Y46" s="481"/>
      <c r="Z46" s="481"/>
      <c r="AA46" s="481"/>
      <c r="AB46" s="481"/>
      <c r="AC46" s="482"/>
      <c r="AD46" s="469" t="s">
        <v>160</v>
      </c>
      <c r="AE46" s="201"/>
      <c r="AF46" s="201"/>
      <c r="AG46" s="123"/>
      <c r="AH46" s="177"/>
      <c r="AI46" s="177"/>
      <c r="AJ46" s="177"/>
      <c r="AK46" s="177"/>
      <c r="AL46" s="177"/>
      <c r="AM46" s="177"/>
      <c r="AN46" s="177"/>
      <c r="AO46" s="177"/>
      <c r="AP46" s="177"/>
      <c r="AQ46" s="177"/>
      <c r="AR46" s="177"/>
      <c r="AS46" s="177"/>
      <c r="AT46" s="177"/>
      <c r="AU46" s="177"/>
      <c r="AV46" s="177"/>
      <c r="AW46" s="177"/>
      <c r="AX46" s="307"/>
    </row>
    <row r="47" spans="1:50" ht="15.75" customHeight="1" x14ac:dyDescent="0.2">
      <c r="A47" s="108"/>
      <c r="B47" s="109"/>
      <c r="C47" s="523" t="s">
        <v>0</v>
      </c>
      <c r="D47" s="524"/>
      <c r="E47" s="524"/>
      <c r="F47" s="524"/>
      <c r="G47" s="525" t="s">
        <v>62</v>
      </c>
      <c r="H47" s="526"/>
      <c r="I47" s="526"/>
      <c r="J47" s="526"/>
      <c r="K47" s="526"/>
      <c r="L47" s="526"/>
      <c r="M47" s="526"/>
      <c r="N47" s="526"/>
      <c r="O47" s="526"/>
      <c r="P47" s="526"/>
      <c r="Q47" s="526"/>
      <c r="R47" s="526"/>
      <c r="S47" s="527"/>
      <c r="T47" s="478" t="s">
        <v>64</v>
      </c>
      <c r="U47" s="479"/>
      <c r="V47" s="479"/>
      <c r="W47" s="479"/>
      <c r="X47" s="479"/>
      <c r="Y47" s="479"/>
      <c r="Z47" s="479"/>
      <c r="AA47" s="479"/>
      <c r="AB47" s="479"/>
      <c r="AC47" s="479"/>
      <c r="AD47" s="479"/>
      <c r="AE47" s="479"/>
      <c r="AF47" s="479"/>
      <c r="AG47" s="475"/>
      <c r="AH47" s="476"/>
      <c r="AI47" s="476"/>
      <c r="AJ47" s="476"/>
      <c r="AK47" s="476"/>
      <c r="AL47" s="476"/>
      <c r="AM47" s="476"/>
      <c r="AN47" s="476"/>
      <c r="AO47" s="476"/>
      <c r="AP47" s="476"/>
      <c r="AQ47" s="476"/>
      <c r="AR47" s="476"/>
      <c r="AS47" s="476"/>
      <c r="AT47" s="476"/>
      <c r="AU47" s="476"/>
      <c r="AV47" s="476"/>
      <c r="AW47" s="476"/>
      <c r="AX47" s="477"/>
    </row>
    <row r="48" spans="1:50" ht="26.25" customHeight="1" x14ac:dyDescent="0.2">
      <c r="A48" s="108"/>
      <c r="B48" s="109"/>
      <c r="C48" s="528"/>
      <c r="D48" s="529"/>
      <c r="E48" s="529"/>
      <c r="F48" s="529"/>
      <c r="G48" s="485"/>
      <c r="H48" s="88"/>
      <c r="I48" s="88"/>
      <c r="J48" s="88"/>
      <c r="K48" s="88"/>
      <c r="L48" s="88"/>
      <c r="M48" s="88"/>
      <c r="N48" s="88"/>
      <c r="O48" s="88"/>
      <c r="P48" s="88"/>
      <c r="Q48" s="88"/>
      <c r="R48" s="88"/>
      <c r="S48" s="486"/>
      <c r="T48" s="472"/>
      <c r="U48" s="88"/>
      <c r="V48" s="88"/>
      <c r="W48" s="88"/>
      <c r="X48" s="88"/>
      <c r="Y48" s="88"/>
      <c r="Z48" s="88"/>
      <c r="AA48" s="88"/>
      <c r="AB48" s="88"/>
      <c r="AC48" s="88"/>
      <c r="AD48" s="88"/>
      <c r="AE48" s="88"/>
      <c r="AF48" s="88"/>
      <c r="AG48" s="475"/>
      <c r="AH48" s="476"/>
      <c r="AI48" s="476"/>
      <c r="AJ48" s="476"/>
      <c r="AK48" s="476"/>
      <c r="AL48" s="476"/>
      <c r="AM48" s="476"/>
      <c r="AN48" s="476"/>
      <c r="AO48" s="476"/>
      <c r="AP48" s="476"/>
      <c r="AQ48" s="476"/>
      <c r="AR48" s="476"/>
      <c r="AS48" s="476"/>
      <c r="AT48" s="476"/>
      <c r="AU48" s="476"/>
      <c r="AV48" s="476"/>
      <c r="AW48" s="476"/>
      <c r="AX48" s="477"/>
    </row>
    <row r="49" spans="1:50" ht="26.25" customHeight="1" x14ac:dyDescent="0.2">
      <c r="A49" s="110"/>
      <c r="B49" s="111"/>
      <c r="C49" s="483"/>
      <c r="D49" s="484"/>
      <c r="E49" s="484"/>
      <c r="F49" s="484"/>
      <c r="G49" s="470"/>
      <c r="H49" s="395"/>
      <c r="I49" s="395"/>
      <c r="J49" s="395"/>
      <c r="K49" s="395"/>
      <c r="L49" s="395"/>
      <c r="M49" s="395"/>
      <c r="N49" s="395"/>
      <c r="O49" s="395"/>
      <c r="P49" s="395"/>
      <c r="Q49" s="395"/>
      <c r="R49" s="395"/>
      <c r="S49" s="471"/>
      <c r="T49" s="473"/>
      <c r="U49" s="474"/>
      <c r="V49" s="474"/>
      <c r="W49" s="474"/>
      <c r="X49" s="474"/>
      <c r="Y49" s="474"/>
      <c r="Z49" s="474"/>
      <c r="AA49" s="474"/>
      <c r="AB49" s="474"/>
      <c r="AC49" s="474"/>
      <c r="AD49" s="474"/>
      <c r="AE49" s="474"/>
      <c r="AF49" s="474"/>
      <c r="AG49" s="308"/>
      <c r="AH49" s="309"/>
      <c r="AI49" s="309"/>
      <c r="AJ49" s="309"/>
      <c r="AK49" s="309"/>
      <c r="AL49" s="309"/>
      <c r="AM49" s="309"/>
      <c r="AN49" s="309"/>
      <c r="AO49" s="309"/>
      <c r="AP49" s="309"/>
      <c r="AQ49" s="309"/>
      <c r="AR49" s="309"/>
      <c r="AS49" s="309"/>
      <c r="AT49" s="309"/>
      <c r="AU49" s="309"/>
      <c r="AV49" s="309"/>
      <c r="AW49" s="309"/>
      <c r="AX49" s="311"/>
    </row>
    <row r="50" spans="1:50" ht="120" customHeight="1" thickBot="1" x14ac:dyDescent="0.25">
      <c r="A50" s="101" t="s">
        <v>71</v>
      </c>
      <c r="B50" s="102"/>
      <c r="C50" s="95" t="s">
        <v>202</v>
      </c>
      <c r="D50" s="96"/>
      <c r="E50" s="96"/>
      <c r="F50" s="96"/>
      <c r="G50" s="96"/>
      <c r="H50" s="96"/>
      <c r="I50" s="96"/>
      <c r="J50" s="96"/>
      <c r="K50" s="96"/>
      <c r="L50" s="96"/>
      <c r="M50" s="96"/>
      <c r="N50" s="96"/>
      <c r="O50" s="96"/>
      <c r="P50" s="96"/>
      <c r="Q50" s="96"/>
      <c r="R50" s="96"/>
      <c r="S50" s="96"/>
      <c r="T50" s="96"/>
      <c r="U50" s="96"/>
      <c r="V50" s="96"/>
      <c r="W50" s="96"/>
      <c r="X50" s="96"/>
      <c r="Y50" s="96"/>
      <c r="Z50" s="96"/>
      <c r="AA50" s="96"/>
      <c r="AB50" s="96"/>
      <c r="AC50" s="96"/>
      <c r="AD50" s="96"/>
      <c r="AE50" s="96"/>
      <c r="AF50" s="96"/>
      <c r="AG50" s="96"/>
      <c r="AH50" s="96"/>
      <c r="AI50" s="96"/>
      <c r="AJ50" s="96"/>
      <c r="AK50" s="96"/>
      <c r="AL50" s="96"/>
      <c r="AM50" s="96"/>
      <c r="AN50" s="96"/>
      <c r="AO50" s="96"/>
      <c r="AP50" s="96"/>
      <c r="AQ50" s="96"/>
      <c r="AR50" s="96"/>
      <c r="AS50" s="96"/>
      <c r="AT50" s="96"/>
      <c r="AU50" s="96"/>
      <c r="AV50" s="96"/>
      <c r="AW50" s="96"/>
      <c r="AX50" s="97"/>
    </row>
    <row r="51" spans="1:50" ht="21" customHeight="1" x14ac:dyDescent="0.2">
      <c r="A51" s="437" t="s">
        <v>65</v>
      </c>
      <c r="B51" s="438"/>
      <c r="C51" s="438"/>
      <c r="D51" s="438"/>
      <c r="E51" s="438"/>
      <c r="F51" s="438"/>
      <c r="G51" s="438"/>
      <c r="H51" s="438"/>
      <c r="I51" s="438"/>
      <c r="J51" s="438"/>
      <c r="K51" s="438"/>
      <c r="L51" s="438"/>
      <c r="M51" s="438"/>
      <c r="N51" s="438"/>
      <c r="O51" s="438"/>
      <c r="P51" s="438"/>
      <c r="Q51" s="438"/>
      <c r="R51" s="438"/>
      <c r="S51" s="438"/>
      <c r="T51" s="438"/>
      <c r="U51" s="438"/>
      <c r="V51" s="438"/>
      <c r="W51" s="438"/>
      <c r="X51" s="438"/>
      <c r="Y51" s="438"/>
      <c r="Z51" s="438"/>
      <c r="AA51" s="438"/>
      <c r="AB51" s="438"/>
      <c r="AC51" s="438"/>
      <c r="AD51" s="438"/>
      <c r="AE51" s="438"/>
      <c r="AF51" s="438"/>
      <c r="AG51" s="438"/>
      <c r="AH51" s="438"/>
      <c r="AI51" s="438"/>
      <c r="AJ51" s="438"/>
      <c r="AK51" s="438"/>
      <c r="AL51" s="438"/>
      <c r="AM51" s="438"/>
      <c r="AN51" s="438"/>
      <c r="AO51" s="438"/>
      <c r="AP51" s="438"/>
      <c r="AQ51" s="438"/>
      <c r="AR51" s="438"/>
      <c r="AS51" s="438"/>
      <c r="AT51" s="438"/>
      <c r="AU51" s="438"/>
      <c r="AV51" s="438"/>
      <c r="AW51" s="438"/>
      <c r="AX51" s="439"/>
    </row>
    <row r="52" spans="1:50" ht="120" customHeight="1" thickBot="1" x14ac:dyDescent="0.25">
      <c r="A52" s="92" t="s">
        <v>208</v>
      </c>
      <c r="B52" s="93"/>
      <c r="C52" s="93"/>
      <c r="D52" s="93"/>
      <c r="E52" s="93"/>
      <c r="F52" s="93"/>
      <c r="G52" s="93"/>
      <c r="H52" s="93"/>
      <c r="I52" s="93"/>
      <c r="J52" s="93"/>
      <c r="K52" s="93"/>
      <c r="L52" s="93"/>
      <c r="M52" s="93"/>
      <c r="N52" s="93"/>
      <c r="O52" s="93"/>
      <c r="P52" s="93"/>
      <c r="Q52" s="93"/>
      <c r="R52" s="93"/>
      <c r="S52" s="93"/>
      <c r="T52" s="93"/>
      <c r="U52" s="93"/>
      <c r="V52" s="93"/>
      <c r="W52" s="93"/>
      <c r="X52" s="93"/>
      <c r="Y52" s="93"/>
      <c r="Z52" s="93"/>
      <c r="AA52" s="93"/>
      <c r="AB52" s="93"/>
      <c r="AC52" s="93"/>
      <c r="AD52" s="93"/>
      <c r="AE52" s="93"/>
      <c r="AF52" s="93"/>
      <c r="AG52" s="93"/>
      <c r="AH52" s="93"/>
      <c r="AI52" s="93"/>
      <c r="AJ52" s="93"/>
      <c r="AK52" s="93"/>
      <c r="AL52" s="93"/>
      <c r="AM52" s="93"/>
      <c r="AN52" s="93"/>
      <c r="AO52" s="93"/>
      <c r="AP52" s="93"/>
      <c r="AQ52" s="93"/>
      <c r="AR52" s="93"/>
      <c r="AS52" s="93"/>
      <c r="AT52" s="93"/>
      <c r="AU52" s="93"/>
      <c r="AV52" s="93"/>
      <c r="AW52" s="93"/>
      <c r="AX52" s="94"/>
    </row>
    <row r="53" spans="1:50" ht="21" customHeight="1" x14ac:dyDescent="0.2">
      <c r="A53" s="440" t="s">
        <v>66</v>
      </c>
      <c r="B53" s="441"/>
      <c r="C53" s="441"/>
      <c r="D53" s="441"/>
      <c r="E53" s="441"/>
      <c r="F53" s="441"/>
      <c r="G53" s="441"/>
      <c r="H53" s="441"/>
      <c r="I53" s="441"/>
      <c r="J53" s="441"/>
      <c r="K53" s="441"/>
      <c r="L53" s="441"/>
      <c r="M53" s="441"/>
      <c r="N53" s="441"/>
      <c r="O53" s="441"/>
      <c r="P53" s="441"/>
      <c r="Q53" s="441"/>
      <c r="R53" s="441"/>
      <c r="S53" s="441"/>
      <c r="T53" s="441"/>
      <c r="U53" s="441"/>
      <c r="V53" s="441"/>
      <c r="W53" s="441"/>
      <c r="X53" s="441"/>
      <c r="Y53" s="441"/>
      <c r="Z53" s="441"/>
      <c r="AA53" s="441"/>
      <c r="AB53" s="441"/>
      <c r="AC53" s="441"/>
      <c r="AD53" s="441"/>
      <c r="AE53" s="441"/>
      <c r="AF53" s="441"/>
      <c r="AG53" s="441"/>
      <c r="AH53" s="441"/>
      <c r="AI53" s="441"/>
      <c r="AJ53" s="441"/>
      <c r="AK53" s="441"/>
      <c r="AL53" s="441"/>
      <c r="AM53" s="441"/>
      <c r="AN53" s="441"/>
      <c r="AO53" s="441"/>
      <c r="AP53" s="441"/>
      <c r="AQ53" s="441"/>
      <c r="AR53" s="441"/>
      <c r="AS53" s="441"/>
      <c r="AT53" s="441"/>
      <c r="AU53" s="441"/>
      <c r="AV53" s="441"/>
      <c r="AW53" s="441"/>
      <c r="AX53" s="442"/>
    </row>
    <row r="54" spans="1:50" ht="120" customHeight="1" thickBot="1" x14ac:dyDescent="0.25">
      <c r="A54" s="443" t="s">
        <v>209</v>
      </c>
      <c r="B54" s="444"/>
      <c r="C54" s="444"/>
      <c r="D54" s="444"/>
      <c r="E54" s="445"/>
      <c r="F54" s="446" t="s">
        <v>210</v>
      </c>
      <c r="G54" s="447"/>
      <c r="H54" s="447"/>
      <c r="I54" s="447"/>
      <c r="J54" s="447"/>
      <c r="K54" s="447"/>
      <c r="L54" s="447"/>
      <c r="M54" s="447"/>
      <c r="N54" s="447"/>
      <c r="O54" s="447"/>
      <c r="P54" s="447"/>
      <c r="Q54" s="447"/>
      <c r="R54" s="447"/>
      <c r="S54" s="447"/>
      <c r="T54" s="447"/>
      <c r="U54" s="447"/>
      <c r="V54" s="447"/>
      <c r="W54" s="447"/>
      <c r="X54" s="447"/>
      <c r="Y54" s="447"/>
      <c r="Z54" s="447"/>
      <c r="AA54" s="447"/>
      <c r="AB54" s="447"/>
      <c r="AC54" s="447"/>
      <c r="AD54" s="447"/>
      <c r="AE54" s="447"/>
      <c r="AF54" s="447"/>
      <c r="AG54" s="447"/>
      <c r="AH54" s="447"/>
      <c r="AI54" s="447"/>
      <c r="AJ54" s="447"/>
      <c r="AK54" s="447"/>
      <c r="AL54" s="447"/>
      <c r="AM54" s="447"/>
      <c r="AN54" s="447"/>
      <c r="AO54" s="447"/>
      <c r="AP54" s="447"/>
      <c r="AQ54" s="447"/>
      <c r="AR54" s="447"/>
      <c r="AS54" s="447"/>
      <c r="AT54" s="447"/>
      <c r="AU54" s="447"/>
      <c r="AV54" s="447"/>
      <c r="AW54" s="447"/>
      <c r="AX54" s="448"/>
    </row>
    <row r="55" spans="1:50" ht="21" customHeight="1" x14ac:dyDescent="0.2">
      <c r="A55" s="440" t="s">
        <v>87</v>
      </c>
      <c r="B55" s="441"/>
      <c r="C55" s="441"/>
      <c r="D55" s="441"/>
      <c r="E55" s="441"/>
      <c r="F55" s="441"/>
      <c r="G55" s="441"/>
      <c r="H55" s="441"/>
      <c r="I55" s="441"/>
      <c r="J55" s="441"/>
      <c r="K55" s="441"/>
      <c r="L55" s="441"/>
      <c r="M55" s="441"/>
      <c r="N55" s="441"/>
      <c r="O55" s="441"/>
      <c r="P55" s="441"/>
      <c r="Q55" s="441"/>
      <c r="R55" s="441"/>
      <c r="S55" s="441"/>
      <c r="T55" s="441"/>
      <c r="U55" s="441"/>
      <c r="V55" s="441"/>
      <c r="W55" s="441"/>
      <c r="X55" s="441"/>
      <c r="Y55" s="441"/>
      <c r="Z55" s="441"/>
      <c r="AA55" s="441"/>
      <c r="AB55" s="441"/>
      <c r="AC55" s="441"/>
      <c r="AD55" s="441"/>
      <c r="AE55" s="441"/>
      <c r="AF55" s="441"/>
      <c r="AG55" s="441"/>
      <c r="AH55" s="441"/>
      <c r="AI55" s="441"/>
      <c r="AJ55" s="441"/>
      <c r="AK55" s="441"/>
      <c r="AL55" s="441"/>
      <c r="AM55" s="441"/>
      <c r="AN55" s="441"/>
      <c r="AO55" s="441"/>
      <c r="AP55" s="441"/>
      <c r="AQ55" s="441"/>
      <c r="AR55" s="441"/>
      <c r="AS55" s="441"/>
      <c r="AT55" s="441"/>
      <c r="AU55" s="441"/>
      <c r="AV55" s="441"/>
      <c r="AW55" s="441"/>
      <c r="AX55" s="442"/>
    </row>
    <row r="56" spans="1:50" ht="100.15" customHeight="1" thickBot="1" x14ac:dyDescent="0.25">
      <c r="A56" s="443" t="s">
        <v>209</v>
      </c>
      <c r="B56" s="444"/>
      <c r="C56" s="444"/>
      <c r="D56" s="444"/>
      <c r="E56" s="445"/>
      <c r="F56" s="446" t="s">
        <v>210</v>
      </c>
      <c r="G56" s="447"/>
      <c r="H56" s="447"/>
      <c r="I56" s="447"/>
      <c r="J56" s="447"/>
      <c r="K56" s="447"/>
      <c r="L56" s="447"/>
      <c r="M56" s="447"/>
      <c r="N56" s="447"/>
      <c r="O56" s="447"/>
      <c r="P56" s="447"/>
      <c r="Q56" s="447"/>
      <c r="R56" s="447"/>
      <c r="S56" s="447"/>
      <c r="T56" s="447"/>
      <c r="U56" s="447"/>
      <c r="V56" s="447"/>
      <c r="W56" s="447"/>
      <c r="X56" s="447"/>
      <c r="Y56" s="447"/>
      <c r="Z56" s="447"/>
      <c r="AA56" s="447"/>
      <c r="AB56" s="447"/>
      <c r="AC56" s="447"/>
      <c r="AD56" s="447"/>
      <c r="AE56" s="447"/>
      <c r="AF56" s="447"/>
      <c r="AG56" s="447"/>
      <c r="AH56" s="447"/>
      <c r="AI56" s="447"/>
      <c r="AJ56" s="447"/>
      <c r="AK56" s="447"/>
      <c r="AL56" s="447"/>
      <c r="AM56" s="447"/>
      <c r="AN56" s="447"/>
      <c r="AO56" s="447"/>
      <c r="AP56" s="447"/>
      <c r="AQ56" s="447"/>
      <c r="AR56" s="447"/>
      <c r="AS56" s="447"/>
      <c r="AT56" s="447"/>
      <c r="AU56" s="447"/>
      <c r="AV56" s="447"/>
      <c r="AW56" s="447"/>
      <c r="AX56" s="448"/>
    </row>
    <row r="57" spans="1:50" ht="21" customHeight="1" x14ac:dyDescent="0.2">
      <c r="A57" s="434" t="s">
        <v>72</v>
      </c>
      <c r="B57" s="435"/>
      <c r="C57" s="435"/>
      <c r="D57" s="435"/>
      <c r="E57" s="435"/>
      <c r="F57" s="435"/>
      <c r="G57" s="435"/>
      <c r="H57" s="435"/>
      <c r="I57" s="435"/>
      <c r="J57" s="435"/>
      <c r="K57" s="435"/>
      <c r="L57" s="435"/>
      <c r="M57" s="435"/>
      <c r="N57" s="435"/>
      <c r="O57" s="435"/>
      <c r="P57" s="435"/>
      <c r="Q57" s="435"/>
      <c r="R57" s="435"/>
      <c r="S57" s="435"/>
      <c r="T57" s="435"/>
      <c r="U57" s="435"/>
      <c r="V57" s="435"/>
      <c r="W57" s="435"/>
      <c r="X57" s="435"/>
      <c r="Y57" s="435"/>
      <c r="Z57" s="435"/>
      <c r="AA57" s="435"/>
      <c r="AB57" s="435"/>
      <c r="AC57" s="435"/>
      <c r="AD57" s="435"/>
      <c r="AE57" s="435"/>
      <c r="AF57" s="435"/>
      <c r="AG57" s="435"/>
      <c r="AH57" s="435"/>
      <c r="AI57" s="435"/>
      <c r="AJ57" s="435"/>
      <c r="AK57" s="435"/>
      <c r="AL57" s="435"/>
      <c r="AM57" s="435"/>
      <c r="AN57" s="435"/>
      <c r="AO57" s="435"/>
      <c r="AP57" s="435"/>
      <c r="AQ57" s="435"/>
      <c r="AR57" s="435"/>
      <c r="AS57" s="435"/>
      <c r="AT57" s="435"/>
      <c r="AU57" s="435"/>
      <c r="AV57" s="435"/>
      <c r="AW57" s="435"/>
      <c r="AX57" s="436"/>
    </row>
    <row r="58" spans="1:50" ht="100.15" customHeight="1" thickBot="1" x14ac:dyDescent="0.25">
      <c r="A58" s="459"/>
      <c r="B58" s="460"/>
      <c r="C58" s="460"/>
      <c r="D58" s="460"/>
      <c r="E58" s="460"/>
      <c r="F58" s="460"/>
      <c r="G58" s="460"/>
      <c r="H58" s="460"/>
      <c r="I58" s="460"/>
      <c r="J58" s="460"/>
      <c r="K58" s="460"/>
      <c r="L58" s="460"/>
      <c r="M58" s="460"/>
      <c r="N58" s="460"/>
      <c r="O58" s="460"/>
      <c r="P58" s="460"/>
      <c r="Q58" s="460"/>
      <c r="R58" s="460"/>
      <c r="S58" s="460"/>
      <c r="T58" s="460"/>
      <c r="U58" s="460"/>
      <c r="V58" s="460"/>
      <c r="W58" s="460"/>
      <c r="X58" s="460"/>
      <c r="Y58" s="460"/>
      <c r="Z58" s="460"/>
      <c r="AA58" s="460"/>
      <c r="AB58" s="460"/>
      <c r="AC58" s="460"/>
      <c r="AD58" s="460"/>
      <c r="AE58" s="460"/>
      <c r="AF58" s="460"/>
      <c r="AG58" s="460"/>
      <c r="AH58" s="460"/>
      <c r="AI58" s="460"/>
      <c r="AJ58" s="460"/>
      <c r="AK58" s="460"/>
      <c r="AL58" s="460"/>
      <c r="AM58" s="460"/>
      <c r="AN58" s="460"/>
      <c r="AO58" s="460"/>
      <c r="AP58" s="460"/>
      <c r="AQ58" s="460"/>
      <c r="AR58" s="460"/>
      <c r="AS58" s="460"/>
      <c r="AT58" s="460"/>
      <c r="AU58" s="460"/>
      <c r="AV58" s="460"/>
      <c r="AW58" s="460"/>
      <c r="AX58" s="461"/>
    </row>
    <row r="59" spans="1:50" ht="19.75" customHeight="1" x14ac:dyDescent="0.2">
      <c r="A59" s="456" t="s">
        <v>58</v>
      </c>
      <c r="B59" s="457"/>
      <c r="C59" s="457"/>
      <c r="D59" s="457"/>
      <c r="E59" s="457"/>
      <c r="F59" s="457"/>
      <c r="G59" s="457"/>
      <c r="H59" s="457"/>
      <c r="I59" s="457"/>
      <c r="J59" s="457"/>
      <c r="K59" s="457"/>
      <c r="L59" s="457"/>
      <c r="M59" s="457"/>
      <c r="N59" s="457"/>
      <c r="O59" s="457"/>
      <c r="P59" s="457"/>
      <c r="Q59" s="457"/>
      <c r="R59" s="457"/>
      <c r="S59" s="457"/>
      <c r="T59" s="457"/>
      <c r="U59" s="457"/>
      <c r="V59" s="457"/>
      <c r="W59" s="457"/>
      <c r="X59" s="457"/>
      <c r="Y59" s="457"/>
      <c r="Z59" s="457"/>
      <c r="AA59" s="457"/>
      <c r="AB59" s="457"/>
      <c r="AC59" s="457"/>
      <c r="AD59" s="457"/>
      <c r="AE59" s="457"/>
      <c r="AF59" s="457"/>
      <c r="AG59" s="457"/>
      <c r="AH59" s="457"/>
      <c r="AI59" s="457"/>
      <c r="AJ59" s="457"/>
      <c r="AK59" s="457"/>
      <c r="AL59" s="457"/>
      <c r="AM59" s="457"/>
      <c r="AN59" s="457"/>
      <c r="AO59" s="457"/>
      <c r="AP59" s="457"/>
      <c r="AQ59" s="457"/>
      <c r="AR59" s="457"/>
      <c r="AS59" s="457"/>
      <c r="AT59" s="457"/>
      <c r="AU59" s="457"/>
      <c r="AV59" s="457"/>
      <c r="AW59" s="457"/>
      <c r="AX59" s="458"/>
    </row>
    <row r="60" spans="1:50" ht="19.899999999999999" customHeight="1" thickBot="1" x14ac:dyDescent="0.25">
      <c r="A60" s="465"/>
      <c r="B60" s="466"/>
      <c r="C60" s="467" t="s">
        <v>67</v>
      </c>
      <c r="D60" s="149"/>
      <c r="E60" s="149"/>
      <c r="F60" s="149"/>
      <c r="G60" s="149"/>
      <c r="H60" s="149"/>
      <c r="I60" s="149"/>
      <c r="J60" s="150"/>
      <c r="K60" s="462" t="s">
        <v>204</v>
      </c>
      <c r="L60" s="463"/>
      <c r="M60" s="463"/>
      <c r="N60" s="463"/>
      <c r="O60" s="463"/>
      <c r="P60" s="463"/>
      <c r="Q60" s="463"/>
      <c r="R60" s="463"/>
      <c r="S60" s="449" t="s">
        <v>68</v>
      </c>
      <c r="T60" s="452"/>
      <c r="U60" s="452"/>
      <c r="V60" s="452"/>
      <c r="W60" s="452"/>
      <c r="X60" s="452"/>
      <c r="Y60" s="452"/>
      <c r="Z60" s="453"/>
      <c r="AA60" s="464" t="s">
        <v>205</v>
      </c>
      <c r="AB60" s="463"/>
      <c r="AC60" s="463"/>
      <c r="AD60" s="463"/>
      <c r="AE60" s="463"/>
      <c r="AF60" s="463"/>
      <c r="AG60" s="463"/>
      <c r="AH60" s="463"/>
      <c r="AI60" s="449" t="s">
        <v>69</v>
      </c>
      <c r="AJ60" s="450"/>
      <c r="AK60" s="450"/>
      <c r="AL60" s="450"/>
      <c r="AM60" s="450"/>
      <c r="AN60" s="450"/>
      <c r="AO60" s="450"/>
      <c r="AP60" s="451"/>
      <c r="AQ60" s="454" t="s">
        <v>206</v>
      </c>
      <c r="AR60" s="452"/>
      <c r="AS60" s="452"/>
      <c r="AT60" s="452"/>
      <c r="AU60" s="452"/>
      <c r="AV60" s="452"/>
      <c r="AW60" s="452"/>
      <c r="AX60" s="455"/>
    </row>
    <row r="61" spans="1:50" ht="1.1499999999999999" customHeight="1" thickBot="1" x14ac:dyDescent="0.25">
      <c r="A61" s="23"/>
      <c r="B61" s="24"/>
      <c r="C61" s="25"/>
      <c r="D61" s="25"/>
      <c r="E61" s="25"/>
      <c r="F61" s="25"/>
      <c r="G61" s="25"/>
      <c r="H61" s="25"/>
      <c r="I61" s="25"/>
      <c r="J61" s="25"/>
      <c r="K61" s="24"/>
      <c r="L61" s="24"/>
      <c r="M61" s="24"/>
      <c r="N61" s="24"/>
      <c r="O61" s="24"/>
      <c r="P61" s="24"/>
      <c r="Q61" s="24"/>
      <c r="R61" s="24"/>
      <c r="S61" s="25"/>
      <c r="T61" s="25"/>
      <c r="U61" s="25"/>
      <c r="V61" s="25"/>
      <c r="W61" s="25"/>
      <c r="X61" s="25"/>
      <c r="Y61" s="25"/>
      <c r="Z61" s="25"/>
      <c r="AA61" s="24"/>
      <c r="AB61" s="24"/>
      <c r="AC61" s="24"/>
      <c r="AD61" s="24"/>
      <c r="AE61" s="24"/>
      <c r="AF61" s="24"/>
      <c r="AG61" s="24"/>
      <c r="AH61" s="24"/>
      <c r="AI61" s="25"/>
      <c r="AJ61" s="25"/>
      <c r="AK61" s="25"/>
      <c r="AL61" s="25"/>
      <c r="AM61" s="25"/>
      <c r="AN61" s="25"/>
      <c r="AO61" s="25"/>
      <c r="AP61" s="25"/>
      <c r="AQ61" s="24"/>
      <c r="AR61" s="24"/>
      <c r="AS61" s="24"/>
      <c r="AT61" s="24"/>
      <c r="AU61" s="24"/>
      <c r="AV61" s="24"/>
      <c r="AW61" s="24"/>
      <c r="AX61" s="26"/>
    </row>
    <row r="62" spans="1:50" ht="385.5" customHeight="1" x14ac:dyDescent="0.2">
      <c r="A62" s="487" t="s">
        <v>41</v>
      </c>
      <c r="B62" s="488"/>
      <c r="C62" s="488"/>
      <c r="D62" s="488"/>
      <c r="E62" s="488"/>
      <c r="F62" s="489"/>
      <c r="G62" s="5" t="s">
        <v>100</v>
      </c>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6"/>
    </row>
    <row r="63" spans="1:50" ht="349" customHeight="1" x14ac:dyDescent="0.2">
      <c r="A63" s="362"/>
      <c r="B63" s="363"/>
      <c r="C63" s="363"/>
      <c r="D63" s="363"/>
      <c r="E63" s="363"/>
      <c r="F63" s="364"/>
      <c r="G63" s="2"/>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4"/>
    </row>
    <row r="64" spans="1:50" ht="324" hidden="1" customHeight="1" x14ac:dyDescent="0.2">
      <c r="A64" s="362"/>
      <c r="B64" s="363"/>
      <c r="C64" s="363"/>
      <c r="D64" s="363"/>
      <c r="E64" s="363"/>
      <c r="F64" s="364"/>
      <c r="G64" s="2"/>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4"/>
    </row>
    <row r="65" spans="1:50" ht="3" hidden="1" customHeight="1" x14ac:dyDescent="0.2">
      <c r="A65" s="362"/>
      <c r="B65" s="363"/>
      <c r="C65" s="363"/>
      <c r="D65" s="363"/>
      <c r="E65" s="363"/>
      <c r="F65" s="364"/>
      <c r="G65" s="2"/>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4"/>
    </row>
    <row r="66" spans="1:50" ht="3" hidden="1" customHeight="1" x14ac:dyDescent="0.2">
      <c r="A66" s="362"/>
      <c r="B66" s="363"/>
      <c r="C66" s="363"/>
      <c r="D66" s="363"/>
      <c r="E66" s="363"/>
      <c r="F66" s="364"/>
      <c r="G66" s="2"/>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4"/>
    </row>
    <row r="67" spans="1:50" ht="24.75" hidden="1" customHeight="1" x14ac:dyDescent="0.2">
      <c r="A67" s="362"/>
      <c r="B67" s="363"/>
      <c r="C67" s="363"/>
      <c r="D67" s="363"/>
      <c r="E67" s="363"/>
      <c r="F67" s="364"/>
      <c r="G67" s="2"/>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4"/>
    </row>
    <row r="68" spans="1:50" ht="24.75" hidden="1" customHeight="1" x14ac:dyDescent="0.2">
      <c r="A68" s="362"/>
      <c r="B68" s="363"/>
      <c r="C68" s="363"/>
      <c r="D68" s="363"/>
      <c r="E68" s="363"/>
      <c r="F68" s="364"/>
      <c r="G68" s="2"/>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4"/>
    </row>
    <row r="69" spans="1:50" ht="24.75" hidden="1" customHeight="1" x14ac:dyDescent="0.2">
      <c r="A69" s="362"/>
      <c r="B69" s="363"/>
      <c r="C69" s="363"/>
      <c r="D69" s="363"/>
      <c r="E69" s="363"/>
      <c r="F69" s="364"/>
      <c r="G69" s="2"/>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4"/>
    </row>
    <row r="70" spans="1:50" ht="24.75" hidden="1" customHeight="1" x14ac:dyDescent="0.2">
      <c r="A70" s="362"/>
      <c r="B70" s="363"/>
      <c r="C70" s="363"/>
      <c r="D70" s="363"/>
      <c r="E70" s="363"/>
      <c r="F70" s="364"/>
      <c r="G70" s="2"/>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4"/>
    </row>
    <row r="71" spans="1:50" ht="24.75" customHeight="1" x14ac:dyDescent="0.2">
      <c r="A71" s="362"/>
      <c r="B71" s="363"/>
      <c r="C71" s="363"/>
      <c r="D71" s="363"/>
      <c r="E71" s="363"/>
      <c r="F71" s="364"/>
      <c r="G71" s="2"/>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4"/>
    </row>
    <row r="72" spans="1:50" ht="24.75" customHeight="1" x14ac:dyDescent="0.2">
      <c r="A72" s="362"/>
      <c r="B72" s="363"/>
      <c r="C72" s="363"/>
      <c r="D72" s="363"/>
      <c r="E72" s="363"/>
      <c r="F72" s="364"/>
      <c r="G72" s="2"/>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4"/>
    </row>
    <row r="73" spans="1:50" ht="24.75" customHeight="1" x14ac:dyDescent="0.2">
      <c r="A73" s="362"/>
      <c r="B73" s="363"/>
      <c r="C73" s="363"/>
      <c r="D73" s="363"/>
      <c r="E73" s="363"/>
      <c r="F73" s="364"/>
      <c r="G73" s="2"/>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4"/>
    </row>
    <row r="74" spans="1:50" ht="24.75" customHeight="1" x14ac:dyDescent="0.2">
      <c r="A74" s="362"/>
      <c r="B74" s="363"/>
      <c r="C74" s="363"/>
      <c r="D74" s="363"/>
      <c r="E74" s="363"/>
      <c r="F74" s="364"/>
      <c r="G74" s="2"/>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4"/>
    </row>
    <row r="75" spans="1:50" ht="24.75" customHeight="1" x14ac:dyDescent="0.2">
      <c r="A75" s="362"/>
      <c r="B75" s="363"/>
      <c r="C75" s="363"/>
      <c r="D75" s="363"/>
      <c r="E75" s="363"/>
      <c r="F75" s="364"/>
      <c r="G75" s="2"/>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4"/>
    </row>
    <row r="76" spans="1:50" ht="24.75" customHeight="1" x14ac:dyDescent="0.2">
      <c r="A76" s="362"/>
      <c r="B76" s="363"/>
      <c r="C76" s="363"/>
      <c r="D76" s="363"/>
      <c r="E76" s="363"/>
      <c r="F76" s="364"/>
      <c r="G76" s="2"/>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4"/>
    </row>
    <row r="77" spans="1:50" ht="24.75" customHeight="1" x14ac:dyDescent="0.2">
      <c r="A77" s="362"/>
      <c r="B77" s="363"/>
      <c r="C77" s="363"/>
      <c r="D77" s="363"/>
      <c r="E77" s="363"/>
      <c r="F77" s="364"/>
      <c r="G77" s="2"/>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4"/>
    </row>
    <row r="78" spans="1:50" ht="25.15" customHeight="1" x14ac:dyDescent="0.2">
      <c r="A78" s="362"/>
      <c r="B78" s="363"/>
      <c r="C78" s="363"/>
      <c r="D78" s="363"/>
      <c r="E78" s="363"/>
      <c r="F78" s="364"/>
      <c r="G78" s="2"/>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4"/>
    </row>
    <row r="79" spans="1:50" ht="25.5" customHeight="1" x14ac:dyDescent="0.2">
      <c r="A79" s="362"/>
      <c r="B79" s="363"/>
      <c r="C79" s="363"/>
      <c r="D79" s="363"/>
      <c r="E79" s="363"/>
      <c r="F79" s="364"/>
      <c r="G79" s="2"/>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4"/>
    </row>
    <row r="80" spans="1:50" ht="24.75" customHeight="1" x14ac:dyDescent="0.2">
      <c r="A80" s="362"/>
      <c r="B80" s="363"/>
      <c r="C80" s="363"/>
      <c r="D80" s="363"/>
      <c r="E80" s="363"/>
      <c r="F80" s="364"/>
      <c r="G80" s="2"/>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4"/>
    </row>
    <row r="81" spans="1:50" ht="24.75" customHeight="1" x14ac:dyDescent="0.2">
      <c r="A81" s="362"/>
      <c r="B81" s="363"/>
      <c r="C81" s="363"/>
      <c r="D81" s="363"/>
      <c r="E81" s="363"/>
      <c r="F81" s="364"/>
      <c r="G81" s="2"/>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4"/>
    </row>
    <row r="82" spans="1:50" ht="24.75" customHeight="1" x14ac:dyDescent="0.2">
      <c r="A82" s="362"/>
      <c r="B82" s="363"/>
      <c r="C82" s="363"/>
      <c r="D82" s="363"/>
      <c r="E82" s="363"/>
      <c r="F82" s="364"/>
      <c r="G82" s="2"/>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4"/>
    </row>
    <row r="83" spans="1:50" ht="24.75" hidden="1" customHeight="1" x14ac:dyDescent="0.2">
      <c r="A83" s="362"/>
      <c r="B83" s="363"/>
      <c r="C83" s="363"/>
      <c r="D83" s="363"/>
      <c r="E83" s="363"/>
      <c r="F83" s="364"/>
      <c r="G83" s="2"/>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4"/>
    </row>
    <row r="84" spans="1:50" ht="24.75" customHeight="1" x14ac:dyDescent="0.2">
      <c r="A84" s="362"/>
      <c r="B84" s="363"/>
      <c r="C84" s="363"/>
      <c r="D84" s="363"/>
      <c r="E84" s="363"/>
      <c r="F84" s="364"/>
      <c r="G84" s="2"/>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4"/>
    </row>
    <row r="85" spans="1:50" ht="24.75" customHeight="1" x14ac:dyDescent="0.2">
      <c r="A85" s="362"/>
      <c r="B85" s="363"/>
      <c r="C85" s="363"/>
      <c r="D85" s="363"/>
      <c r="E85" s="363"/>
      <c r="F85" s="364"/>
      <c r="G85" s="2"/>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4"/>
    </row>
    <row r="86" spans="1:50" ht="24.75" customHeight="1" x14ac:dyDescent="0.2">
      <c r="A86" s="362"/>
      <c r="B86" s="363"/>
      <c r="C86" s="363"/>
      <c r="D86" s="363"/>
      <c r="E86" s="363"/>
      <c r="F86" s="364"/>
      <c r="G86" s="2"/>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4"/>
    </row>
    <row r="87" spans="1:50" ht="24.75" customHeight="1" thickBot="1" x14ac:dyDescent="0.25">
      <c r="A87" s="490"/>
      <c r="B87" s="491"/>
      <c r="C87" s="491"/>
      <c r="D87" s="491"/>
      <c r="E87" s="491"/>
      <c r="F87" s="492"/>
      <c r="G87" s="29"/>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1"/>
    </row>
    <row r="88" spans="1:50" ht="24.75" customHeight="1" thickBot="1" x14ac:dyDescent="0.25">
      <c r="A88" s="14"/>
      <c r="B88" s="14"/>
      <c r="C88" s="14"/>
      <c r="D88" s="14"/>
      <c r="E88" s="14"/>
      <c r="F88" s="14"/>
      <c r="G88" s="13"/>
      <c r="H88" s="13"/>
      <c r="I88" s="13"/>
      <c r="J88" s="13"/>
      <c r="K88" s="13"/>
      <c r="L88" s="13"/>
      <c r="M88" s="13"/>
      <c r="N88" s="13"/>
      <c r="O88" s="13"/>
      <c r="P88" s="13"/>
      <c r="Q88" s="13"/>
      <c r="R88" s="13"/>
      <c r="S88" s="13"/>
      <c r="T88" s="13"/>
      <c r="U88" s="13"/>
      <c r="V88" s="13"/>
      <c r="W88" s="13"/>
      <c r="X88" s="13"/>
      <c r="Y88" s="13"/>
      <c r="Z88" s="13"/>
      <c r="AA88" s="13"/>
      <c r="AB88" s="13"/>
      <c r="AC88" s="13"/>
      <c r="AD88" s="13"/>
      <c r="AE88" s="13"/>
      <c r="AF88" s="13"/>
      <c r="AG88" s="13"/>
      <c r="AH88" s="13"/>
      <c r="AI88" s="13"/>
      <c r="AJ88" s="13"/>
      <c r="AK88" s="13"/>
      <c r="AL88" s="13"/>
      <c r="AM88" s="13"/>
      <c r="AN88" s="13"/>
      <c r="AO88" s="13"/>
      <c r="AP88" s="13"/>
      <c r="AQ88" s="13"/>
      <c r="AR88" s="13"/>
      <c r="AS88" s="13"/>
      <c r="AT88" s="13"/>
      <c r="AU88" s="13"/>
      <c r="AV88" s="13"/>
      <c r="AW88" s="13"/>
      <c r="AX88" s="13"/>
    </row>
    <row r="89" spans="1:50" ht="24.75" customHeight="1" x14ac:dyDescent="0.2">
      <c r="A89" s="167" t="s">
        <v>203</v>
      </c>
      <c r="B89" s="168"/>
      <c r="C89" s="168"/>
      <c r="D89" s="168"/>
      <c r="E89" s="168"/>
      <c r="F89" s="169"/>
      <c r="G89" s="426" t="s">
        <v>121</v>
      </c>
      <c r="H89" s="427"/>
      <c r="I89" s="427"/>
      <c r="J89" s="427"/>
      <c r="K89" s="427"/>
      <c r="L89" s="427"/>
      <c r="M89" s="427"/>
      <c r="N89" s="427"/>
      <c r="O89" s="427"/>
      <c r="P89" s="427"/>
      <c r="Q89" s="427"/>
      <c r="R89" s="427"/>
      <c r="S89" s="427"/>
      <c r="T89" s="427"/>
      <c r="U89" s="427"/>
      <c r="V89" s="427"/>
      <c r="W89" s="427"/>
      <c r="X89" s="427"/>
      <c r="Y89" s="427"/>
      <c r="Z89" s="427"/>
      <c r="AA89" s="427"/>
      <c r="AB89" s="428"/>
      <c r="AC89" s="238" t="s">
        <v>158</v>
      </c>
      <c r="AD89" s="239"/>
      <c r="AE89" s="239"/>
      <c r="AF89" s="239"/>
      <c r="AG89" s="239"/>
      <c r="AH89" s="239"/>
      <c r="AI89" s="239"/>
      <c r="AJ89" s="239"/>
      <c r="AK89" s="239"/>
      <c r="AL89" s="239"/>
      <c r="AM89" s="239"/>
      <c r="AN89" s="239"/>
      <c r="AO89" s="239"/>
      <c r="AP89" s="239"/>
      <c r="AQ89" s="239"/>
      <c r="AR89" s="239"/>
      <c r="AS89" s="239"/>
      <c r="AT89" s="239"/>
      <c r="AU89" s="239"/>
      <c r="AV89" s="239"/>
      <c r="AW89" s="239"/>
      <c r="AX89" s="240"/>
    </row>
    <row r="90" spans="1:50" ht="24.75" customHeight="1" x14ac:dyDescent="0.2">
      <c r="A90" s="170"/>
      <c r="B90" s="171"/>
      <c r="C90" s="171"/>
      <c r="D90" s="171"/>
      <c r="E90" s="171"/>
      <c r="F90" s="172"/>
      <c r="G90" s="176" t="s">
        <v>19</v>
      </c>
      <c r="H90" s="177"/>
      <c r="I90" s="177"/>
      <c r="J90" s="177"/>
      <c r="K90" s="177"/>
      <c r="L90" s="178" t="s">
        <v>20</v>
      </c>
      <c r="M90" s="44"/>
      <c r="N90" s="44"/>
      <c r="O90" s="44"/>
      <c r="P90" s="44"/>
      <c r="Q90" s="44"/>
      <c r="R90" s="44"/>
      <c r="S90" s="44"/>
      <c r="T90" s="44"/>
      <c r="U90" s="44"/>
      <c r="V90" s="44"/>
      <c r="W90" s="44"/>
      <c r="X90" s="45"/>
      <c r="Y90" s="179" t="s">
        <v>21</v>
      </c>
      <c r="Z90" s="180"/>
      <c r="AA90" s="180"/>
      <c r="AB90" s="181"/>
      <c r="AC90" s="208" t="s">
        <v>19</v>
      </c>
      <c r="AD90" s="209"/>
      <c r="AE90" s="209"/>
      <c r="AF90" s="209"/>
      <c r="AG90" s="210"/>
      <c r="AH90" s="178" t="s">
        <v>20</v>
      </c>
      <c r="AI90" s="209"/>
      <c r="AJ90" s="209"/>
      <c r="AK90" s="209"/>
      <c r="AL90" s="209"/>
      <c r="AM90" s="209"/>
      <c r="AN90" s="209"/>
      <c r="AO90" s="209"/>
      <c r="AP90" s="209"/>
      <c r="AQ90" s="209"/>
      <c r="AR90" s="209"/>
      <c r="AS90" s="209"/>
      <c r="AT90" s="210"/>
      <c r="AU90" s="179" t="s">
        <v>21</v>
      </c>
      <c r="AV90" s="211"/>
      <c r="AW90" s="211"/>
      <c r="AX90" s="212"/>
    </row>
    <row r="91" spans="1:50" ht="24.75" customHeight="1" x14ac:dyDescent="0.2">
      <c r="A91" s="170"/>
      <c r="B91" s="171"/>
      <c r="C91" s="171"/>
      <c r="D91" s="171"/>
      <c r="E91" s="171"/>
      <c r="F91" s="172"/>
      <c r="G91" s="200" t="s">
        <v>122</v>
      </c>
      <c r="H91" s="201"/>
      <c r="I91" s="201"/>
      <c r="J91" s="201"/>
      <c r="K91" s="202"/>
      <c r="L91" s="184" t="s">
        <v>123</v>
      </c>
      <c r="M91" s="429"/>
      <c r="N91" s="429"/>
      <c r="O91" s="429"/>
      <c r="P91" s="429"/>
      <c r="Q91" s="429"/>
      <c r="R91" s="429"/>
      <c r="S91" s="429"/>
      <c r="T91" s="429"/>
      <c r="U91" s="429"/>
      <c r="V91" s="429"/>
      <c r="W91" s="429"/>
      <c r="X91" s="430"/>
      <c r="Y91" s="431">
        <v>1026</v>
      </c>
      <c r="Z91" s="432"/>
      <c r="AA91" s="432"/>
      <c r="AB91" s="433"/>
      <c r="AC91" s="191"/>
      <c r="AD91" s="192"/>
      <c r="AE91" s="192"/>
      <c r="AF91" s="192"/>
      <c r="AG91" s="193"/>
      <c r="AH91" s="194"/>
      <c r="AI91" s="195"/>
      <c r="AJ91" s="195"/>
      <c r="AK91" s="195"/>
      <c r="AL91" s="195"/>
      <c r="AM91" s="195"/>
      <c r="AN91" s="195"/>
      <c r="AO91" s="195"/>
      <c r="AP91" s="195"/>
      <c r="AQ91" s="195"/>
      <c r="AR91" s="195"/>
      <c r="AS91" s="195"/>
      <c r="AT91" s="196"/>
      <c r="AU91" s="205"/>
      <c r="AV91" s="206"/>
      <c r="AW91" s="206"/>
      <c r="AX91" s="207"/>
    </row>
    <row r="92" spans="1:50" ht="24.75" customHeight="1" x14ac:dyDescent="0.2">
      <c r="A92" s="170"/>
      <c r="B92" s="171"/>
      <c r="C92" s="171"/>
      <c r="D92" s="171"/>
      <c r="E92" s="171"/>
      <c r="F92" s="172"/>
      <c r="G92" s="182"/>
      <c r="H92" s="91"/>
      <c r="I92" s="91"/>
      <c r="J92" s="91"/>
      <c r="K92" s="183"/>
      <c r="L92" s="184"/>
      <c r="M92" s="185"/>
      <c r="N92" s="185"/>
      <c r="O92" s="185"/>
      <c r="P92" s="185"/>
      <c r="Q92" s="185"/>
      <c r="R92" s="185"/>
      <c r="S92" s="185"/>
      <c r="T92" s="185"/>
      <c r="U92" s="185"/>
      <c r="V92" s="185"/>
      <c r="W92" s="185"/>
      <c r="X92" s="186"/>
      <c r="Y92" s="187"/>
      <c r="Z92" s="188"/>
      <c r="AA92" s="188"/>
      <c r="AB92" s="189"/>
      <c r="AC92" s="182"/>
      <c r="AD92" s="91"/>
      <c r="AE92" s="91"/>
      <c r="AF92" s="91"/>
      <c r="AG92" s="183"/>
      <c r="AH92" s="184"/>
      <c r="AI92" s="185"/>
      <c r="AJ92" s="185"/>
      <c r="AK92" s="185"/>
      <c r="AL92" s="185"/>
      <c r="AM92" s="185"/>
      <c r="AN92" s="185"/>
      <c r="AO92" s="185"/>
      <c r="AP92" s="185"/>
      <c r="AQ92" s="185"/>
      <c r="AR92" s="185"/>
      <c r="AS92" s="185"/>
      <c r="AT92" s="186"/>
      <c r="AU92" s="187"/>
      <c r="AV92" s="188"/>
      <c r="AW92" s="188"/>
      <c r="AX92" s="190"/>
    </row>
    <row r="93" spans="1:50" ht="24.75" customHeight="1" x14ac:dyDescent="0.2">
      <c r="A93" s="170"/>
      <c r="B93" s="171"/>
      <c r="C93" s="171"/>
      <c r="D93" s="171"/>
      <c r="E93" s="171"/>
      <c r="F93" s="172"/>
      <c r="G93" s="182"/>
      <c r="H93" s="91"/>
      <c r="I93" s="91"/>
      <c r="J93" s="91"/>
      <c r="K93" s="183"/>
      <c r="L93" s="184"/>
      <c r="M93" s="185"/>
      <c r="N93" s="185"/>
      <c r="O93" s="185"/>
      <c r="P93" s="185"/>
      <c r="Q93" s="185"/>
      <c r="R93" s="185"/>
      <c r="S93" s="185"/>
      <c r="T93" s="185"/>
      <c r="U93" s="185"/>
      <c r="V93" s="185"/>
      <c r="W93" s="185"/>
      <c r="X93" s="186"/>
      <c r="Y93" s="187"/>
      <c r="Z93" s="188"/>
      <c r="AA93" s="188"/>
      <c r="AB93" s="189"/>
      <c r="AC93" s="182"/>
      <c r="AD93" s="91"/>
      <c r="AE93" s="91"/>
      <c r="AF93" s="91"/>
      <c r="AG93" s="183"/>
      <c r="AH93" s="184"/>
      <c r="AI93" s="185"/>
      <c r="AJ93" s="185"/>
      <c r="AK93" s="185"/>
      <c r="AL93" s="185"/>
      <c r="AM93" s="185"/>
      <c r="AN93" s="185"/>
      <c r="AO93" s="185"/>
      <c r="AP93" s="185"/>
      <c r="AQ93" s="185"/>
      <c r="AR93" s="185"/>
      <c r="AS93" s="185"/>
      <c r="AT93" s="186"/>
      <c r="AU93" s="187"/>
      <c r="AV93" s="188"/>
      <c r="AW93" s="188"/>
      <c r="AX93" s="190"/>
    </row>
    <row r="94" spans="1:50" ht="24.75" customHeight="1" x14ac:dyDescent="0.2">
      <c r="A94" s="170"/>
      <c r="B94" s="171"/>
      <c r="C94" s="171"/>
      <c r="D94" s="171"/>
      <c r="E94" s="171"/>
      <c r="F94" s="172"/>
      <c r="G94" s="182"/>
      <c r="H94" s="91"/>
      <c r="I94" s="91"/>
      <c r="J94" s="91"/>
      <c r="K94" s="183"/>
      <c r="L94" s="184"/>
      <c r="M94" s="185"/>
      <c r="N94" s="185"/>
      <c r="O94" s="185"/>
      <c r="P94" s="185"/>
      <c r="Q94" s="185"/>
      <c r="R94" s="185"/>
      <c r="S94" s="185"/>
      <c r="T94" s="185"/>
      <c r="U94" s="185"/>
      <c r="V94" s="185"/>
      <c r="W94" s="185"/>
      <c r="X94" s="186"/>
      <c r="Y94" s="187"/>
      <c r="Z94" s="188"/>
      <c r="AA94" s="188"/>
      <c r="AB94" s="189"/>
      <c r="AC94" s="182"/>
      <c r="AD94" s="91"/>
      <c r="AE94" s="91"/>
      <c r="AF94" s="91"/>
      <c r="AG94" s="183"/>
      <c r="AH94" s="184"/>
      <c r="AI94" s="185"/>
      <c r="AJ94" s="185"/>
      <c r="AK94" s="185"/>
      <c r="AL94" s="185"/>
      <c r="AM94" s="185"/>
      <c r="AN94" s="185"/>
      <c r="AO94" s="185"/>
      <c r="AP94" s="185"/>
      <c r="AQ94" s="185"/>
      <c r="AR94" s="185"/>
      <c r="AS94" s="185"/>
      <c r="AT94" s="186"/>
      <c r="AU94" s="187"/>
      <c r="AV94" s="188"/>
      <c r="AW94" s="188"/>
      <c r="AX94" s="190"/>
    </row>
    <row r="95" spans="1:50" ht="24.75" customHeight="1" x14ac:dyDescent="0.2">
      <c r="A95" s="170"/>
      <c r="B95" s="171"/>
      <c r="C95" s="171"/>
      <c r="D95" s="171"/>
      <c r="E95" s="171"/>
      <c r="F95" s="172"/>
      <c r="G95" s="182"/>
      <c r="H95" s="91"/>
      <c r="I95" s="91"/>
      <c r="J95" s="91"/>
      <c r="K95" s="183"/>
      <c r="L95" s="184"/>
      <c r="M95" s="185"/>
      <c r="N95" s="185"/>
      <c r="O95" s="185"/>
      <c r="P95" s="185"/>
      <c r="Q95" s="185"/>
      <c r="R95" s="185"/>
      <c r="S95" s="185"/>
      <c r="T95" s="185"/>
      <c r="U95" s="185"/>
      <c r="V95" s="185"/>
      <c r="W95" s="185"/>
      <c r="X95" s="186"/>
      <c r="Y95" s="187"/>
      <c r="Z95" s="188"/>
      <c r="AA95" s="188"/>
      <c r="AB95" s="189"/>
      <c r="AC95" s="182"/>
      <c r="AD95" s="91"/>
      <c r="AE95" s="91"/>
      <c r="AF95" s="91"/>
      <c r="AG95" s="183"/>
      <c r="AH95" s="184"/>
      <c r="AI95" s="185"/>
      <c r="AJ95" s="185"/>
      <c r="AK95" s="185"/>
      <c r="AL95" s="185"/>
      <c r="AM95" s="185"/>
      <c r="AN95" s="185"/>
      <c r="AO95" s="185"/>
      <c r="AP95" s="185"/>
      <c r="AQ95" s="185"/>
      <c r="AR95" s="185"/>
      <c r="AS95" s="185"/>
      <c r="AT95" s="186"/>
      <c r="AU95" s="187"/>
      <c r="AV95" s="188"/>
      <c r="AW95" s="188"/>
      <c r="AX95" s="190"/>
    </row>
    <row r="96" spans="1:50" ht="24.75" customHeight="1" x14ac:dyDescent="0.2">
      <c r="A96" s="170"/>
      <c r="B96" s="171"/>
      <c r="C96" s="171"/>
      <c r="D96" s="171"/>
      <c r="E96" s="171"/>
      <c r="F96" s="172"/>
      <c r="G96" s="182"/>
      <c r="H96" s="91"/>
      <c r="I96" s="91"/>
      <c r="J96" s="91"/>
      <c r="K96" s="183"/>
      <c r="L96" s="184"/>
      <c r="M96" s="185"/>
      <c r="N96" s="185"/>
      <c r="O96" s="185"/>
      <c r="P96" s="185"/>
      <c r="Q96" s="185"/>
      <c r="R96" s="185"/>
      <c r="S96" s="185"/>
      <c r="T96" s="185"/>
      <c r="U96" s="185"/>
      <c r="V96" s="185"/>
      <c r="W96" s="185"/>
      <c r="X96" s="186"/>
      <c r="Y96" s="187"/>
      <c r="Z96" s="188"/>
      <c r="AA96" s="188"/>
      <c r="AB96" s="189"/>
      <c r="AC96" s="182"/>
      <c r="AD96" s="91"/>
      <c r="AE96" s="91"/>
      <c r="AF96" s="91"/>
      <c r="AG96" s="183"/>
      <c r="AH96" s="184"/>
      <c r="AI96" s="185"/>
      <c r="AJ96" s="185"/>
      <c r="AK96" s="185"/>
      <c r="AL96" s="185"/>
      <c r="AM96" s="185"/>
      <c r="AN96" s="185"/>
      <c r="AO96" s="185"/>
      <c r="AP96" s="185"/>
      <c r="AQ96" s="185"/>
      <c r="AR96" s="185"/>
      <c r="AS96" s="185"/>
      <c r="AT96" s="186"/>
      <c r="AU96" s="187"/>
      <c r="AV96" s="188"/>
      <c r="AW96" s="188"/>
      <c r="AX96" s="190"/>
    </row>
    <row r="97" spans="1:50" ht="24.75" customHeight="1" x14ac:dyDescent="0.2">
      <c r="A97" s="170"/>
      <c r="B97" s="171"/>
      <c r="C97" s="171"/>
      <c r="D97" s="171"/>
      <c r="E97" s="171"/>
      <c r="F97" s="172"/>
      <c r="G97" s="182"/>
      <c r="H97" s="91"/>
      <c r="I97" s="91"/>
      <c r="J97" s="91"/>
      <c r="K97" s="183"/>
      <c r="L97" s="184"/>
      <c r="M97" s="185"/>
      <c r="N97" s="185"/>
      <c r="O97" s="185"/>
      <c r="P97" s="185"/>
      <c r="Q97" s="185"/>
      <c r="R97" s="185"/>
      <c r="S97" s="185"/>
      <c r="T97" s="185"/>
      <c r="U97" s="185"/>
      <c r="V97" s="185"/>
      <c r="W97" s="185"/>
      <c r="X97" s="186"/>
      <c r="Y97" s="187"/>
      <c r="Z97" s="188"/>
      <c r="AA97" s="188"/>
      <c r="AB97" s="189"/>
      <c r="AC97" s="182"/>
      <c r="AD97" s="91"/>
      <c r="AE97" s="91"/>
      <c r="AF97" s="91"/>
      <c r="AG97" s="183"/>
      <c r="AH97" s="184"/>
      <c r="AI97" s="185"/>
      <c r="AJ97" s="185"/>
      <c r="AK97" s="185"/>
      <c r="AL97" s="185"/>
      <c r="AM97" s="185"/>
      <c r="AN97" s="185"/>
      <c r="AO97" s="185"/>
      <c r="AP97" s="185"/>
      <c r="AQ97" s="185"/>
      <c r="AR97" s="185"/>
      <c r="AS97" s="185"/>
      <c r="AT97" s="186"/>
      <c r="AU97" s="187"/>
      <c r="AV97" s="188"/>
      <c r="AW97" s="188"/>
      <c r="AX97" s="190"/>
    </row>
    <row r="98" spans="1:50" ht="24.75" customHeight="1" x14ac:dyDescent="0.2">
      <c r="A98" s="170"/>
      <c r="B98" s="171"/>
      <c r="C98" s="171"/>
      <c r="D98" s="171"/>
      <c r="E98" s="171"/>
      <c r="F98" s="172"/>
      <c r="G98" s="160"/>
      <c r="H98" s="161"/>
      <c r="I98" s="161"/>
      <c r="J98" s="161"/>
      <c r="K98" s="162"/>
      <c r="L98" s="163"/>
      <c r="M98" s="164"/>
      <c r="N98" s="164"/>
      <c r="O98" s="164"/>
      <c r="P98" s="164"/>
      <c r="Q98" s="164"/>
      <c r="R98" s="164"/>
      <c r="S98" s="164"/>
      <c r="T98" s="164"/>
      <c r="U98" s="164"/>
      <c r="V98" s="164"/>
      <c r="W98" s="164"/>
      <c r="X98" s="165"/>
      <c r="Y98" s="145"/>
      <c r="Z98" s="146"/>
      <c r="AA98" s="146"/>
      <c r="AB98" s="166"/>
      <c r="AC98" s="160"/>
      <c r="AD98" s="161"/>
      <c r="AE98" s="161"/>
      <c r="AF98" s="161"/>
      <c r="AG98" s="162"/>
      <c r="AH98" s="163"/>
      <c r="AI98" s="164"/>
      <c r="AJ98" s="164"/>
      <c r="AK98" s="164"/>
      <c r="AL98" s="164"/>
      <c r="AM98" s="164"/>
      <c r="AN98" s="164"/>
      <c r="AO98" s="164"/>
      <c r="AP98" s="164"/>
      <c r="AQ98" s="164"/>
      <c r="AR98" s="164"/>
      <c r="AS98" s="164"/>
      <c r="AT98" s="165"/>
      <c r="AU98" s="145"/>
      <c r="AV98" s="146"/>
      <c r="AW98" s="146"/>
      <c r="AX98" s="147"/>
    </row>
    <row r="99" spans="1:50" ht="24.75" customHeight="1" x14ac:dyDescent="0.2">
      <c r="A99" s="170"/>
      <c r="B99" s="171"/>
      <c r="C99" s="171"/>
      <c r="D99" s="171"/>
      <c r="E99" s="171"/>
      <c r="F99" s="172"/>
      <c r="G99" s="230" t="s">
        <v>22</v>
      </c>
      <c r="H99" s="44"/>
      <c r="I99" s="44"/>
      <c r="J99" s="44"/>
      <c r="K99" s="45"/>
      <c r="L99" s="231"/>
      <c r="M99" s="232"/>
      <c r="N99" s="232"/>
      <c r="O99" s="232"/>
      <c r="P99" s="232"/>
      <c r="Q99" s="232"/>
      <c r="R99" s="232"/>
      <c r="S99" s="232"/>
      <c r="T99" s="232"/>
      <c r="U99" s="232"/>
      <c r="V99" s="232"/>
      <c r="W99" s="232"/>
      <c r="X99" s="233"/>
      <c r="Y99" s="234">
        <f>SUM(Y91:AB98)</f>
        <v>1026</v>
      </c>
      <c r="Z99" s="235"/>
      <c r="AA99" s="235"/>
      <c r="AB99" s="237"/>
      <c r="AC99" s="230" t="s">
        <v>22</v>
      </c>
      <c r="AD99" s="44"/>
      <c r="AE99" s="44"/>
      <c r="AF99" s="44"/>
      <c r="AG99" s="45"/>
      <c r="AH99" s="231"/>
      <c r="AI99" s="232"/>
      <c r="AJ99" s="232"/>
      <c r="AK99" s="232"/>
      <c r="AL99" s="232"/>
      <c r="AM99" s="232"/>
      <c r="AN99" s="232"/>
      <c r="AO99" s="232"/>
      <c r="AP99" s="232"/>
      <c r="AQ99" s="232"/>
      <c r="AR99" s="232"/>
      <c r="AS99" s="232"/>
      <c r="AT99" s="233"/>
      <c r="AU99" s="234">
        <f>SUM(AU91:AX98)</f>
        <v>0</v>
      </c>
      <c r="AV99" s="235"/>
      <c r="AW99" s="235"/>
      <c r="AX99" s="236"/>
    </row>
    <row r="100" spans="1:50" ht="24.75" customHeight="1" x14ac:dyDescent="0.2">
      <c r="A100" s="170"/>
      <c r="B100" s="171"/>
      <c r="C100" s="171"/>
      <c r="D100" s="171"/>
      <c r="E100" s="171"/>
      <c r="F100" s="172"/>
      <c r="G100" s="227" t="s">
        <v>167</v>
      </c>
      <c r="H100" s="228"/>
      <c r="I100" s="228"/>
      <c r="J100" s="228"/>
      <c r="K100" s="228"/>
      <c r="L100" s="228"/>
      <c r="M100" s="228"/>
      <c r="N100" s="228"/>
      <c r="O100" s="228"/>
      <c r="P100" s="228"/>
      <c r="Q100" s="228"/>
      <c r="R100" s="228"/>
      <c r="S100" s="228"/>
      <c r="T100" s="228"/>
      <c r="U100" s="228"/>
      <c r="V100" s="228"/>
      <c r="W100" s="228"/>
      <c r="X100" s="228"/>
      <c r="Y100" s="228"/>
      <c r="Z100" s="228"/>
      <c r="AA100" s="228"/>
      <c r="AB100" s="244"/>
      <c r="AC100" s="214" t="s">
        <v>23</v>
      </c>
      <c r="AD100" s="215"/>
      <c r="AE100" s="215"/>
      <c r="AF100" s="215"/>
      <c r="AG100" s="215"/>
      <c r="AH100" s="215"/>
      <c r="AI100" s="215"/>
      <c r="AJ100" s="215"/>
      <c r="AK100" s="215"/>
      <c r="AL100" s="215"/>
      <c r="AM100" s="215"/>
      <c r="AN100" s="215"/>
      <c r="AO100" s="215"/>
      <c r="AP100" s="215"/>
      <c r="AQ100" s="215"/>
      <c r="AR100" s="215"/>
      <c r="AS100" s="215"/>
      <c r="AT100" s="215"/>
      <c r="AU100" s="215"/>
      <c r="AV100" s="215"/>
      <c r="AW100" s="215"/>
      <c r="AX100" s="217"/>
    </row>
    <row r="101" spans="1:50" ht="24.75" customHeight="1" x14ac:dyDescent="0.2">
      <c r="A101" s="170"/>
      <c r="B101" s="171"/>
      <c r="C101" s="171"/>
      <c r="D101" s="171"/>
      <c r="E101" s="171"/>
      <c r="F101" s="172"/>
      <c r="G101" s="176" t="s">
        <v>19</v>
      </c>
      <c r="H101" s="177"/>
      <c r="I101" s="177"/>
      <c r="J101" s="177"/>
      <c r="K101" s="177"/>
      <c r="L101" s="178" t="s">
        <v>20</v>
      </c>
      <c r="M101" s="44"/>
      <c r="N101" s="44"/>
      <c r="O101" s="44"/>
      <c r="P101" s="44"/>
      <c r="Q101" s="44"/>
      <c r="R101" s="44"/>
      <c r="S101" s="44"/>
      <c r="T101" s="44"/>
      <c r="U101" s="44"/>
      <c r="V101" s="44"/>
      <c r="W101" s="44"/>
      <c r="X101" s="45"/>
      <c r="Y101" s="179" t="s">
        <v>21</v>
      </c>
      <c r="Z101" s="180"/>
      <c r="AA101" s="180"/>
      <c r="AB101" s="181"/>
      <c r="AC101" s="208" t="s">
        <v>19</v>
      </c>
      <c r="AD101" s="209"/>
      <c r="AE101" s="209"/>
      <c r="AF101" s="209"/>
      <c r="AG101" s="210"/>
      <c r="AH101" s="178" t="s">
        <v>20</v>
      </c>
      <c r="AI101" s="209"/>
      <c r="AJ101" s="209"/>
      <c r="AK101" s="209"/>
      <c r="AL101" s="209"/>
      <c r="AM101" s="209"/>
      <c r="AN101" s="209"/>
      <c r="AO101" s="209"/>
      <c r="AP101" s="209"/>
      <c r="AQ101" s="209"/>
      <c r="AR101" s="209"/>
      <c r="AS101" s="209"/>
      <c r="AT101" s="210"/>
      <c r="AU101" s="179" t="s">
        <v>21</v>
      </c>
      <c r="AV101" s="211"/>
      <c r="AW101" s="211"/>
      <c r="AX101" s="212"/>
    </row>
    <row r="102" spans="1:50" ht="24.75" customHeight="1" x14ac:dyDescent="0.2">
      <c r="A102" s="170"/>
      <c r="B102" s="171"/>
      <c r="C102" s="171"/>
      <c r="D102" s="171"/>
      <c r="E102" s="171"/>
      <c r="F102" s="172"/>
      <c r="G102" s="241" t="s">
        <v>124</v>
      </c>
      <c r="H102" s="242"/>
      <c r="I102" s="242"/>
      <c r="J102" s="242"/>
      <c r="K102" s="243"/>
      <c r="L102" s="194" t="s">
        <v>125</v>
      </c>
      <c r="M102" s="203"/>
      <c r="N102" s="203"/>
      <c r="O102" s="203"/>
      <c r="P102" s="203"/>
      <c r="Q102" s="203"/>
      <c r="R102" s="203"/>
      <c r="S102" s="203"/>
      <c r="T102" s="203"/>
      <c r="U102" s="203"/>
      <c r="V102" s="203"/>
      <c r="W102" s="203"/>
      <c r="X102" s="204"/>
      <c r="Y102" s="197">
        <v>279</v>
      </c>
      <c r="Z102" s="198"/>
      <c r="AA102" s="198"/>
      <c r="AB102" s="199"/>
      <c r="AC102" s="200"/>
      <c r="AD102" s="201"/>
      <c r="AE102" s="201"/>
      <c r="AF102" s="201"/>
      <c r="AG102" s="202"/>
      <c r="AH102" s="194"/>
      <c r="AI102" s="195"/>
      <c r="AJ102" s="195"/>
      <c r="AK102" s="195"/>
      <c r="AL102" s="195"/>
      <c r="AM102" s="195"/>
      <c r="AN102" s="195"/>
      <c r="AO102" s="195"/>
      <c r="AP102" s="195"/>
      <c r="AQ102" s="195"/>
      <c r="AR102" s="195"/>
      <c r="AS102" s="195"/>
      <c r="AT102" s="196"/>
      <c r="AU102" s="205"/>
      <c r="AV102" s="206"/>
      <c r="AW102" s="206"/>
      <c r="AX102" s="207"/>
    </row>
    <row r="103" spans="1:50" ht="24.75" customHeight="1" x14ac:dyDescent="0.2">
      <c r="A103" s="170"/>
      <c r="B103" s="171"/>
      <c r="C103" s="171"/>
      <c r="D103" s="171"/>
      <c r="E103" s="171"/>
      <c r="F103" s="172"/>
      <c r="G103" s="182"/>
      <c r="H103" s="91"/>
      <c r="I103" s="91"/>
      <c r="J103" s="91"/>
      <c r="K103" s="183"/>
      <c r="L103" s="184"/>
      <c r="M103" s="185"/>
      <c r="N103" s="185"/>
      <c r="O103" s="185"/>
      <c r="P103" s="185"/>
      <c r="Q103" s="185"/>
      <c r="R103" s="185"/>
      <c r="S103" s="185"/>
      <c r="T103" s="185"/>
      <c r="U103" s="185"/>
      <c r="V103" s="185"/>
      <c r="W103" s="185"/>
      <c r="X103" s="186"/>
      <c r="Y103" s="187"/>
      <c r="Z103" s="188"/>
      <c r="AA103" s="188"/>
      <c r="AB103" s="189"/>
      <c r="AC103" s="182"/>
      <c r="AD103" s="91"/>
      <c r="AE103" s="91"/>
      <c r="AF103" s="91"/>
      <c r="AG103" s="183"/>
      <c r="AH103" s="184"/>
      <c r="AI103" s="185"/>
      <c r="AJ103" s="185"/>
      <c r="AK103" s="185"/>
      <c r="AL103" s="185"/>
      <c r="AM103" s="185"/>
      <c r="AN103" s="185"/>
      <c r="AO103" s="185"/>
      <c r="AP103" s="185"/>
      <c r="AQ103" s="185"/>
      <c r="AR103" s="185"/>
      <c r="AS103" s="185"/>
      <c r="AT103" s="186"/>
      <c r="AU103" s="187"/>
      <c r="AV103" s="188"/>
      <c r="AW103" s="188"/>
      <c r="AX103" s="190"/>
    </row>
    <row r="104" spans="1:50" ht="24" customHeight="1" x14ac:dyDescent="0.2">
      <c r="A104" s="170"/>
      <c r="B104" s="171"/>
      <c r="C104" s="171"/>
      <c r="D104" s="171"/>
      <c r="E104" s="171"/>
      <c r="F104" s="172"/>
      <c r="G104" s="182"/>
      <c r="H104" s="91"/>
      <c r="I104" s="91"/>
      <c r="J104" s="91"/>
      <c r="K104" s="183"/>
      <c r="L104" s="184"/>
      <c r="M104" s="185"/>
      <c r="N104" s="185"/>
      <c r="O104" s="185"/>
      <c r="P104" s="185"/>
      <c r="Q104" s="185"/>
      <c r="R104" s="185"/>
      <c r="S104" s="185"/>
      <c r="T104" s="185"/>
      <c r="U104" s="185"/>
      <c r="V104" s="185"/>
      <c r="W104" s="185"/>
      <c r="X104" s="186"/>
      <c r="Y104" s="187"/>
      <c r="Z104" s="188"/>
      <c r="AA104" s="188"/>
      <c r="AB104" s="189"/>
      <c r="AC104" s="182"/>
      <c r="AD104" s="91"/>
      <c r="AE104" s="91"/>
      <c r="AF104" s="91"/>
      <c r="AG104" s="183"/>
      <c r="AH104" s="184"/>
      <c r="AI104" s="185"/>
      <c r="AJ104" s="185"/>
      <c r="AK104" s="185"/>
      <c r="AL104" s="185"/>
      <c r="AM104" s="185"/>
      <c r="AN104" s="185"/>
      <c r="AO104" s="185"/>
      <c r="AP104" s="185"/>
      <c r="AQ104" s="185"/>
      <c r="AR104" s="185"/>
      <c r="AS104" s="185"/>
      <c r="AT104" s="186"/>
      <c r="AU104" s="187"/>
      <c r="AV104" s="188"/>
      <c r="AW104" s="188"/>
      <c r="AX104" s="190"/>
    </row>
    <row r="105" spans="1:50" ht="24" customHeight="1" x14ac:dyDescent="0.2">
      <c r="A105" s="170"/>
      <c r="B105" s="171"/>
      <c r="C105" s="171"/>
      <c r="D105" s="171"/>
      <c r="E105" s="171"/>
      <c r="F105" s="172"/>
      <c r="G105" s="182"/>
      <c r="H105" s="91"/>
      <c r="I105" s="91"/>
      <c r="J105" s="91"/>
      <c r="K105" s="183"/>
      <c r="L105" s="184"/>
      <c r="M105" s="185"/>
      <c r="N105" s="185"/>
      <c r="O105" s="185"/>
      <c r="P105" s="185"/>
      <c r="Q105" s="185"/>
      <c r="R105" s="185"/>
      <c r="S105" s="185"/>
      <c r="T105" s="185"/>
      <c r="U105" s="185"/>
      <c r="V105" s="185"/>
      <c r="W105" s="185"/>
      <c r="X105" s="186"/>
      <c r="Y105" s="187"/>
      <c r="Z105" s="188"/>
      <c r="AA105" s="188"/>
      <c r="AB105" s="189"/>
      <c r="AC105" s="182"/>
      <c r="AD105" s="91"/>
      <c r="AE105" s="91"/>
      <c r="AF105" s="91"/>
      <c r="AG105" s="183"/>
      <c r="AH105" s="184"/>
      <c r="AI105" s="185"/>
      <c r="AJ105" s="185"/>
      <c r="AK105" s="185"/>
      <c r="AL105" s="185"/>
      <c r="AM105" s="185"/>
      <c r="AN105" s="185"/>
      <c r="AO105" s="185"/>
      <c r="AP105" s="185"/>
      <c r="AQ105" s="185"/>
      <c r="AR105" s="185"/>
      <c r="AS105" s="185"/>
      <c r="AT105" s="186"/>
      <c r="AU105" s="187"/>
      <c r="AV105" s="188"/>
      <c r="AW105" s="188"/>
      <c r="AX105" s="190"/>
    </row>
    <row r="106" spans="1:50" ht="24" customHeight="1" x14ac:dyDescent="0.2">
      <c r="A106" s="170"/>
      <c r="B106" s="171"/>
      <c r="C106" s="171"/>
      <c r="D106" s="171"/>
      <c r="E106" s="171"/>
      <c r="F106" s="172"/>
      <c r="G106" s="182"/>
      <c r="H106" s="91"/>
      <c r="I106" s="91"/>
      <c r="J106" s="91"/>
      <c r="K106" s="183"/>
      <c r="L106" s="184"/>
      <c r="M106" s="185"/>
      <c r="N106" s="185"/>
      <c r="O106" s="185"/>
      <c r="P106" s="185"/>
      <c r="Q106" s="185"/>
      <c r="R106" s="185"/>
      <c r="S106" s="185"/>
      <c r="T106" s="185"/>
      <c r="U106" s="185"/>
      <c r="V106" s="185"/>
      <c r="W106" s="185"/>
      <c r="X106" s="186"/>
      <c r="Y106" s="187"/>
      <c r="Z106" s="188"/>
      <c r="AA106" s="188"/>
      <c r="AB106" s="189"/>
      <c r="AC106" s="182"/>
      <c r="AD106" s="91"/>
      <c r="AE106" s="91"/>
      <c r="AF106" s="91"/>
      <c r="AG106" s="183"/>
      <c r="AH106" s="184"/>
      <c r="AI106" s="185"/>
      <c r="AJ106" s="185"/>
      <c r="AK106" s="185"/>
      <c r="AL106" s="185"/>
      <c r="AM106" s="185"/>
      <c r="AN106" s="185"/>
      <c r="AO106" s="185"/>
      <c r="AP106" s="185"/>
      <c r="AQ106" s="185"/>
      <c r="AR106" s="185"/>
      <c r="AS106" s="185"/>
      <c r="AT106" s="186"/>
      <c r="AU106" s="187"/>
      <c r="AV106" s="188"/>
      <c r="AW106" s="188"/>
      <c r="AX106" s="190"/>
    </row>
    <row r="107" spans="1:50" ht="24" customHeight="1" x14ac:dyDescent="0.2">
      <c r="A107" s="170"/>
      <c r="B107" s="171"/>
      <c r="C107" s="171"/>
      <c r="D107" s="171"/>
      <c r="E107" s="171"/>
      <c r="F107" s="172"/>
      <c r="G107" s="182"/>
      <c r="H107" s="91"/>
      <c r="I107" s="91"/>
      <c r="J107" s="91"/>
      <c r="K107" s="183"/>
      <c r="L107" s="184"/>
      <c r="M107" s="185"/>
      <c r="N107" s="185"/>
      <c r="O107" s="185"/>
      <c r="P107" s="185"/>
      <c r="Q107" s="185"/>
      <c r="R107" s="185"/>
      <c r="S107" s="185"/>
      <c r="T107" s="185"/>
      <c r="U107" s="185"/>
      <c r="V107" s="185"/>
      <c r="W107" s="185"/>
      <c r="X107" s="186"/>
      <c r="Y107" s="187"/>
      <c r="Z107" s="188"/>
      <c r="AA107" s="188"/>
      <c r="AB107" s="189"/>
      <c r="AC107" s="182"/>
      <c r="AD107" s="91"/>
      <c r="AE107" s="91"/>
      <c r="AF107" s="91"/>
      <c r="AG107" s="183"/>
      <c r="AH107" s="184"/>
      <c r="AI107" s="185"/>
      <c r="AJ107" s="185"/>
      <c r="AK107" s="185"/>
      <c r="AL107" s="185"/>
      <c r="AM107" s="185"/>
      <c r="AN107" s="185"/>
      <c r="AO107" s="185"/>
      <c r="AP107" s="185"/>
      <c r="AQ107" s="185"/>
      <c r="AR107" s="185"/>
      <c r="AS107" s="185"/>
      <c r="AT107" s="186"/>
      <c r="AU107" s="187"/>
      <c r="AV107" s="188"/>
      <c r="AW107" s="188"/>
      <c r="AX107" s="190"/>
    </row>
    <row r="108" spans="1:50" ht="24" customHeight="1" x14ac:dyDescent="0.2">
      <c r="A108" s="170"/>
      <c r="B108" s="171"/>
      <c r="C108" s="171"/>
      <c r="D108" s="171"/>
      <c r="E108" s="171"/>
      <c r="F108" s="172"/>
      <c r="G108" s="182"/>
      <c r="H108" s="91"/>
      <c r="I108" s="91"/>
      <c r="J108" s="91"/>
      <c r="K108" s="183"/>
      <c r="L108" s="184"/>
      <c r="M108" s="185"/>
      <c r="N108" s="185"/>
      <c r="O108" s="185"/>
      <c r="P108" s="185"/>
      <c r="Q108" s="185"/>
      <c r="R108" s="185"/>
      <c r="S108" s="185"/>
      <c r="T108" s="185"/>
      <c r="U108" s="185"/>
      <c r="V108" s="185"/>
      <c r="W108" s="185"/>
      <c r="X108" s="186"/>
      <c r="Y108" s="187"/>
      <c r="Z108" s="188"/>
      <c r="AA108" s="188"/>
      <c r="AB108" s="189"/>
      <c r="AC108" s="182"/>
      <c r="AD108" s="91"/>
      <c r="AE108" s="91"/>
      <c r="AF108" s="91"/>
      <c r="AG108" s="183"/>
      <c r="AH108" s="184"/>
      <c r="AI108" s="185"/>
      <c r="AJ108" s="185"/>
      <c r="AK108" s="185"/>
      <c r="AL108" s="185"/>
      <c r="AM108" s="185"/>
      <c r="AN108" s="185"/>
      <c r="AO108" s="185"/>
      <c r="AP108" s="185"/>
      <c r="AQ108" s="185"/>
      <c r="AR108" s="185"/>
      <c r="AS108" s="185"/>
      <c r="AT108" s="186"/>
      <c r="AU108" s="187"/>
      <c r="AV108" s="188"/>
      <c r="AW108" s="188"/>
      <c r="AX108" s="190"/>
    </row>
    <row r="109" spans="1:50" ht="24" customHeight="1" x14ac:dyDescent="0.2">
      <c r="A109" s="170"/>
      <c r="B109" s="171"/>
      <c r="C109" s="171"/>
      <c r="D109" s="171"/>
      <c r="E109" s="171"/>
      <c r="F109" s="172"/>
      <c r="G109" s="160"/>
      <c r="H109" s="161"/>
      <c r="I109" s="161"/>
      <c r="J109" s="161"/>
      <c r="K109" s="162"/>
      <c r="L109" s="163"/>
      <c r="M109" s="164"/>
      <c r="N109" s="164"/>
      <c r="O109" s="164"/>
      <c r="P109" s="164"/>
      <c r="Q109" s="164"/>
      <c r="R109" s="164"/>
      <c r="S109" s="164"/>
      <c r="T109" s="164"/>
      <c r="U109" s="164"/>
      <c r="V109" s="164"/>
      <c r="W109" s="164"/>
      <c r="X109" s="165"/>
      <c r="Y109" s="145"/>
      <c r="Z109" s="146"/>
      <c r="AA109" s="146"/>
      <c r="AB109" s="166"/>
      <c r="AC109" s="160"/>
      <c r="AD109" s="161"/>
      <c r="AE109" s="161"/>
      <c r="AF109" s="161"/>
      <c r="AG109" s="162"/>
      <c r="AH109" s="163"/>
      <c r="AI109" s="164"/>
      <c r="AJ109" s="164"/>
      <c r="AK109" s="164"/>
      <c r="AL109" s="164"/>
      <c r="AM109" s="164"/>
      <c r="AN109" s="164"/>
      <c r="AO109" s="164"/>
      <c r="AP109" s="164"/>
      <c r="AQ109" s="164"/>
      <c r="AR109" s="164"/>
      <c r="AS109" s="164"/>
      <c r="AT109" s="165"/>
      <c r="AU109" s="145"/>
      <c r="AV109" s="146"/>
      <c r="AW109" s="146"/>
      <c r="AX109" s="147"/>
    </row>
    <row r="110" spans="1:50" ht="24" customHeight="1" thickBot="1" x14ac:dyDescent="0.25">
      <c r="A110" s="170"/>
      <c r="B110" s="171"/>
      <c r="C110" s="171"/>
      <c r="D110" s="171"/>
      <c r="E110" s="171"/>
      <c r="F110" s="172"/>
      <c r="G110" s="230" t="s">
        <v>22</v>
      </c>
      <c r="H110" s="44"/>
      <c r="I110" s="44"/>
      <c r="J110" s="44"/>
      <c r="K110" s="45"/>
      <c r="L110" s="231"/>
      <c r="M110" s="232"/>
      <c r="N110" s="232"/>
      <c r="O110" s="232"/>
      <c r="P110" s="232"/>
      <c r="Q110" s="232"/>
      <c r="R110" s="232"/>
      <c r="S110" s="232"/>
      <c r="T110" s="232"/>
      <c r="U110" s="232"/>
      <c r="V110" s="232"/>
      <c r="W110" s="232"/>
      <c r="X110" s="233"/>
      <c r="Y110" s="234">
        <f>SUM(Y102:AB109)</f>
        <v>279</v>
      </c>
      <c r="Z110" s="235"/>
      <c r="AA110" s="235"/>
      <c r="AB110" s="237"/>
      <c r="AC110" s="230" t="s">
        <v>22</v>
      </c>
      <c r="AD110" s="44"/>
      <c r="AE110" s="44"/>
      <c r="AF110" s="44"/>
      <c r="AG110" s="45"/>
      <c r="AH110" s="231"/>
      <c r="AI110" s="232"/>
      <c r="AJ110" s="232"/>
      <c r="AK110" s="232"/>
      <c r="AL110" s="232"/>
      <c r="AM110" s="232"/>
      <c r="AN110" s="232"/>
      <c r="AO110" s="232"/>
      <c r="AP110" s="232"/>
      <c r="AQ110" s="232"/>
      <c r="AR110" s="232"/>
      <c r="AS110" s="232"/>
      <c r="AT110" s="233"/>
      <c r="AU110" s="234">
        <f>SUM(AU102:AX109)</f>
        <v>0</v>
      </c>
      <c r="AV110" s="235"/>
      <c r="AW110" s="235"/>
      <c r="AX110" s="236"/>
    </row>
    <row r="111" spans="1:50" ht="24" customHeight="1" x14ac:dyDescent="0.2">
      <c r="A111" s="170"/>
      <c r="B111" s="171"/>
      <c r="C111" s="171"/>
      <c r="D111" s="171"/>
      <c r="E111" s="171"/>
      <c r="F111" s="172"/>
      <c r="G111" s="238" t="s">
        <v>168</v>
      </c>
      <c r="H111" s="239"/>
      <c r="I111" s="239"/>
      <c r="J111" s="239"/>
      <c r="K111" s="239"/>
      <c r="L111" s="239"/>
      <c r="M111" s="239"/>
      <c r="N111" s="239"/>
      <c r="O111" s="239"/>
      <c r="P111" s="239"/>
      <c r="Q111" s="239"/>
      <c r="R111" s="239"/>
      <c r="S111" s="239"/>
      <c r="T111" s="239"/>
      <c r="U111" s="239"/>
      <c r="V111" s="239"/>
      <c r="W111" s="239"/>
      <c r="X111" s="239"/>
      <c r="Y111" s="239"/>
      <c r="Z111" s="239"/>
      <c r="AA111" s="239"/>
      <c r="AB111" s="240"/>
      <c r="AC111" s="214" t="s">
        <v>24</v>
      </c>
      <c r="AD111" s="215"/>
      <c r="AE111" s="215"/>
      <c r="AF111" s="215"/>
      <c r="AG111" s="215"/>
      <c r="AH111" s="215"/>
      <c r="AI111" s="215"/>
      <c r="AJ111" s="215"/>
      <c r="AK111" s="215"/>
      <c r="AL111" s="215"/>
      <c r="AM111" s="215"/>
      <c r="AN111" s="215"/>
      <c r="AO111" s="215"/>
      <c r="AP111" s="215"/>
      <c r="AQ111" s="215"/>
      <c r="AR111" s="215"/>
      <c r="AS111" s="215"/>
      <c r="AT111" s="215"/>
      <c r="AU111" s="215"/>
      <c r="AV111" s="215"/>
      <c r="AW111" s="215"/>
      <c r="AX111" s="217"/>
    </row>
    <row r="112" spans="1:50" ht="24" customHeight="1" x14ac:dyDescent="0.2">
      <c r="A112" s="170"/>
      <c r="B112" s="171"/>
      <c r="C112" s="171"/>
      <c r="D112" s="171"/>
      <c r="E112" s="171"/>
      <c r="F112" s="172"/>
      <c r="G112" s="208" t="s">
        <v>19</v>
      </c>
      <c r="H112" s="209"/>
      <c r="I112" s="209"/>
      <c r="J112" s="209"/>
      <c r="K112" s="210"/>
      <c r="L112" s="178" t="s">
        <v>20</v>
      </c>
      <c r="M112" s="209"/>
      <c r="N112" s="209"/>
      <c r="O112" s="209"/>
      <c r="P112" s="209"/>
      <c r="Q112" s="209"/>
      <c r="R112" s="209"/>
      <c r="S112" s="209"/>
      <c r="T112" s="209"/>
      <c r="U112" s="209"/>
      <c r="V112" s="209"/>
      <c r="W112" s="209"/>
      <c r="X112" s="210"/>
      <c r="Y112" s="179" t="s">
        <v>21</v>
      </c>
      <c r="Z112" s="211"/>
      <c r="AA112" s="211"/>
      <c r="AB112" s="212"/>
      <c r="AC112" s="208" t="s">
        <v>19</v>
      </c>
      <c r="AD112" s="209"/>
      <c r="AE112" s="209"/>
      <c r="AF112" s="209"/>
      <c r="AG112" s="210"/>
      <c r="AH112" s="178" t="s">
        <v>20</v>
      </c>
      <c r="AI112" s="209"/>
      <c r="AJ112" s="209"/>
      <c r="AK112" s="209"/>
      <c r="AL112" s="209"/>
      <c r="AM112" s="209"/>
      <c r="AN112" s="209"/>
      <c r="AO112" s="209"/>
      <c r="AP112" s="209"/>
      <c r="AQ112" s="209"/>
      <c r="AR112" s="209"/>
      <c r="AS112" s="209"/>
      <c r="AT112" s="210"/>
      <c r="AU112" s="179" t="s">
        <v>21</v>
      </c>
      <c r="AV112" s="211"/>
      <c r="AW112" s="211"/>
      <c r="AX112" s="212"/>
    </row>
    <row r="113" spans="1:50" ht="24" customHeight="1" x14ac:dyDescent="0.2">
      <c r="A113" s="170"/>
      <c r="B113" s="171"/>
      <c r="C113" s="171"/>
      <c r="D113" s="171"/>
      <c r="E113" s="171"/>
      <c r="F113" s="172"/>
      <c r="G113" s="191" t="s">
        <v>146</v>
      </c>
      <c r="H113" s="192"/>
      <c r="I113" s="192"/>
      <c r="J113" s="192"/>
      <c r="K113" s="193"/>
      <c r="L113" s="194" t="s">
        <v>151</v>
      </c>
      <c r="M113" s="195"/>
      <c r="N113" s="195"/>
      <c r="O113" s="195"/>
      <c r="P113" s="195"/>
      <c r="Q113" s="195"/>
      <c r="R113" s="195"/>
      <c r="S113" s="195"/>
      <c r="T113" s="195"/>
      <c r="U113" s="195"/>
      <c r="V113" s="195"/>
      <c r="W113" s="195"/>
      <c r="X113" s="196"/>
      <c r="Y113" s="205">
        <v>240</v>
      </c>
      <c r="Z113" s="206"/>
      <c r="AA113" s="206"/>
      <c r="AB113" s="207"/>
      <c r="AC113" s="200"/>
      <c r="AD113" s="201"/>
      <c r="AE113" s="201"/>
      <c r="AF113" s="201"/>
      <c r="AG113" s="202"/>
      <c r="AH113" s="194"/>
      <c r="AI113" s="195"/>
      <c r="AJ113" s="195"/>
      <c r="AK113" s="195"/>
      <c r="AL113" s="195"/>
      <c r="AM113" s="195"/>
      <c r="AN113" s="195"/>
      <c r="AO113" s="195"/>
      <c r="AP113" s="195"/>
      <c r="AQ113" s="195"/>
      <c r="AR113" s="195"/>
      <c r="AS113" s="195"/>
      <c r="AT113" s="196"/>
      <c r="AU113" s="205"/>
      <c r="AV113" s="206"/>
      <c r="AW113" s="206"/>
      <c r="AX113" s="207"/>
    </row>
    <row r="114" spans="1:50" ht="24" customHeight="1" x14ac:dyDescent="0.2">
      <c r="A114" s="170"/>
      <c r="B114" s="171"/>
      <c r="C114" s="171"/>
      <c r="D114" s="171"/>
      <c r="E114" s="171"/>
      <c r="F114" s="172"/>
      <c r="G114" s="182"/>
      <c r="H114" s="91"/>
      <c r="I114" s="91"/>
      <c r="J114" s="91"/>
      <c r="K114" s="183"/>
      <c r="L114" s="184"/>
      <c r="M114" s="185"/>
      <c r="N114" s="185"/>
      <c r="O114" s="185"/>
      <c r="P114" s="185"/>
      <c r="Q114" s="185"/>
      <c r="R114" s="185"/>
      <c r="S114" s="185"/>
      <c r="T114" s="185"/>
      <c r="U114" s="185"/>
      <c r="V114" s="185"/>
      <c r="W114" s="185"/>
      <c r="X114" s="186"/>
      <c r="Y114" s="187"/>
      <c r="Z114" s="188"/>
      <c r="AA114" s="188"/>
      <c r="AB114" s="189"/>
      <c r="AC114" s="182"/>
      <c r="AD114" s="91"/>
      <c r="AE114" s="91"/>
      <c r="AF114" s="91"/>
      <c r="AG114" s="183"/>
      <c r="AH114" s="184"/>
      <c r="AI114" s="185"/>
      <c r="AJ114" s="185"/>
      <c r="AK114" s="185"/>
      <c r="AL114" s="185"/>
      <c r="AM114" s="185"/>
      <c r="AN114" s="185"/>
      <c r="AO114" s="185"/>
      <c r="AP114" s="185"/>
      <c r="AQ114" s="185"/>
      <c r="AR114" s="185"/>
      <c r="AS114" s="185"/>
      <c r="AT114" s="186"/>
      <c r="AU114" s="187"/>
      <c r="AV114" s="188"/>
      <c r="AW114" s="188"/>
      <c r="AX114" s="190"/>
    </row>
    <row r="115" spans="1:50" ht="24" customHeight="1" x14ac:dyDescent="0.2">
      <c r="A115" s="170"/>
      <c r="B115" s="171"/>
      <c r="C115" s="171"/>
      <c r="D115" s="171"/>
      <c r="E115" s="171"/>
      <c r="F115" s="172"/>
      <c r="G115" s="182"/>
      <c r="H115" s="91"/>
      <c r="I115" s="91"/>
      <c r="J115" s="91"/>
      <c r="K115" s="183"/>
      <c r="L115" s="184"/>
      <c r="M115" s="185"/>
      <c r="N115" s="185"/>
      <c r="O115" s="185"/>
      <c r="P115" s="185"/>
      <c r="Q115" s="185"/>
      <c r="R115" s="185"/>
      <c r="S115" s="185"/>
      <c r="T115" s="185"/>
      <c r="U115" s="185"/>
      <c r="V115" s="185"/>
      <c r="W115" s="185"/>
      <c r="X115" s="186"/>
      <c r="Y115" s="187"/>
      <c r="Z115" s="188"/>
      <c r="AA115" s="188"/>
      <c r="AB115" s="189"/>
      <c r="AC115" s="182"/>
      <c r="AD115" s="91"/>
      <c r="AE115" s="91"/>
      <c r="AF115" s="91"/>
      <c r="AG115" s="183"/>
      <c r="AH115" s="184"/>
      <c r="AI115" s="185"/>
      <c r="AJ115" s="185"/>
      <c r="AK115" s="185"/>
      <c r="AL115" s="185"/>
      <c r="AM115" s="185"/>
      <c r="AN115" s="185"/>
      <c r="AO115" s="185"/>
      <c r="AP115" s="185"/>
      <c r="AQ115" s="185"/>
      <c r="AR115" s="185"/>
      <c r="AS115" s="185"/>
      <c r="AT115" s="186"/>
      <c r="AU115" s="187"/>
      <c r="AV115" s="188"/>
      <c r="AW115" s="188"/>
      <c r="AX115" s="190"/>
    </row>
    <row r="116" spans="1:50" ht="24" customHeight="1" x14ac:dyDescent="0.2">
      <c r="A116" s="170"/>
      <c r="B116" s="171"/>
      <c r="C116" s="171"/>
      <c r="D116" s="171"/>
      <c r="E116" s="171"/>
      <c r="F116" s="172"/>
      <c r="G116" s="182"/>
      <c r="H116" s="91"/>
      <c r="I116" s="91"/>
      <c r="J116" s="91"/>
      <c r="K116" s="183"/>
      <c r="L116" s="184"/>
      <c r="M116" s="185"/>
      <c r="N116" s="185"/>
      <c r="O116" s="185"/>
      <c r="P116" s="185"/>
      <c r="Q116" s="185"/>
      <c r="R116" s="185"/>
      <c r="S116" s="185"/>
      <c r="T116" s="185"/>
      <c r="U116" s="185"/>
      <c r="V116" s="185"/>
      <c r="W116" s="185"/>
      <c r="X116" s="186"/>
      <c r="Y116" s="187"/>
      <c r="Z116" s="188"/>
      <c r="AA116" s="188"/>
      <c r="AB116" s="189"/>
      <c r="AC116" s="182"/>
      <c r="AD116" s="91"/>
      <c r="AE116" s="91"/>
      <c r="AF116" s="91"/>
      <c r="AG116" s="183"/>
      <c r="AH116" s="184"/>
      <c r="AI116" s="185"/>
      <c r="AJ116" s="185"/>
      <c r="AK116" s="185"/>
      <c r="AL116" s="185"/>
      <c r="AM116" s="185"/>
      <c r="AN116" s="185"/>
      <c r="AO116" s="185"/>
      <c r="AP116" s="185"/>
      <c r="AQ116" s="185"/>
      <c r="AR116" s="185"/>
      <c r="AS116" s="185"/>
      <c r="AT116" s="186"/>
      <c r="AU116" s="187"/>
      <c r="AV116" s="188"/>
      <c r="AW116" s="188"/>
      <c r="AX116" s="190"/>
    </row>
    <row r="117" spans="1:50" ht="24" customHeight="1" x14ac:dyDescent="0.2">
      <c r="A117" s="170"/>
      <c r="B117" s="171"/>
      <c r="C117" s="171"/>
      <c r="D117" s="171"/>
      <c r="E117" s="171"/>
      <c r="F117" s="172"/>
      <c r="G117" s="182"/>
      <c r="H117" s="91"/>
      <c r="I117" s="91"/>
      <c r="J117" s="91"/>
      <c r="K117" s="183"/>
      <c r="L117" s="184"/>
      <c r="M117" s="185"/>
      <c r="N117" s="185"/>
      <c r="O117" s="185"/>
      <c r="P117" s="185"/>
      <c r="Q117" s="185"/>
      <c r="R117" s="185"/>
      <c r="S117" s="185"/>
      <c r="T117" s="185"/>
      <c r="U117" s="185"/>
      <c r="V117" s="185"/>
      <c r="W117" s="185"/>
      <c r="X117" s="186"/>
      <c r="Y117" s="187"/>
      <c r="Z117" s="188"/>
      <c r="AA117" s="188"/>
      <c r="AB117" s="189"/>
      <c r="AC117" s="182"/>
      <c r="AD117" s="91"/>
      <c r="AE117" s="91"/>
      <c r="AF117" s="91"/>
      <c r="AG117" s="183"/>
      <c r="AH117" s="184"/>
      <c r="AI117" s="185"/>
      <c r="AJ117" s="185"/>
      <c r="AK117" s="185"/>
      <c r="AL117" s="185"/>
      <c r="AM117" s="185"/>
      <c r="AN117" s="185"/>
      <c r="AO117" s="185"/>
      <c r="AP117" s="185"/>
      <c r="AQ117" s="185"/>
      <c r="AR117" s="185"/>
      <c r="AS117" s="185"/>
      <c r="AT117" s="186"/>
      <c r="AU117" s="187"/>
      <c r="AV117" s="188"/>
      <c r="AW117" s="188"/>
      <c r="AX117" s="190"/>
    </row>
    <row r="118" spans="1:50" ht="24" customHeight="1" x14ac:dyDescent="0.2">
      <c r="A118" s="170"/>
      <c r="B118" s="171"/>
      <c r="C118" s="171"/>
      <c r="D118" s="171"/>
      <c r="E118" s="171"/>
      <c r="F118" s="172"/>
      <c r="G118" s="182"/>
      <c r="H118" s="91"/>
      <c r="I118" s="91"/>
      <c r="J118" s="91"/>
      <c r="K118" s="183"/>
      <c r="L118" s="184"/>
      <c r="M118" s="185"/>
      <c r="N118" s="185"/>
      <c r="O118" s="185"/>
      <c r="P118" s="185"/>
      <c r="Q118" s="185"/>
      <c r="R118" s="185"/>
      <c r="S118" s="185"/>
      <c r="T118" s="185"/>
      <c r="U118" s="185"/>
      <c r="V118" s="185"/>
      <c r="W118" s="185"/>
      <c r="X118" s="186"/>
      <c r="Y118" s="187"/>
      <c r="Z118" s="188"/>
      <c r="AA118" s="188"/>
      <c r="AB118" s="189"/>
      <c r="AC118" s="182"/>
      <c r="AD118" s="91"/>
      <c r="AE118" s="91"/>
      <c r="AF118" s="91"/>
      <c r="AG118" s="183"/>
      <c r="AH118" s="184"/>
      <c r="AI118" s="185"/>
      <c r="AJ118" s="185"/>
      <c r="AK118" s="185"/>
      <c r="AL118" s="185"/>
      <c r="AM118" s="185"/>
      <c r="AN118" s="185"/>
      <c r="AO118" s="185"/>
      <c r="AP118" s="185"/>
      <c r="AQ118" s="185"/>
      <c r="AR118" s="185"/>
      <c r="AS118" s="185"/>
      <c r="AT118" s="186"/>
      <c r="AU118" s="187"/>
      <c r="AV118" s="188"/>
      <c r="AW118" s="188"/>
      <c r="AX118" s="190"/>
    </row>
    <row r="119" spans="1:50" ht="24" customHeight="1" x14ac:dyDescent="0.2">
      <c r="A119" s="170"/>
      <c r="B119" s="171"/>
      <c r="C119" s="171"/>
      <c r="D119" s="171"/>
      <c r="E119" s="171"/>
      <c r="F119" s="172"/>
      <c r="G119" s="182"/>
      <c r="H119" s="91"/>
      <c r="I119" s="91"/>
      <c r="J119" s="91"/>
      <c r="K119" s="183"/>
      <c r="L119" s="184"/>
      <c r="M119" s="185"/>
      <c r="N119" s="185"/>
      <c r="O119" s="185"/>
      <c r="P119" s="185"/>
      <c r="Q119" s="185"/>
      <c r="R119" s="185"/>
      <c r="S119" s="185"/>
      <c r="T119" s="185"/>
      <c r="U119" s="185"/>
      <c r="V119" s="185"/>
      <c r="W119" s="185"/>
      <c r="X119" s="186"/>
      <c r="Y119" s="187"/>
      <c r="Z119" s="188"/>
      <c r="AA119" s="188"/>
      <c r="AB119" s="189"/>
      <c r="AC119" s="182"/>
      <c r="AD119" s="91"/>
      <c r="AE119" s="91"/>
      <c r="AF119" s="91"/>
      <c r="AG119" s="183"/>
      <c r="AH119" s="184"/>
      <c r="AI119" s="185"/>
      <c r="AJ119" s="185"/>
      <c r="AK119" s="185"/>
      <c r="AL119" s="185"/>
      <c r="AM119" s="185"/>
      <c r="AN119" s="185"/>
      <c r="AO119" s="185"/>
      <c r="AP119" s="185"/>
      <c r="AQ119" s="185"/>
      <c r="AR119" s="185"/>
      <c r="AS119" s="185"/>
      <c r="AT119" s="186"/>
      <c r="AU119" s="187"/>
      <c r="AV119" s="188"/>
      <c r="AW119" s="188"/>
      <c r="AX119" s="190"/>
    </row>
    <row r="120" spans="1:50" x14ac:dyDescent="0.2">
      <c r="A120" s="170"/>
      <c r="B120" s="171"/>
      <c r="C120" s="171"/>
      <c r="D120" s="171"/>
      <c r="E120" s="171"/>
      <c r="F120" s="172"/>
      <c r="G120" s="160"/>
      <c r="H120" s="161"/>
      <c r="I120" s="161"/>
      <c r="J120" s="161"/>
      <c r="K120" s="162"/>
      <c r="L120" s="163"/>
      <c r="M120" s="164"/>
      <c r="N120" s="164"/>
      <c r="O120" s="164"/>
      <c r="P120" s="164"/>
      <c r="Q120" s="164"/>
      <c r="R120" s="164"/>
      <c r="S120" s="164"/>
      <c r="T120" s="164"/>
      <c r="U120" s="164"/>
      <c r="V120" s="164"/>
      <c r="W120" s="164"/>
      <c r="X120" s="165"/>
      <c r="Y120" s="145"/>
      <c r="Z120" s="146"/>
      <c r="AA120" s="146"/>
      <c r="AB120" s="166"/>
      <c r="AC120" s="160"/>
      <c r="AD120" s="161"/>
      <c r="AE120" s="161"/>
      <c r="AF120" s="161"/>
      <c r="AG120" s="162"/>
      <c r="AH120" s="163"/>
      <c r="AI120" s="164"/>
      <c r="AJ120" s="164"/>
      <c r="AK120" s="164"/>
      <c r="AL120" s="164"/>
      <c r="AM120" s="164"/>
      <c r="AN120" s="164"/>
      <c r="AO120" s="164"/>
      <c r="AP120" s="164"/>
      <c r="AQ120" s="164"/>
      <c r="AR120" s="164"/>
      <c r="AS120" s="164"/>
      <c r="AT120" s="165"/>
      <c r="AU120" s="145"/>
      <c r="AV120" s="146"/>
      <c r="AW120" s="146"/>
      <c r="AX120" s="147"/>
    </row>
    <row r="121" spans="1:50" ht="24.75" hidden="1" customHeight="1" x14ac:dyDescent="0.2">
      <c r="A121" s="170"/>
      <c r="B121" s="171"/>
      <c r="C121" s="171"/>
      <c r="D121" s="171"/>
      <c r="E121" s="171"/>
      <c r="F121" s="172"/>
      <c r="G121" s="230" t="s">
        <v>22</v>
      </c>
      <c r="H121" s="44"/>
      <c r="I121" s="44"/>
      <c r="J121" s="44"/>
      <c r="K121" s="45"/>
      <c r="L121" s="231"/>
      <c r="M121" s="232"/>
      <c r="N121" s="232"/>
      <c r="O121" s="232"/>
      <c r="P121" s="232"/>
      <c r="Q121" s="232"/>
      <c r="R121" s="232"/>
      <c r="S121" s="232"/>
      <c r="T121" s="232"/>
      <c r="U121" s="232"/>
      <c r="V121" s="232"/>
      <c r="W121" s="232"/>
      <c r="X121" s="233"/>
      <c r="Y121" s="234">
        <f>SUM(Y113:AB120)</f>
        <v>240</v>
      </c>
      <c r="Z121" s="235"/>
      <c r="AA121" s="235"/>
      <c r="AB121" s="237"/>
      <c r="AC121" s="230" t="s">
        <v>22</v>
      </c>
      <c r="AD121" s="44"/>
      <c r="AE121" s="44"/>
      <c r="AF121" s="44"/>
      <c r="AG121" s="45"/>
      <c r="AH121" s="231"/>
      <c r="AI121" s="232"/>
      <c r="AJ121" s="232"/>
      <c r="AK121" s="232"/>
      <c r="AL121" s="232"/>
      <c r="AM121" s="232"/>
      <c r="AN121" s="232"/>
      <c r="AO121" s="232"/>
      <c r="AP121" s="232"/>
      <c r="AQ121" s="232"/>
      <c r="AR121" s="232"/>
      <c r="AS121" s="232"/>
      <c r="AT121" s="233"/>
      <c r="AU121" s="234">
        <f>SUM(AU113:AX120)</f>
        <v>0</v>
      </c>
      <c r="AV121" s="235"/>
      <c r="AW121" s="235"/>
      <c r="AX121" s="236"/>
    </row>
    <row r="122" spans="1:50" ht="30" hidden="1" customHeight="1" x14ac:dyDescent="0.2">
      <c r="A122" s="170"/>
      <c r="B122" s="171"/>
      <c r="C122" s="171"/>
      <c r="D122" s="171"/>
      <c r="E122" s="171"/>
      <c r="F122" s="172"/>
      <c r="G122" s="214" t="s">
        <v>25</v>
      </c>
      <c r="H122" s="215"/>
      <c r="I122" s="215"/>
      <c r="J122" s="215"/>
      <c r="K122" s="215"/>
      <c r="L122" s="215"/>
      <c r="M122" s="215"/>
      <c r="N122" s="215"/>
      <c r="O122" s="215"/>
      <c r="P122" s="215"/>
      <c r="Q122" s="215"/>
      <c r="R122" s="215"/>
      <c r="S122" s="215"/>
      <c r="T122" s="215"/>
      <c r="U122" s="215"/>
      <c r="V122" s="215"/>
      <c r="W122" s="215"/>
      <c r="X122" s="215"/>
      <c r="Y122" s="215"/>
      <c r="Z122" s="215"/>
      <c r="AA122" s="215"/>
      <c r="AB122" s="216"/>
      <c r="AC122" s="214" t="s">
        <v>26</v>
      </c>
      <c r="AD122" s="215"/>
      <c r="AE122" s="215"/>
      <c r="AF122" s="215"/>
      <c r="AG122" s="215"/>
      <c r="AH122" s="215"/>
      <c r="AI122" s="215"/>
      <c r="AJ122" s="215"/>
      <c r="AK122" s="215"/>
      <c r="AL122" s="215"/>
      <c r="AM122" s="215"/>
      <c r="AN122" s="215"/>
      <c r="AO122" s="215"/>
      <c r="AP122" s="215"/>
      <c r="AQ122" s="215"/>
      <c r="AR122" s="215"/>
      <c r="AS122" s="215"/>
      <c r="AT122" s="215"/>
      <c r="AU122" s="215"/>
      <c r="AV122" s="215"/>
      <c r="AW122" s="215"/>
      <c r="AX122" s="217"/>
    </row>
    <row r="123" spans="1:50" ht="24.75" hidden="1" customHeight="1" x14ac:dyDescent="0.2">
      <c r="A123" s="170"/>
      <c r="B123" s="171"/>
      <c r="C123" s="171"/>
      <c r="D123" s="171"/>
      <c r="E123" s="171"/>
      <c r="F123" s="172"/>
      <c r="G123" s="208" t="s">
        <v>19</v>
      </c>
      <c r="H123" s="209"/>
      <c r="I123" s="209"/>
      <c r="J123" s="209"/>
      <c r="K123" s="210"/>
      <c r="L123" s="178" t="s">
        <v>20</v>
      </c>
      <c r="M123" s="209"/>
      <c r="N123" s="209"/>
      <c r="O123" s="209"/>
      <c r="P123" s="209"/>
      <c r="Q123" s="209"/>
      <c r="R123" s="209"/>
      <c r="S123" s="209"/>
      <c r="T123" s="209"/>
      <c r="U123" s="209"/>
      <c r="V123" s="209"/>
      <c r="W123" s="209"/>
      <c r="X123" s="210"/>
      <c r="Y123" s="179" t="s">
        <v>21</v>
      </c>
      <c r="Z123" s="211"/>
      <c r="AA123" s="211"/>
      <c r="AB123" s="218"/>
      <c r="AC123" s="208" t="s">
        <v>19</v>
      </c>
      <c r="AD123" s="209"/>
      <c r="AE123" s="209"/>
      <c r="AF123" s="209"/>
      <c r="AG123" s="210"/>
      <c r="AH123" s="178" t="s">
        <v>20</v>
      </c>
      <c r="AI123" s="209"/>
      <c r="AJ123" s="209"/>
      <c r="AK123" s="209"/>
      <c r="AL123" s="209"/>
      <c r="AM123" s="209"/>
      <c r="AN123" s="209"/>
      <c r="AO123" s="209"/>
      <c r="AP123" s="209"/>
      <c r="AQ123" s="209"/>
      <c r="AR123" s="209"/>
      <c r="AS123" s="209"/>
      <c r="AT123" s="210"/>
      <c r="AU123" s="179" t="s">
        <v>21</v>
      </c>
      <c r="AV123" s="211"/>
      <c r="AW123" s="211"/>
      <c r="AX123" s="212"/>
    </row>
    <row r="124" spans="1:50" ht="24.75" hidden="1" customHeight="1" x14ac:dyDescent="0.2">
      <c r="A124" s="170"/>
      <c r="B124" s="171"/>
      <c r="C124" s="171"/>
      <c r="D124" s="171"/>
      <c r="E124" s="171"/>
      <c r="F124" s="172"/>
      <c r="G124" s="219"/>
      <c r="H124" s="177"/>
      <c r="I124" s="177"/>
      <c r="J124" s="177"/>
      <c r="K124" s="220"/>
      <c r="L124" s="221"/>
      <c r="M124" s="222"/>
      <c r="N124" s="222"/>
      <c r="O124" s="222"/>
      <c r="P124" s="222"/>
      <c r="Q124" s="222"/>
      <c r="R124" s="222"/>
      <c r="S124" s="222"/>
      <c r="T124" s="222"/>
      <c r="U124" s="222"/>
      <c r="V124" s="222"/>
      <c r="W124" s="222"/>
      <c r="X124" s="223"/>
      <c r="Y124" s="224"/>
      <c r="Z124" s="225"/>
      <c r="AA124" s="225"/>
      <c r="AB124" s="226"/>
      <c r="AC124" s="200"/>
      <c r="AD124" s="201"/>
      <c r="AE124" s="201"/>
      <c r="AF124" s="201"/>
      <c r="AG124" s="202"/>
      <c r="AH124" s="194"/>
      <c r="AI124" s="195"/>
      <c r="AJ124" s="195"/>
      <c r="AK124" s="195"/>
      <c r="AL124" s="195"/>
      <c r="AM124" s="195"/>
      <c r="AN124" s="195"/>
      <c r="AO124" s="195"/>
      <c r="AP124" s="195"/>
      <c r="AQ124" s="195"/>
      <c r="AR124" s="195"/>
      <c r="AS124" s="195"/>
      <c r="AT124" s="196"/>
      <c r="AU124" s="205"/>
      <c r="AV124" s="206"/>
      <c r="AW124" s="206"/>
      <c r="AX124" s="207"/>
    </row>
    <row r="125" spans="1:50" ht="29.25" customHeight="1" x14ac:dyDescent="0.2">
      <c r="A125" s="170"/>
      <c r="B125" s="171"/>
      <c r="C125" s="171"/>
      <c r="D125" s="171"/>
      <c r="E125" s="171"/>
      <c r="F125" s="172"/>
      <c r="G125" s="214" t="s">
        <v>184</v>
      </c>
      <c r="H125" s="215"/>
      <c r="I125" s="215"/>
      <c r="J125" s="215"/>
      <c r="K125" s="215"/>
      <c r="L125" s="215"/>
      <c r="M125" s="215"/>
      <c r="N125" s="215"/>
      <c r="O125" s="215"/>
      <c r="P125" s="215"/>
      <c r="Q125" s="215"/>
      <c r="R125" s="215"/>
      <c r="S125" s="215"/>
      <c r="T125" s="215"/>
      <c r="U125" s="215"/>
      <c r="V125" s="215"/>
      <c r="W125" s="215"/>
      <c r="X125" s="215"/>
      <c r="Y125" s="215"/>
      <c r="Z125" s="215"/>
      <c r="AA125" s="215"/>
      <c r="AB125" s="216"/>
      <c r="AC125" s="227" t="s">
        <v>141</v>
      </c>
      <c r="AD125" s="228"/>
      <c r="AE125" s="228"/>
      <c r="AF125" s="228"/>
      <c r="AG125" s="228"/>
      <c r="AH125" s="228"/>
      <c r="AI125" s="228"/>
      <c r="AJ125" s="228"/>
      <c r="AK125" s="228"/>
      <c r="AL125" s="228"/>
      <c r="AM125" s="228"/>
      <c r="AN125" s="228"/>
      <c r="AO125" s="228"/>
      <c r="AP125" s="228"/>
      <c r="AQ125" s="228"/>
      <c r="AR125" s="228"/>
      <c r="AS125" s="228"/>
      <c r="AT125" s="228"/>
      <c r="AU125" s="228"/>
      <c r="AV125" s="228"/>
      <c r="AW125" s="228"/>
      <c r="AX125" s="229"/>
    </row>
    <row r="126" spans="1:50" ht="32.5" customHeight="1" x14ac:dyDescent="0.2">
      <c r="A126" s="170"/>
      <c r="B126" s="171"/>
      <c r="C126" s="171"/>
      <c r="D126" s="171"/>
      <c r="E126" s="171"/>
      <c r="F126" s="172"/>
      <c r="G126" s="208" t="s">
        <v>19</v>
      </c>
      <c r="H126" s="209"/>
      <c r="I126" s="209"/>
      <c r="J126" s="209"/>
      <c r="K126" s="210"/>
      <c r="L126" s="178" t="s">
        <v>20</v>
      </c>
      <c r="M126" s="209"/>
      <c r="N126" s="209"/>
      <c r="O126" s="209"/>
      <c r="P126" s="209"/>
      <c r="Q126" s="209"/>
      <c r="R126" s="209"/>
      <c r="S126" s="209"/>
      <c r="T126" s="209"/>
      <c r="U126" s="209"/>
      <c r="V126" s="209"/>
      <c r="W126" s="209"/>
      <c r="X126" s="210"/>
      <c r="Y126" s="179" t="s">
        <v>21</v>
      </c>
      <c r="Z126" s="211"/>
      <c r="AA126" s="211"/>
      <c r="AB126" s="212"/>
      <c r="AC126" s="176" t="s">
        <v>19</v>
      </c>
      <c r="AD126" s="177"/>
      <c r="AE126" s="177"/>
      <c r="AF126" s="177"/>
      <c r="AG126" s="177"/>
      <c r="AH126" s="178" t="s">
        <v>20</v>
      </c>
      <c r="AI126" s="44"/>
      <c r="AJ126" s="44"/>
      <c r="AK126" s="44"/>
      <c r="AL126" s="44"/>
      <c r="AM126" s="44"/>
      <c r="AN126" s="44"/>
      <c r="AO126" s="44"/>
      <c r="AP126" s="44"/>
      <c r="AQ126" s="44"/>
      <c r="AR126" s="44"/>
      <c r="AS126" s="44"/>
      <c r="AT126" s="45"/>
      <c r="AU126" s="179" t="s">
        <v>21</v>
      </c>
      <c r="AV126" s="180"/>
      <c r="AW126" s="180"/>
      <c r="AX126" s="213"/>
    </row>
    <row r="127" spans="1:50" ht="24" customHeight="1" x14ac:dyDescent="0.2">
      <c r="A127" s="170"/>
      <c r="B127" s="171"/>
      <c r="C127" s="171"/>
      <c r="D127" s="171"/>
      <c r="E127" s="171"/>
      <c r="F127" s="172"/>
      <c r="G127" s="191" t="s">
        <v>186</v>
      </c>
      <c r="H127" s="192"/>
      <c r="I127" s="192"/>
      <c r="J127" s="192"/>
      <c r="K127" s="193"/>
      <c r="L127" s="194" t="s">
        <v>185</v>
      </c>
      <c r="M127" s="195"/>
      <c r="N127" s="195"/>
      <c r="O127" s="195"/>
      <c r="P127" s="195"/>
      <c r="Q127" s="195"/>
      <c r="R127" s="195"/>
      <c r="S127" s="195"/>
      <c r="T127" s="195"/>
      <c r="U127" s="195"/>
      <c r="V127" s="195"/>
      <c r="W127" s="195"/>
      <c r="X127" s="196"/>
      <c r="Y127" s="197">
        <v>1.6</v>
      </c>
      <c r="Z127" s="198"/>
      <c r="AA127" s="198"/>
      <c r="AB127" s="199"/>
      <c r="AC127" s="200"/>
      <c r="AD127" s="201"/>
      <c r="AE127" s="201"/>
      <c r="AF127" s="201"/>
      <c r="AG127" s="202"/>
      <c r="AH127" s="194"/>
      <c r="AI127" s="203"/>
      <c r="AJ127" s="203"/>
      <c r="AK127" s="203"/>
      <c r="AL127" s="203"/>
      <c r="AM127" s="203"/>
      <c r="AN127" s="203"/>
      <c r="AO127" s="203"/>
      <c r="AP127" s="203"/>
      <c r="AQ127" s="203"/>
      <c r="AR127" s="203"/>
      <c r="AS127" s="203"/>
      <c r="AT127" s="204"/>
      <c r="AU127" s="205"/>
      <c r="AV127" s="206"/>
      <c r="AW127" s="206"/>
      <c r="AX127" s="207"/>
    </row>
    <row r="128" spans="1:50" ht="24" customHeight="1" x14ac:dyDescent="0.2">
      <c r="A128" s="170"/>
      <c r="B128" s="171"/>
      <c r="C128" s="171"/>
      <c r="D128" s="171"/>
      <c r="E128" s="171"/>
      <c r="F128" s="172"/>
      <c r="G128" s="182"/>
      <c r="H128" s="91"/>
      <c r="I128" s="91"/>
      <c r="J128" s="91"/>
      <c r="K128" s="183"/>
      <c r="L128" s="184"/>
      <c r="M128" s="185"/>
      <c r="N128" s="185"/>
      <c r="O128" s="185"/>
      <c r="P128" s="185"/>
      <c r="Q128" s="185"/>
      <c r="R128" s="185"/>
      <c r="S128" s="185"/>
      <c r="T128" s="185"/>
      <c r="U128" s="185"/>
      <c r="V128" s="185"/>
      <c r="W128" s="185"/>
      <c r="X128" s="186"/>
      <c r="Y128" s="187"/>
      <c r="Z128" s="188"/>
      <c r="AA128" s="188"/>
      <c r="AB128" s="189"/>
      <c r="AC128" s="182"/>
      <c r="AD128" s="91"/>
      <c r="AE128" s="91"/>
      <c r="AF128" s="91"/>
      <c r="AG128" s="183"/>
      <c r="AH128" s="184"/>
      <c r="AI128" s="185"/>
      <c r="AJ128" s="185"/>
      <c r="AK128" s="185"/>
      <c r="AL128" s="185"/>
      <c r="AM128" s="185"/>
      <c r="AN128" s="185"/>
      <c r="AO128" s="185"/>
      <c r="AP128" s="185"/>
      <c r="AQ128" s="185"/>
      <c r="AR128" s="185"/>
      <c r="AS128" s="185"/>
      <c r="AT128" s="186"/>
      <c r="AU128" s="187"/>
      <c r="AV128" s="188"/>
      <c r="AW128" s="188"/>
      <c r="AX128" s="190"/>
    </row>
    <row r="129" spans="1:50" ht="24" customHeight="1" x14ac:dyDescent="0.2">
      <c r="A129" s="170"/>
      <c r="B129" s="171"/>
      <c r="C129" s="171"/>
      <c r="D129" s="171"/>
      <c r="E129" s="171"/>
      <c r="F129" s="172"/>
      <c r="G129" s="182"/>
      <c r="H129" s="91"/>
      <c r="I129" s="91"/>
      <c r="J129" s="91"/>
      <c r="K129" s="183"/>
      <c r="L129" s="184"/>
      <c r="M129" s="185"/>
      <c r="N129" s="185"/>
      <c r="O129" s="185"/>
      <c r="P129" s="185"/>
      <c r="Q129" s="185"/>
      <c r="R129" s="185"/>
      <c r="S129" s="185"/>
      <c r="T129" s="185"/>
      <c r="U129" s="185"/>
      <c r="V129" s="185"/>
      <c r="W129" s="185"/>
      <c r="X129" s="186"/>
      <c r="Y129" s="187"/>
      <c r="Z129" s="188"/>
      <c r="AA129" s="188"/>
      <c r="AB129" s="189"/>
      <c r="AC129" s="182"/>
      <c r="AD129" s="91"/>
      <c r="AE129" s="91"/>
      <c r="AF129" s="91"/>
      <c r="AG129" s="183"/>
      <c r="AH129" s="184"/>
      <c r="AI129" s="185"/>
      <c r="AJ129" s="185"/>
      <c r="AK129" s="185"/>
      <c r="AL129" s="185"/>
      <c r="AM129" s="185"/>
      <c r="AN129" s="185"/>
      <c r="AO129" s="185"/>
      <c r="AP129" s="185"/>
      <c r="AQ129" s="185"/>
      <c r="AR129" s="185"/>
      <c r="AS129" s="185"/>
      <c r="AT129" s="186"/>
      <c r="AU129" s="187"/>
      <c r="AV129" s="188"/>
      <c r="AW129" s="188"/>
      <c r="AX129" s="190"/>
    </row>
    <row r="130" spans="1:50" ht="24" customHeight="1" x14ac:dyDescent="0.2">
      <c r="A130" s="170"/>
      <c r="B130" s="171"/>
      <c r="C130" s="171"/>
      <c r="D130" s="171"/>
      <c r="E130" s="171"/>
      <c r="F130" s="172"/>
      <c r="G130" s="182"/>
      <c r="H130" s="91"/>
      <c r="I130" s="91"/>
      <c r="J130" s="91"/>
      <c r="K130" s="183"/>
      <c r="L130" s="184"/>
      <c r="M130" s="185"/>
      <c r="N130" s="185"/>
      <c r="O130" s="185"/>
      <c r="P130" s="185"/>
      <c r="Q130" s="185"/>
      <c r="R130" s="185"/>
      <c r="S130" s="185"/>
      <c r="T130" s="185"/>
      <c r="U130" s="185"/>
      <c r="V130" s="185"/>
      <c r="W130" s="185"/>
      <c r="X130" s="186"/>
      <c r="Y130" s="187"/>
      <c r="Z130" s="188"/>
      <c r="AA130" s="188"/>
      <c r="AB130" s="189"/>
      <c r="AC130" s="182"/>
      <c r="AD130" s="91"/>
      <c r="AE130" s="91"/>
      <c r="AF130" s="91"/>
      <c r="AG130" s="183"/>
      <c r="AH130" s="184"/>
      <c r="AI130" s="185"/>
      <c r="AJ130" s="185"/>
      <c r="AK130" s="185"/>
      <c r="AL130" s="185"/>
      <c r="AM130" s="185"/>
      <c r="AN130" s="185"/>
      <c r="AO130" s="185"/>
      <c r="AP130" s="185"/>
      <c r="AQ130" s="185"/>
      <c r="AR130" s="185"/>
      <c r="AS130" s="185"/>
      <c r="AT130" s="186"/>
      <c r="AU130" s="187"/>
      <c r="AV130" s="188"/>
      <c r="AW130" s="188"/>
      <c r="AX130" s="190"/>
    </row>
    <row r="131" spans="1:50" ht="24" customHeight="1" x14ac:dyDescent="0.2">
      <c r="A131" s="170"/>
      <c r="B131" s="171"/>
      <c r="C131" s="171"/>
      <c r="D131" s="171"/>
      <c r="E131" s="171"/>
      <c r="F131" s="172"/>
      <c r="G131" s="160"/>
      <c r="H131" s="161"/>
      <c r="I131" s="161"/>
      <c r="J131" s="161"/>
      <c r="K131" s="162"/>
      <c r="L131" s="163"/>
      <c r="M131" s="164"/>
      <c r="N131" s="164"/>
      <c r="O131" s="164"/>
      <c r="P131" s="164"/>
      <c r="Q131" s="164"/>
      <c r="R131" s="164"/>
      <c r="S131" s="164"/>
      <c r="T131" s="164"/>
      <c r="U131" s="164"/>
      <c r="V131" s="164"/>
      <c r="W131" s="164"/>
      <c r="X131" s="165"/>
      <c r="Y131" s="145"/>
      <c r="Z131" s="146"/>
      <c r="AA131" s="146"/>
      <c r="AB131" s="166"/>
      <c r="AC131" s="160"/>
      <c r="AD131" s="161"/>
      <c r="AE131" s="161"/>
      <c r="AF131" s="161"/>
      <c r="AG131" s="162"/>
      <c r="AH131" s="163"/>
      <c r="AI131" s="164"/>
      <c r="AJ131" s="164"/>
      <c r="AK131" s="164"/>
      <c r="AL131" s="164"/>
      <c r="AM131" s="164"/>
      <c r="AN131" s="164"/>
      <c r="AO131" s="164"/>
      <c r="AP131" s="164"/>
      <c r="AQ131" s="164"/>
      <c r="AR131" s="164"/>
      <c r="AS131" s="164"/>
      <c r="AT131" s="165"/>
      <c r="AU131" s="145"/>
      <c r="AV131" s="146"/>
      <c r="AW131" s="146"/>
      <c r="AX131" s="147"/>
    </row>
    <row r="132" spans="1:50" ht="24" customHeight="1" thickBot="1" x14ac:dyDescent="0.25">
      <c r="A132" s="173"/>
      <c r="B132" s="174"/>
      <c r="C132" s="174"/>
      <c r="D132" s="174"/>
      <c r="E132" s="174"/>
      <c r="F132" s="175"/>
      <c r="G132" s="148" t="s">
        <v>22</v>
      </c>
      <c r="H132" s="149"/>
      <c r="I132" s="149"/>
      <c r="J132" s="149"/>
      <c r="K132" s="150"/>
      <c r="L132" s="151"/>
      <c r="M132" s="152"/>
      <c r="N132" s="152"/>
      <c r="O132" s="152"/>
      <c r="P132" s="152"/>
      <c r="Q132" s="152"/>
      <c r="R132" s="152"/>
      <c r="S132" s="152"/>
      <c r="T132" s="152"/>
      <c r="U132" s="152"/>
      <c r="V132" s="152"/>
      <c r="W132" s="152"/>
      <c r="X132" s="153"/>
      <c r="Y132" s="154">
        <f>SUM(Y124:AB131)</f>
        <v>1.6</v>
      </c>
      <c r="Z132" s="155"/>
      <c r="AA132" s="155"/>
      <c r="AB132" s="156"/>
      <c r="AC132" s="148" t="s">
        <v>22</v>
      </c>
      <c r="AD132" s="149"/>
      <c r="AE132" s="149"/>
      <c r="AF132" s="149"/>
      <c r="AG132" s="150"/>
      <c r="AH132" s="151"/>
      <c r="AI132" s="152"/>
      <c r="AJ132" s="152"/>
      <c r="AK132" s="152"/>
      <c r="AL132" s="152"/>
      <c r="AM132" s="152"/>
      <c r="AN132" s="152"/>
      <c r="AO132" s="152"/>
      <c r="AP132" s="152"/>
      <c r="AQ132" s="152"/>
      <c r="AR132" s="152"/>
      <c r="AS132" s="152"/>
      <c r="AT132" s="153"/>
      <c r="AU132" s="157">
        <f>SUM(AU124:AX131)</f>
        <v>0</v>
      </c>
      <c r="AV132" s="158"/>
      <c r="AW132" s="158"/>
      <c r="AX132" s="159"/>
    </row>
    <row r="133" spans="1:50" ht="24" customHeight="1" x14ac:dyDescent="0.2">
      <c r="A133" s="10"/>
      <c r="B133" s="10"/>
      <c r="C133" s="10"/>
      <c r="D133" s="10"/>
      <c r="E133" s="10"/>
      <c r="F133" s="10"/>
      <c r="G133" s="27"/>
      <c r="H133" s="27"/>
      <c r="I133" s="27"/>
      <c r="J133" s="27"/>
      <c r="K133" s="27"/>
      <c r="L133" s="9"/>
      <c r="M133" s="27"/>
      <c r="N133" s="27"/>
      <c r="O133" s="27"/>
      <c r="P133" s="27"/>
      <c r="Q133" s="27"/>
      <c r="R133" s="27"/>
      <c r="S133" s="27"/>
      <c r="T133" s="27"/>
      <c r="U133" s="27"/>
      <c r="V133" s="27"/>
      <c r="W133" s="27"/>
      <c r="X133" s="27"/>
      <c r="Y133" s="28"/>
      <c r="Z133" s="28"/>
      <c r="AA133" s="28"/>
      <c r="AB133" s="28"/>
      <c r="AC133" s="27"/>
      <c r="AD133" s="27"/>
      <c r="AE133" s="27"/>
      <c r="AF133" s="27"/>
      <c r="AG133" s="27"/>
      <c r="AH133" s="9"/>
      <c r="AI133" s="27"/>
      <c r="AJ133" s="27"/>
      <c r="AK133" s="27"/>
      <c r="AL133" s="27"/>
      <c r="AM133" s="27"/>
      <c r="AN133" s="27"/>
      <c r="AO133" s="27"/>
      <c r="AP133" s="27"/>
      <c r="AQ133" s="27"/>
      <c r="AR133" s="27"/>
      <c r="AS133" s="27"/>
      <c r="AT133" s="27"/>
      <c r="AU133" s="28"/>
      <c r="AV133" s="28"/>
      <c r="AW133" s="28"/>
      <c r="AX133" s="28"/>
    </row>
    <row r="134" spans="1:50" ht="24" customHeight="1" x14ac:dyDescent="0.2"/>
    <row r="135" spans="1:50" ht="24" customHeight="1" x14ac:dyDescent="0.2"/>
    <row r="136" spans="1:50" ht="24" customHeight="1" x14ac:dyDescent="0.2">
      <c r="B136" s="7" t="s">
        <v>54</v>
      </c>
    </row>
    <row r="137" spans="1:50" x14ac:dyDescent="0.2">
      <c r="B137" s="17" t="s">
        <v>182</v>
      </c>
    </row>
    <row r="138" spans="1:50" x14ac:dyDescent="0.2">
      <c r="A138" s="46"/>
      <c r="B138" s="47"/>
      <c r="C138" s="56" t="s">
        <v>50</v>
      </c>
      <c r="D138" s="57"/>
      <c r="E138" s="57"/>
      <c r="F138" s="57"/>
      <c r="G138" s="57"/>
      <c r="H138" s="57"/>
      <c r="I138" s="57"/>
      <c r="J138" s="57"/>
      <c r="K138" s="57"/>
      <c r="L138" s="58"/>
      <c r="M138" s="56" t="s">
        <v>51</v>
      </c>
      <c r="N138" s="57"/>
      <c r="O138" s="57"/>
      <c r="P138" s="57"/>
      <c r="Q138" s="57"/>
      <c r="R138" s="57"/>
      <c r="S138" s="57"/>
      <c r="T138" s="57"/>
      <c r="U138" s="57"/>
      <c r="V138" s="57"/>
      <c r="W138" s="57"/>
      <c r="X138" s="57"/>
      <c r="Y138" s="57"/>
      <c r="Z138" s="57"/>
      <c r="AA138" s="57"/>
      <c r="AB138" s="57"/>
      <c r="AC138" s="57"/>
      <c r="AD138" s="57"/>
      <c r="AE138" s="57"/>
      <c r="AF138" s="57"/>
      <c r="AG138" s="57"/>
      <c r="AH138" s="57"/>
      <c r="AI138" s="57"/>
      <c r="AJ138" s="58"/>
      <c r="AK138" s="59" t="s">
        <v>52</v>
      </c>
      <c r="AL138" s="60"/>
      <c r="AM138" s="60"/>
      <c r="AN138" s="60"/>
      <c r="AO138" s="60"/>
      <c r="AP138" s="61"/>
      <c r="AQ138" s="56" t="s">
        <v>27</v>
      </c>
      <c r="AR138" s="57"/>
      <c r="AS138" s="57"/>
      <c r="AT138" s="58"/>
      <c r="AU138" s="56" t="s">
        <v>28</v>
      </c>
      <c r="AV138" s="57"/>
      <c r="AW138" s="57"/>
      <c r="AX138" s="58"/>
    </row>
    <row r="139" spans="1:50" ht="31.9" customHeight="1" x14ac:dyDescent="0.2">
      <c r="A139" s="46">
        <v>1</v>
      </c>
      <c r="B139" s="47">
        <v>1</v>
      </c>
      <c r="C139" s="64" t="s">
        <v>126</v>
      </c>
      <c r="D139" s="65"/>
      <c r="E139" s="65"/>
      <c r="F139" s="65"/>
      <c r="G139" s="65"/>
      <c r="H139" s="65"/>
      <c r="I139" s="65"/>
      <c r="J139" s="65"/>
      <c r="K139" s="65"/>
      <c r="L139" s="66"/>
      <c r="M139" s="38" t="s">
        <v>127</v>
      </c>
      <c r="N139" s="38"/>
      <c r="O139" s="38"/>
      <c r="P139" s="38"/>
      <c r="Q139" s="38"/>
      <c r="R139" s="38"/>
      <c r="S139" s="38"/>
      <c r="T139" s="38"/>
      <c r="U139" s="38"/>
      <c r="V139" s="38"/>
      <c r="W139" s="38"/>
      <c r="X139" s="38"/>
      <c r="Y139" s="38"/>
      <c r="Z139" s="38"/>
      <c r="AA139" s="38"/>
      <c r="AB139" s="38"/>
      <c r="AC139" s="38"/>
      <c r="AD139" s="38"/>
      <c r="AE139" s="38"/>
      <c r="AF139" s="38"/>
      <c r="AG139" s="38"/>
      <c r="AH139" s="38"/>
      <c r="AI139" s="38"/>
      <c r="AJ139" s="38"/>
      <c r="AK139" s="144">
        <v>1026</v>
      </c>
      <c r="AL139" s="144"/>
      <c r="AM139" s="144"/>
      <c r="AN139" s="144"/>
      <c r="AO139" s="144"/>
      <c r="AP139" s="144"/>
      <c r="AQ139" s="38">
        <v>4</v>
      </c>
      <c r="AR139" s="38"/>
      <c r="AS139" s="38"/>
      <c r="AT139" s="38"/>
      <c r="AU139" s="80">
        <v>0.69899999999999995</v>
      </c>
      <c r="AV139" s="81"/>
      <c r="AW139" s="81"/>
      <c r="AX139" s="82"/>
    </row>
    <row r="140" spans="1:50" ht="24" customHeight="1" x14ac:dyDescent="0.2">
      <c r="A140" s="46">
        <v>2</v>
      </c>
      <c r="B140" s="47">
        <v>1</v>
      </c>
      <c r="C140" s="64" t="s">
        <v>128</v>
      </c>
      <c r="D140" s="65"/>
      <c r="E140" s="65"/>
      <c r="F140" s="65"/>
      <c r="G140" s="65"/>
      <c r="H140" s="65"/>
      <c r="I140" s="65"/>
      <c r="J140" s="65"/>
      <c r="K140" s="65"/>
      <c r="L140" s="66"/>
      <c r="M140" s="38" t="s">
        <v>129</v>
      </c>
      <c r="N140" s="38"/>
      <c r="O140" s="38"/>
      <c r="P140" s="38"/>
      <c r="Q140" s="38"/>
      <c r="R140" s="38"/>
      <c r="S140" s="38"/>
      <c r="T140" s="38"/>
      <c r="U140" s="38"/>
      <c r="V140" s="38"/>
      <c r="W140" s="38"/>
      <c r="X140" s="38"/>
      <c r="Y140" s="38"/>
      <c r="Z140" s="38"/>
      <c r="AA140" s="38"/>
      <c r="AB140" s="38"/>
      <c r="AC140" s="38"/>
      <c r="AD140" s="38"/>
      <c r="AE140" s="38"/>
      <c r="AF140" s="38"/>
      <c r="AG140" s="38"/>
      <c r="AH140" s="38"/>
      <c r="AI140" s="38"/>
      <c r="AJ140" s="38"/>
      <c r="AK140" s="144">
        <v>794</v>
      </c>
      <c r="AL140" s="144"/>
      <c r="AM140" s="144"/>
      <c r="AN140" s="144"/>
      <c r="AO140" s="144"/>
      <c r="AP140" s="144"/>
      <c r="AQ140" s="64">
        <v>1</v>
      </c>
      <c r="AR140" s="65"/>
      <c r="AS140" s="65"/>
      <c r="AT140" s="66"/>
      <c r="AU140" s="80">
        <v>1</v>
      </c>
      <c r="AV140" s="81"/>
      <c r="AW140" s="81"/>
      <c r="AX140" s="82"/>
    </row>
    <row r="141" spans="1:50" ht="24" customHeight="1" x14ac:dyDescent="0.2">
      <c r="A141" s="46">
        <v>3</v>
      </c>
      <c r="B141" s="47">
        <v>1</v>
      </c>
      <c r="C141" s="64" t="s">
        <v>128</v>
      </c>
      <c r="D141" s="65"/>
      <c r="E141" s="65"/>
      <c r="F141" s="65"/>
      <c r="G141" s="65"/>
      <c r="H141" s="65"/>
      <c r="I141" s="65"/>
      <c r="J141" s="65"/>
      <c r="K141" s="65"/>
      <c r="L141" s="66"/>
      <c r="M141" s="38" t="s">
        <v>130</v>
      </c>
      <c r="N141" s="38"/>
      <c r="O141" s="38"/>
      <c r="P141" s="38"/>
      <c r="Q141" s="38"/>
      <c r="R141" s="38"/>
      <c r="S141" s="38"/>
      <c r="T141" s="38"/>
      <c r="U141" s="38"/>
      <c r="V141" s="38"/>
      <c r="W141" s="38"/>
      <c r="X141" s="38"/>
      <c r="Y141" s="38"/>
      <c r="Z141" s="38"/>
      <c r="AA141" s="38"/>
      <c r="AB141" s="38"/>
      <c r="AC141" s="38"/>
      <c r="AD141" s="38"/>
      <c r="AE141" s="38"/>
      <c r="AF141" s="38"/>
      <c r="AG141" s="38"/>
      <c r="AH141" s="38"/>
      <c r="AI141" s="38"/>
      <c r="AJ141" s="38"/>
      <c r="AK141" s="77">
        <v>772</v>
      </c>
      <c r="AL141" s="78"/>
      <c r="AM141" s="78"/>
      <c r="AN141" s="78"/>
      <c r="AO141" s="78"/>
      <c r="AP141" s="79"/>
      <c r="AQ141" s="38">
        <v>3</v>
      </c>
      <c r="AR141" s="38"/>
      <c r="AS141" s="38"/>
      <c r="AT141" s="38"/>
      <c r="AU141" s="80">
        <v>0.91700000000000004</v>
      </c>
      <c r="AV141" s="81"/>
      <c r="AW141" s="81"/>
      <c r="AX141" s="82"/>
    </row>
    <row r="142" spans="1:50" ht="24" customHeight="1" x14ac:dyDescent="0.2">
      <c r="A142" s="46">
        <v>4</v>
      </c>
      <c r="B142" s="47">
        <v>1</v>
      </c>
      <c r="C142" s="64" t="s">
        <v>142</v>
      </c>
      <c r="D142" s="65"/>
      <c r="E142" s="65"/>
      <c r="F142" s="65"/>
      <c r="G142" s="65"/>
      <c r="H142" s="65"/>
      <c r="I142" s="65"/>
      <c r="J142" s="65"/>
      <c r="K142" s="65"/>
      <c r="L142" s="66"/>
      <c r="M142" s="64" t="s">
        <v>143</v>
      </c>
      <c r="N142" s="65"/>
      <c r="O142" s="65"/>
      <c r="P142" s="65"/>
      <c r="Q142" s="65"/>
      <c r="R142" s="65"/>
      <c r="S142" s="65"/>
      <c r="T142" s="65"/>
      <c r="U142" s="65"/>
      <c r="V142" s="65"/>
      <c r="W142" s="65"/>
      <c r="X142" s="65"/>
      <c r="Y142" s="65"/>
      <c r="Z142" s="65"/>
      <c r="AA142" s="65"/>
      <c r="AB142" s="65"/>
      <c r="AC142" s="65"/>
      <c r="AD142" s="65"/>
      <c r="AE142" s="65"/>
      <c r="AF142" s="65"/>
      <c r="AG142" s="65"/>
      <c r="AH142" s="65"/>
      <c r="AI142" s="65"/>
      <c r="AJ142" s="66"/>
      <c r="AK142" s="77">
        <v>619</v>
      </c>
      <c r="AL142" s="78"/>
      <c r="AM142" s="78"/>
      <c r="AN142" s="78"/>
      <c r="AO142" s="78"/>
      <c r="AP142" s="79"/>
      <c r="AQ142" s="38">
        <v>7</v>
      </c>
      <c r="AR142" s="38"/>
      <c r="AS142" s="38"/>
      <c r="AT142" s="38"/>
      <c r="AU142" s="80">
        <v>0.443</v>
      </c>
      <c r="AV142" s="81"/>
      <c r="AW142" s="81"/>
      <c r="AX142" s="82"/>
    </row>
    <row r="143" spans="1:50" ht="24" customHeight="1" x14ac:dyDescent="0.2">
      <c r="A143" s="46">
        <v>5</v>
      </c>
      <c r="B143" s="47">
        <v>1</v>
      </c>
      <c r="C143" s="64" t="s">
        <v>131</v>
      </c>
      <c r="D143" s="65"/>
      <c r="E143" s="65"/>
      <c r="F143" s="65"/>
      <c r="G143" s="65"/>
      <c r="H143" s="65"/>
      <c r="I143" s="65"/>
      <c r="J143" s="65"/>
      <c r="K143" s="65"/>
      <c r="L143" s="66"/>
      <c r="M143" s="64" t="s">
        <v>132</v>
      </c>
      <c r="N143" s="65"/>
      <c r="O143" s="65"/>
      <c r="P143" s="65"/>
      <c r="Q143" s="65"/>
      <c r="R143" s="65"/>
      <c r="S143" s="65"/>
      <c r="T143" s="65"/>
      <c r="U143" s="65"/>
      <c r="V143" s="65"/>
      <c r="W143" s="65"/>
      <c r="X143" s="65"/>
      <c r="Y143" s="65"/>
      <c r="Z143" s="65"/>
      <c r="AA143" s="65"/>
      <c r="AB143" s="65"/>
      <c r="AC143" s="65"/>
      <c r="AD143" s="65"/>
      <c r="AE143" s="65"/>
      <c r="AF143" s="65"/>
      <c r="AG143" s="65"/>
      <c r="AH143" s="65"/>
      <c r="AI143" s="65"/>
      <c r="AJ143" s="66"/>
      <c r="AK143" s="77">
        <v>583</v>
      </c>
      <c r="AL143" s="78"/>
      <c r="AM143" s="78"/>
      <c r="AN143" s="78"/>
      <c r="AO143" s="78"/>
      <c r="AP143" s="79"/>
      <c r="AQ143" s="64">
        <v>1</v>
      </c>
      <c r="AR143" s="65"/>
      <c r="AS143" s="65"/>
      <c r="AT143" s="66"/>
      <c r="AU143" s="80">
        <v>1</v>
      </c>
      <c r="AV143" s="81"/>
      <c r="AW143" s="81"/>
      <c r="AX143" s="82"/>
    </row>
    <row r="144" spans="1:50" ht="24" customHeight="1" x14ac:dyDescent="0.2">
      <c r="A144" s="46">
        <v>6</v>
      </c>
      <c r="B144" s="47">
        <v>1</v>
      </c>
      <c r="C144" s="64" t="s">
        <v>133</v>
      </c>
      <c r="D144" s="65"/>
      <c r="E144" s="65"/>
      <c r="F144" s="65"/>
      <c r="G144" s="65"/>
      <c r="H144" s="65"/>
      <c r="I144" s="65"/>
      <c r="J144" s="65"/>
      <c r="K144" s="65"/>
      <c r="L144" s="66"/>
      <c r="M144" s="64" t="s">
        <v>134</v>
      </c>
      <c r="N144" s="65"/>
      <c r="O144" s="65"/>
      <c r="P144" s="65"/>
      <c r="Q144" s="65"/>
      <c r="R144" s="65"/>
      <c r="S144" s="65"/>
      <c r="T144" s="65"/>
      <c r="U144" s="65"/>
      <c r="V144" s="65"/>
      <c r="W144" s="65"/>
      <c r="X144" s="65"/>
      <c r="Y144" s="65"/>
      <c r="Z144" s="65"/>
      <c r="AA144" s="65"/>
      <c r="AB144" s="65"/>
      <c r="AC144" s="65"/>
      <c r="AD144" s="65"/>
      <c r="AE144" s="65"/>
      <c r="AF144" s="65"/>
      <c r="AG144" s="65"/>
      <c r="AH144" s="65"/>
      <c r="AI144" s="65"/>
      <c r="AJ144" s="66"/>
      <c r="AK144" s="77">
        <v>553</v>
      </c>
      <c r="AL144" s="78"/>
      <c r="AM144" s="78"/>
      <c r="AN144" s="78"/>
      <c r="AO144" s="78"/>
      <c r="AP144" s="79"/>
      <c r="AQ144" s="64">
        <v>6</v>
      </c>
      <c r="AR144" s="65"/>
      <c r="AS144" s="65"/>
      <c r="AT144" s="66"/>
      <c r="AU144" s="80">
        <v>0.83199999999999996</v>
      </c>
      <c r="AV144" s="81"/>
      <c r="AW144" s="81"/>
      <c r="AX144" s="82"/>
    </row>
    <row r="145" spans="1:50" ht="24" customHeight="1" x14ac:dyDescent="0.2">
      <c r="A145" s="36">
        <v>7</v>
      </c>
      <c r="B145" s="36">
        <v>1</v>
      </c>
      <c r="C145" s="64" t="s">
        <v>133</v>
      </c>
      <c r="D145" s="65"/>
      <c r="E145" s="65"/>
      <c r="F145" s="65"/>
      <c r="G145" s="65"/>
      <c r="H145" s="65"/>
      <c r="I145" s="65"/>
      <c r="J145" s="65"/>
      <c r="K145" s="65"/>
      <c r="L145" s="66"/>
      <c r="M145" s="64" t="s">
        <v>135</v>
      </c>
      <c r="N145" s="65"/>
      <c r="O145" s="65"/>
      <c r="P145" s="65"/>
      <c r="Q145" s="65"/>
      <c r="R145" s="65"/>
      <c r="S145" s="65"/>
      <c r="T145" s="65"/>
      <c r="U145" s="65"/>
      <c r="V145" s="65"/>
      <c r="W145" s="65"/>
      <c r="X145" s="65"/>
      <c r="Y145" s="65"/>
      <c r="Z145" s="65"/>
      <c r="AA145" s="65"/>
      <c r="AB145" s="65"/>
      <c r="AC145" s="65"/>
      <c r="AD145" s="65"/>
      <c r="AE145" s="65"/>
      <c r="AF145" s="65"/>
      <c r="AG145" s="65"/>
      <c r="AH145" s="65"/>
      <c r="AI145" s="65"/>
      <c r="AJ145" s="66"/>
      <c r="AK145" s="77">
        <v>406</v>
      </c>
      <c r="AL145" s="78"/>
      <c r="AM145" s="78"/>
      <c r="AN145" s="78"/>
      <c r="AO145" s="78"/>
      <c r="AP145" s="79"/>
      <c r="AQ145" s="64">
        <v>4</v>
      </c>
      <c r="AR145" s="65"/>
      <c r="AS145" s="65"/>
      <c r="AT145" s="66"/>
      <c r="AU145" s="80">
        <v>0.77600000000000002</v>
      </c>
      <c r="AV145" s="81"/>
      <c r="AW145" s="81"/>
      <c r="AX145" s="82"/>
    </row>
    <row r="146" spans="1:50" ht="24" customHeight="1" x14ac:dyDescent="0.2">
      <c r="A146" s="36">
        <v>8</v>
      </c>
      <c r="B146" s="36">
        <v>1</v>
      </c>
      <c r="C146" s="64" t="s">
        <v>136</v>
      </c>
      <c r="D146" s="65"/>
      <c r="E146" s="65"/>
      <c r="F146" s="65"/>
      <c r="G146" s="65"/>
      <c r="H146" s="65"/>
      <c r="I146" s="65"/>
      <c r="J146" s="65"/>
      <c r="K146" s="65"/>
      <c r="L146" s="66"/>
      <c r="M146" s="64" t="s">
        <v>137</v>
      </c>
      <c r="N146" s="65"/>
      <c r="O146" s="65"/>
      <c r="P146" s="65"/>
      <c r="Q146" s="65"/>
      <c r="R146" s="65"/>
      <c r="S146" s="65"/>
      <c r="T146" s="65"/>
      <c r="U146" s="65"/>
      <c r="V146" s="65"/>
      <c r="W146" s="65"/>
      <c r="X146" s="65"/>
      <c r="Y146" s="65"/>
      <c r="Z146" s="65"/>
      <c r="AA146" s="65"/>
      <c r="AB146" s="65"/>
      <c r="AC146" s="65"/>
      <c r="AD146" s="65"/>
      <c r="AE146" s="65"/>
      <c r="AF146" s="65"/>
      <c r="AG146" s="65"/>
      <c r="AH146" s="65"/>
      <c r="AI146" s="65"/>
      <c r="AJ146" s="66"/>
      <c r="AK146" s="77">
        <v>396</v>
      </c>
      <c r="AL146" s="78"/>
      <c r="AM146" s="78"/>
      <c r="AN146" s="78"/>
      <c r="AO146" s="78"/>
      <c r="AP146" s="79"/>
      <c r="AQ146" s="64">
        <v>3</v>
      </c>
      <c r="AR146" s="65"/>
      <c r="AS146" s="65"/>
      <c r="AT146" s="66"/>
      <c r="AU146" s="80">
        <v>0.92500000000000004</v>
      </c>
      <c r="AV146" s="81"/>
      <c r="AW146" s="81"/>
      <c r="AX146" s="82"/>
    </row>
    <row r="147" spans="1:50" ht="24" customHeight="1" x14ac:dyDescent="0.2">
      <c r="A147" s="36">
        <v>9</v>
      </c>
      <c r="B147" s="36">
        <v>1</v>
      </c>
      <c r="C147" s="64" t="s">
        <v>138</v>
      </c>
      <c r="D147" s="65"/>
      <c r="E147" s="65"/>
      <c r="F147" s="65"/>
      <c r="G147" s="65"/>
      <c r="H147" s="65"/>
      <c r="I147" s="65"/>
      <c r="J147" s="65"/>
      <c r="K147" s="65"/>
      <c r="L147" s="66"/>
      <c r="M147" s="64" t="s">
        <v>139</v>
      </c>
      <c r="N147" s="65"/>
      <c r="O147" s="65"/>
      <c r="P147" s="65"/>
      <c r="Q147" s="65"/>
      <c r="R147" s="65"/>
      <c r="S147" s="65"/>
      <c r="T147" s="65"/>
      <c r="U147" s="65"/>
      <c r="V147" s="65"/>
      <c r="W147" s="65"/>
      <c r="X147" s="65"/>
      <c r="Y147" s="65"/>
      <c r="Z147" s="65"/>
      <c r="AA147" s="65"/>
      <c r="AB147" s="65"/>
      <c r="AC147" s="65"/>
      <c r="AD147" s="65"/>
      <c r="AE147" s="65"/>
      <c r="AF147" s="65"/>
      <c r="AG147" s="65"/>
      <c r="AH147" s="65"/>
      <c r="AI147" s="65"/>
      <c r="AJ147" s="66"/>
      <c r="AK147" s="77">
        <v>394</v>
      </c>
      <c r="AL147" s="78"/>
      <c r="AM147" s="78"/>
      <c r="AN147" s="78"/>
      <c r="AO147" s="78"/>
      <c r="AP147" s="79"/>
      <c r="AQ147" s="64">
        <v>6</v>
      </c>
      <c r="AR147" s="65"/>
      <c r="AS147" s="65"/>
      <c r="AT147" s="66"/>
      <c r="AU147" s="80">
        <v>0.748</v>
      </c>
      <c r="AV147" s="81"/>
      <c r="AW147" s="81"/>
      <c r="AX147" s="82"/>
    </row>
    <row r="148" spans="1:50" ht="24" customHeight="1" x14ac:dyDescent="0.2">
      <c r="A148" s="36">
        <v>10</v>
      </c>
      <c r="B148" s="36">
        <v>1</v>
      </c>
      <c r="C148" s="64" t="s">
        <v>138</v>
      </c>
      <c r="D148" s="65"/>
      <c r="E148" s="65"/>
      <c r="F148" s="65"/>
      <c r="G148" s="65"/>
      <c r="H148" s="65"/>
      <c r="I148" s="65"/>
      <c r="J148" s="65"/>
      <c r="K148" s="65"/>
      <c r="L148" s="66"/>
      <c r="M148" s="64" t="s">
        <v>140</v>
      </c>
      <c r="N148" s="65"/>
      <c r="O148" s="65"/>
      <c r="P148" s="65"/>
      <c r="Q148" s="65"/>
      <c r="R148" s="65"/>
      <c r="S148" s="65"/>
      <c r="T148" s="65"/>
      <c r="U148" s="65"/>
      <c r="V148" s="65"/>
      <c r="W148" s="65"/>
      <c r="X148" s="65"/>
      <c r="Y148" s="65"/>
      <c r="Z148" s="65"/>
      <c r="AA148" s="65"/>
      <c r="AB148" s="65"/>
      <c r="AC148" s="65"/>
      <c r="AD148" s="65"/>
      <c r="AE148" s="65"/>
      <c r="AF148" s="65"/>
      <c r="AG148" s="65"/>
      <c r="AH148" s="65"/>
      <c r="AI148" s="65"/>
      <c r="AJ148" s="66"/>
      <c r="AK148" s="77">
        <v>370</v>
      </c>
      <c r="AL148" s="78"/>
      <c r="AM148" s="78"/>
      <c r="AN148" s="78"/>
      <c r="AO148" s="78"/>
      <c r="AP148" s="79"/>
      <c r="AQ148" s="64">
        <v>4</v>
      </c>
      <c r="AR148" s="65"/>
      <c r="AS148" s="65"/>
      <c r="AT148" s="66"/>
      <c r="AU148" s="80">
        <v>0.75700000000000001</v>
      </c>
      <c r="AV148" s="81"/>
      <c r="AW148" s="81"/>
      <c r="AX148" s="82"/>
    </row>
    <row r="149" spans="1:50" ht="24" customHeight="1" x14ac:dyDescent="0.2"/>
    <row r="150" spans="1:50" hidden="1" x14ac:dyDescent="0.2">
      <c r="A150" s="17" t="s">
        <v>44</v>
      </c>
    </row>
    <row r="151" spans="1:50" hidden="1" x14ac:dyDescent="0.2">
      <c r="A151" s="56" t="s">
        <v>29</v>
      </c>
      <c r="B151" s="57"/>
      <c r="C151" s="57"/>
      <c r="D151" s="57"/>
      <c r="E151" s="57"/>
      <c r="F151" s="57"/>
      <c r="G151" s="58"/>
      <c r="H151" s="43"/>
      <c r="I151" s="44"/>
      <c r="J151" s="44"/>
      <c r="K151" s="44"/>
      <c r="L151" s="44"/>
      <c r="M151" s="44"/>
      <c r="N151" s="44"/>
      <c r="O151" s="44"/>
      <c r="P151" s="44"/>
      <c r="Q151" s="44"/>
      <c r="R151" s="44"/>
      <c r="S151" s="44"/>
      <c r="T151" s="44"/>
      <c r="U151" s="44"/>
      <c r="V151" s="44"/>
      <c r="W151" s="44"/>
      <c r="X151" s="45"/>
    </row>
    <row r="152" spans="1:50" ht="31.15" hidden="1" customHeight="1" x14ac:dyDescent="0.2">
      <c r="A152" s="59" t="s">
        <v>42</v>
      </c>
      <c r="B152" s="60"/>
      <c r="C152" s="60"/>
      <c r="D152" s="60"/>
      <c r="E152" s="60"/>
      <c r="F152" s="60"/>
      <c r="G152" s="61"/>
      <c r="H152" s="43" t="s">
        <v>30</v>
      </c>
      <c r="I152" s="44"/>
      <c r="J152" s="44"/>
      <c r="K152" s="44"/>
      <c r="L152" s="45"/>
      <c r="M152" s="56" t="s">
        <v>31</v>
      </c>
      <c r="N152" s="57"/>
      <c r="O152" s="57"/>
      <c r="P152" s="57"/>
      <c r="Q152" s="57"/>
      <c r="R152" s="57"/>
      <c r="S152" s="58"/>
      <c r="T152" s="43" t="s">
        <v>30</v>
      </c>
      <c r="U152" s="44"/>
      <c r="V152" s="44"/>
      <c r="W152" s="44"/>
      <c r="X152" s="45"/>
      <c r="Y152" s="56" t="s">
        <v>32</v>
      </c>
      <c r="Z152" s="57"/>
      <c r="AA152" s="57"/>
      <c r="AB152" s="57"/>
      <c r="AC152" s="57"/>
      <c r="AD152" s="57"/>
      <c r="AE152" s="58"/>
      <c r="AF152" s="43" t="s">
        <v>30</v>
      </c>
      <c r="AG152" s="44"/>
      <c r="AH152" s="44"/>
      <c r="AI152" s="44"/>
      <c r="AJ152" s="45"/>
      <c r="AK152" s="56" t="s">
        <v>33</v>
      </c>
      <c r="AL152" s="57"/>
      <c r="AM152" s="57"/>
      <c r="AN152" s="57"/>
      <c r="AO152" s="57"/>
      <c r="AP152" s="57"/>
      <c r="AQ152" s="58"/>
      <c r="AR152" s="43" t="s">
        <v>30</v>
      </c>
      <c r="AS152" s="44"/>
      <c r="AT152" s="44"/>
      <c r="AU152" s="44"/>
      <c r="AV152" s="45"/>
    </row>
    <row r="153" spans="1:50" ht="24" hidden="1" customHeight="1" x14ac:dyDescent="0.2">
      <c r="A153" s="56" t="s">
        <v>34</v>
      </c>
      <c r="B153" s="57"/>
      <c r="C153" s="57"/>
      <c r="D153" s="57"/>
      <c r="E153" s="57"/>
      <c r="F153" s="57"/>
      <c r="G153" s="58"/>
      <c r="H153" s="49"/>
      <c r="I153" s="50"/>
      <c r="J153" s="50"/>
      <c r="K153" s="50"/>
      <c r="L153" s="51"/>
      <c r="M153" s="56" t="s">
        <v>35</v>
      </c>
      <c r="N153" s="57"/>
      <c r="O153" s="57"/>
      <c r="P153" s="57"/>
      <c r="Q153" s="57"/>
      <c r="R153" s="57"/>
      <c r="S153" s="58"/>
      <c r="T153" s="49"/>
      <c r="U153" s="50"/>
      <c r="V153" s="50"/>
      <c r="W153" s="50"/>
      <c r="X153" s="51"/>
      <c r="Y153" s="56" t="s">
        <v>36</v>
      </c>
      <c r="Z153" s="57"/>
      <c r="AA153" s="57"/>
      <c r="AB153" s="57"/>
      <c r="AC153" s="57"/>
      <c r="AD153" s="57"/>
      <c r="AE153" s="58"/>
      <c r="AF153" s="49"/>
      <c r="AG153" s="50"/>
      <c r="AH153" s="50"/>
      <c r="AI153" s="50"/>
      <c r="AJ153" s="51"/>
      <c r="AK153" s="59" t="s">
        <v>37</v>
      </c>
      <c r="AL153" s="60"/>
      <c r="AM153" s="60"/>
      <c r="AN153" s="60"/>
      <c r="AO153" s="60"/>
      <c r="AP153" s="60"/>
      <c r="AQ153" s="61"/>
      <c r="AR153" s="49"/>
      <c r="AS153" s="50"/>
      <c r="AT153" s="50"/>
      <c r="AU153" s="50"/>
      <c r="AV153" s="51"/>
    </row>
    <row r="154" spans="1:50" ht="24" customHeight="1" x14ac:dyDescent="0.2">
      <c r="B154" s="17" t="s">
        <v>181</v>
      </c>
    </row>
    <row r="155" spans="1:50" ht="24" customHeight="1" x14ac:dyDescent="0.2">
      <c r="A155" s="46"/>
      <c r="B155" s="47"/>
      <c r="C155" s="56" t="s">
        <v>50</v>
      </c>
      <c r="D155" s="57"/>
      <c r="E155" s="57"/>
      <c r="F155" s="57"/>
      <c r="G155" s="57"/>
      <c r="H155" s="57"/>
      <c r="I155" s="57"/>
      <c r="J155" s="57"/>
      <c r="K155" s="57"/>
      <c r="L155" s="58"/>
      <c r="M155" s="56" t="s">
        <v>51</v>
      </c>
      <c r="N155" s="57"/>
      <c r="O155" s="57"/>
      <c r="P155" s="57"/>
      <c r="Q155" s="57"/>
      <c r="R155" s="57"/>
      <c r="S155" s="57"/>
      <c r="T155" s="57"/>
      <c r="U155" s="57"/>
      <c r="V155" s="57"/>
      <c r="W155" s="57"/>
      <c r="X155" s="57"/>
      <c r="Y155" s="57"/>
      <c r="Z155" s="57"/>
      <c r="AA155" s="57"/>
      <c r="AB155" s="57"/>
      <c r="AC155" s="57"/>
      <c r="AD155" s="57"/>
      <c r="AE155" s="57"/>
      <c r="AF155" s="57"/>
      <c r="AG155" s="57"/>
      <c r="AH155" s="57"/>
      <c r="AI155" s="57"/>
      <c r="AJ155" s="58"/>
      <c r="AK155" s="59" t="s">
        <v>52</v>
      </c>
      <c r="AL155" s="60"/>
      <c r="AM155" s="60"/>
      <c r="AN155" s="60"/>
      <c r="AO155" s="60"/>
      <c r="AP155" s="61"/>
      <c r="AQ155" s="56" t="s">
        <v>27</v>
      </c>
      <c r="AR155" s="57"/>
      <c r="AS155" s="57"/>
      <c r="AT155" s="58"/>
      <c r="AU155" s="56" t="s">
        <v>28</v>
      </c>
      <c r="AV155" s="57"/>
      <c r="AW155" s="57"/>
      <c r="AX155" s="58"/>
    </row>
    <row r="156" spans="1:50" ht="24" customHeight="1" x14ac:dyDescent="0.2">
      <c r="A156" s="46">
        <v>1</v>
      </c>
      <c r="B156" s="47">
        <v>1</v>
      </c>
      <c r="C156" s="38" t="s">
        <v>144</v>
      </c>
      <c r="D156" s="38"/>
      <c r="E156" s="38"/>
      <c r="F156" s="38"/>
      <c r="G156" s="38"/>
      <c r="H156" s="38"/>
      <c r="I156" s="38"/>
      <c r="J156" s="38"/>
      <c r="K156" s="38"/>
      <c r="L156" s="38"/>
      <c r="M156" s="38" t="s">
        <v>145</v>
      </c>
      <c r="N156" s="38"/>
      <c r="O156" s="38"/>
      <c r="P156" s="38"/>
      <c r="Q156" s="38"/>
      <c r="R156" s="38"/>
      <c r="S156" s="38"/>
      <c r="T156" s="38"/>
      <c r="U156" s="38"/>
      <c r="V156" s="38"/>
      <c r="W156" s="38"/>
      <c r="X156" s="38"/>
      <c r="Y156" s="38"/>
      <c r="Z156" s="38"/>
      <c r="AA156" s="38"/>
      <c r="AB156" s="38"/>
      <c r="AC156" s="38"/>
      <c r="AD156" s="38"/>
      <c r="AE156" s="38"/>
      <c r="AF156" s="38"/>
      <c r="AG156" s="38"/>
      <c r="AH156" s="38"/>
      <c r="AI156" s="38"/>
      <c r="AJ156" s="38"/>
      <c r="AK156" s="39">
        <v>279</v>
      </c>
      <c r="AL156" s="37"/>
      <c r="AM156" s="37"/>
      <c r="AN156" s="37"/>
      <c r="AO156" s="37"/>
      <c r="AP156" s="37"/>
      <c r="AQ156" s="62" t="s">
        <v>169</v>
      </c>
      <c r="AR156" s="62"/>
      <c r="AS156" s="62"/>
      <c r="AT156" s="62"/>
      <c r="AU156" s="67" t="s">
        <v>169</v>
      </c>
      <c r="AV156" s="68"/>
      <c r="AW156" s="68"/>
      <c r="AX156" s="69"/>
    </row>
    <row r="157" spans="1:50" ht="24" customHeight="1" x14ac:dyDescent="0.2">
      <c r="A157" s="46">
        <v>2</v>
      </c>
      <c r="B157" s="47">
        <v>1</v>
      </c>
      <c r="C157" s="73"/>
      <c r="D157" s="73"/>
      <c r="E157" s="73"/>
      <c r="F157" s="73"/>
      <c r="G157" s="73"/>
      <c r="H157" s="73"/>
      <c r="I157" s="73"/>
      <c r="J157" s="73"/>
      <c r="K157" s="73"/>
      <c r="L157" s="73"/>
      <c r="M157" s="74"/>
      <c r="N157" s="74"/>
      <c r="O157" s="74"/>
      <c r="P157" s="74"/>
      <c r="Q157" s="74"/>
      <c r="R157" s="74"/>
      <c r="S157" s="74"/>
      <c r="T157" s="74"/>
      <c r="U157" s="74"/>
      <c r="V157" s="74"/>
      <c r="W157" s="74"/>
      <c r="X157" s="74"/>
      <c r="Y157" s="74"/>
      <c r="Z157" s="74"/>
      <c r="AA157" s="74"/>
      <c r="AB157" s="74"/>
      <c r="AC157" s="74"/>
      <c r="AD157" s="74"/>
      <c r="AE157" s="74"/>
      <c r="AF157" s="74"/>
      <c r="AG157" s="74"/>
      <c r="AH157" s="74"/>
      <c r="AI157" s="74"/>
      <c r="AJ157" s="74"/>
      <c r="AK157" s="75"/>
      <c r="AL157" s="76"/>
      <c r="AM157" s="76"/>
      <c r="AN157" s="76"/>
      <c r="AO157" s="76"/>
      <c r="AP157" s="76"/>
      <c r="AQ157" s="64"/>
      <c r="AR157" s="65"/>
      <c r="AS157" s="65"/>
      <c r="AT157" s="66"/>
      <c r="AU157" s="49"/>
      <c r="AV157" s="50"/>
      <c r="AW157" s="50"/>
      <c r="AX157" s="51"/>
    </row>
    <row r="158" spans="1:50" ht="24" customHeight="1" x14ac:dyDescent="0.2">
      <c r="A158" s="46">
        <v>3</v>
      </c>
      <c r="B158" s="47">
        <v>1</v>
      </c>
      <c r="C158" s="49"/>
      <c r="D158" s="50"/>
      <c r="E158" s="50"/>
      <c r="F158" s="50"/>
      <c r="G158" s="50"/>
      <c r="H158" s="50"/>
      <c r="I158" s="50"/>
      <c r="J158" s="50"/>
      <c r="K158" s="50"/>
      <c r="L158" s="51"/>
      <c r="M158" s="49"/>
      <c r="N158" s="50"/>
      <c r="O158" s="50"/>
      <c r="P158" s="50"/>
      <c r="Q158" s="50"/>
      <c r="R158" s="50"/>
      <c r="S158" s="50"/>
      <c r="T158" s="50"/>
      <c r="U158" s="50"/>
      <c r="V158" s="50"/>
      <c r="W158" s="50"/>
      <c r="X158" s="50"/>
      <c r="Y158" s="50"/>
      <c r="Z158" s="50"/>
      <c r="AA158" s="50"/>
      <c r="AB158" s="50"/>
      <c r="AC158" s="50"/>
      <c r="AD158" s="50"/>
      <c r="AE158" s="50"/>
      <c r="AF158" s="50"/>
      <c r="AG158" s="50"/>
      <c r="AH158" s="50"/>
      <c r="AI158" s="50"/>
      <c r="AJ158" s="51"/>
      <c r="AK158" s="52"/>
      <c r="AL158" s="53"/>
      <c r="AM158" s="53"/>
      <c r="AN158" s="53"/>
      <c r="AO158" s="53"/>
      <c r="AP158" s="54"/>
      <c r="AQ158" s="38"/>
      <c r="AR158" s="38"/>
      <c r="AS158" s="38"/>
      <c r="AT158" s="38"/>
      <c r="AU158" s="49"/>
      <c r="AV158" s="50"/>
      <c r="AW158" s="50"/>
      <c r="AX158" s="51"/>
    </row>
    <row r="159" spans="1:50" ht="24" customHeight="1" x14ac:dyDescent="0.2">
      <c r="A159" s="46">
        <v>4</v>
      </c>
      <c r="B159" s="47">
        <v>1</v>
      </c>
      <c r="C159" s="49"/>
      <c r="D159" s="50"/>
      <c r="E159" s="50"/>
      <c r="F159" s="50"/>
      <c r="G159" s="50"/>
      <c r="H159" s="50"/>
      <c r="I159" s="50"/>
      <c r="J159" s="50"/>
      <c r="K159" s="50"/>
      <c r="L159" s="51"/>
      <c r="M159" s="49"/>
      <c r="N159" s="50"/>
      <c r="O159" s="50"/>
      <c r="P159" s="50"/>
      <c r="Q159" s="50"/>
      <c r="R159" s="50"/>
      <c r="S159" s="50"/>
      <c r="T159" s="50"/>
      <c r="U159" s="50"/>
      <c r="V159" s="50"/>
      <c r="W159" s="50"/>
      <c r="X159" s="50"/>
      <c r="Y159" s="50"/>
      <c r="Z159" s="50"/>
      <c r="AA159" s="50"/>
      <c r="AB159" s="50"/>
      <c r="AC159" s="50"/>
      <c r="AD159" s="50"/>
      <c r="AE159" s="50"/>
      <c r="AF159" s="50"/>
      <c r="AG159" s="50"/>
      <c r="AH159" s="50"/>
      <c r="AI159" s="50"/>
      <c r="AJ159" s="51"/>
      <c r="AK159" s="52"/>
      <c r="AL159" s="53"/>
      <c r="AM159" s="53"/>
      <c r="AN159" s="53"/>
      <c r="AO159" s="53"/>
      <c r="AP159" s="54"/>
      <c r="AQ159" s="38"/>
      <c r="AR159" s="38"/>
      <c r="AS159" s="38"/>
      <c r="AT159" s="38"/>
      <c r="AU159" s="49"/>
      <c r="AV159" s="50"/>
      <c r="AW159" s="50"/>
      <c r="AX159" s="51"/>
    </row>
    <row r="160" spans="1:50" ht="24" customHeight="1" x14ac:dyDescent="0.2">
      <c r="A160" s="46">
        <v>5</v>
      </c>
      <c r="B160" s="47">
        <v>1</v>
      </c>
      <c r="C160" s="49"/>
      <c r="D160" s="50"/>
      <c r="E160" s="50"/>
      <c r="F160" s="50"/>
      <c r="G160" s="50"/>
      <c r="H160" s="50"/>
      <c r="I160" s="50"/>
      <c r="J160" s="50"/>
      <c r="K160" s="50"/>
      <c r="L160" s="51"/>
      <c r="M160" s="49"/>
      <c r="N160" s="50"/>
      <c r="O160" s="50"/>
      <c r="P160" s="50"/>
      <c r="Q160" s="50"/>
      <c r="R160" s="50"/>
      <c r="S160" s="50"/>
      <c r="T160" s="50"/>
      <c r="U160" s="50"/>
      <c r="V160" s="50"/>
      <c r="W160" s="50"/>
      <c r="X160" s="50"/>
      <c r="Y160" s="50"/>
      <c r="Z160" s="50"/>
      <c r="AA160" s="50"/>
      <c r="AB160" s="50"/>
      <c r="AC160" s="50"/>
      <c r="AD160" s="50"/>
      <c r="AE160" s="50"/>
      <c r="AF160" s="50"/>
      <c r="AG160" s="50"/>
      <c r="AH160" s="50"/>
      <c r="AI160" s="50"/>
      <c r="AJ160" s="51"/>
      <c r="AK160" s="52"/>
      <c r="AL160" s="53"/>
      <c r="AM160" s="53"/>
      <c r="AN160" s="53"/>
      <c r="AO160" s="53"/>
      <c r="AP160" s="54"/>
      <c r="AQ160" s="64"/>
      <c r="AR160" s="65"/>
      <c r="AS160" s="65"/>
      <c r="AT160" s="66"/>
      <c r="AU160" s="49"/>
      <c r="AV160" s="50"/>
      <c r="AW160" s="50"/>
      <c r="AX160" s="51"/>
    </row>
    <row r="162" spans="1:50" ht="24" customHeight="1" x14ac:dyDescent="0.2">
      <c r="B162" s="17" t="s">
        <v>180</v>
      </c>
    </row>
    <row r="163" spans="1:50" ht="24" customHeight="1" x14ac:dyDescent="0.2">
      <c r="A163" s="46"/>
      <c r="B163" s="47"/>
      <c r="C163" s="56" t="s">
        <v>147</v>
      </c>
      <c r="D163" s="57"/>
      <c r="E163" s="57"/>
      <c r="F163" s="57"/>
      <c r="G163" s="57"/>
      <c r="H163" s="57"/>
      <c r="I163" s="57"/>
      <c r="J163" s="57"/>
      <c r="K163" s="57"/>
      <c r="L163" s="58"/>
      <c r="M163" s="56" t="s">
        <v>148</v>
      </c>
      <c r="N163" s="57"/>
      <c r="O163" s="57"/>
      <c r="P163" s="57"/>
      <c r="Q163" s="57"/>
      <c r="R163" s="57"/>
      <c r="S163" s="57"/>
      <c r="T163" s="57"/>
      <c r="U163" s="57"/>
      <c r="V163" s="57"/>
      <c r="W163" s="57"/>
      <c r="X163" s="57"/>
      <c r="Y163" s="57"/>
      <c r="Z163" s="57"/>
      <c r="AA163" s="57"/>
      <c r="AB163" s="57"/>
      <c r="AC163" s="57"/>
      <c r="AD163" s="57"/>
      <c r="AE163" s="57"/>
      <c r="AF163" s="57"/>
      <c r="AG163" s="57"/>
      <c r="AH163" s="57"/>
      <c r="AI163" s="57"/>
      <c r="AJ163" s="58"/>
      <c r="AK163" s="59" t="s">
        <v>149</v>
      </c>
      <c r="AL163" s="60"/>
      <c r="AM163" s="60"/>
      <c r="AN163" s="60"/>
      <c r="AO163" s="60"/>
      <c r="AP163" s="61"/>
      <c r="AQ163" s="56" t="s">
        <v>27</v>
      </c>
      <c r="AR163" s="57"/>
      <c r="AS163" s="57"/>
      <c r="AT163" s="58"/>
      <c r="AU163" s="56" t="s">
        <v>28</v>
      </c>
      <c r="AV163" s="57"/>
      <c r="AW163" s="57"/>
      <c r="AX163" s="58"/>
    </row>
    <row r="164" spans="1:50" ht="24" customHeight="1" x14ac:dyDescent="0.2">
      <c r="A164" s="46">
        <v>1</v>
      </c>
      <c r="B164" s="47">
        <v>1</v>
      </c>
      <c r="C164" s="38" t="s">
        <v>150</v>
      </c>
      <c r="D164" s="38"/>
      <c r="E164" s="38"/>
      <c r="F164" s="38"/>
      <c r="G164" s="38"/>
      <c r="H164" s="38"/>
      <c r="I164" s="38"/>
      <c r="J164" s="38"/>
      <c r="K164" s="38"/>
      <c r="L164" s="38"/>
      <c r="M164" s="38" t="s">
        <v>151</v>
      </c>
      <c r="N164" s="38"/>
      <c r="O164" s="38"/>
      <c r="P164" s="38"/>
      <c r="Q164" s="38"/>
      <c r="R164" s="38"/>
      <c r="S164" s="38"/>
      <c r="T164" s="38"/>
      <c r="U164" s="38"/>
      <c r="V164" s="38"/>
      <c r="W164" s="38"/>
      <c r="X164" s="38"/>
      <c r="Y164" s="38"/>
      <c r="Z164" s="38"/>
      <c r="AA164" s="38"/>
      <c r="AB164" s="38"/>
      <c r="AC164" s="38"/>
      <c r="AD164" s="38"/>
      <c r="AE164" s="38"/>
      <c r="AF164" s="38"/>
      <c r="AG164" s="38"/>
      <c r="AH164" s="38"/>
      <c r="AI164" s="38"/>
      <c r="AJ164" s="38"/>
      <c r="AK164" s="39">
        <v>240</v>
      </c>
      <c r="AL164" s="37"/>
      <c r="AM164" s="37"/>
      <c r="AN164" s="37"/>
      <c r="AO164" s="37"/>
      <c r="AP164" s="37"/>
      <c r="AQ164" s="62" t="s">
        <v>169</v>
      </c>
      <c r="AR164" s="62"/>
      <c r="AS164" s="62"/>
      <c r="AT164" s="62"/>
      <c r="AU164" s="63" t="s">
        <v>172</v>
      </c>
      <c r="AV164" s="44"/>
      <c r="AW164" s="44"/>
      <c r="AX164" s="45"/>
    </row>
    <row r="165" spans="1:50" ht="24" customHeight="1" x14ac:dyDescent="0.2">
      <c r="A165" s="46">
        <v>2</v>
      </c>
      <c r="B165" s="47">
        <v>1</v>
      </c>
      <c r="C165" s="48" t="s">
        <v>152</v>
      </c>
      <c r="D165" s="48"/>
      <c r="E165" s="48"/>
      <c r="F165" s="48"/>
      <c r="G165" s="48"/>
      <c r="H165" s="48"/>
      <c r="I165" s="48"/>
      <c r="J165" s="48"/>
      <c r="K165" s="48"/>
      <c r="L165" s="48"/>
      <c r="M165" s="38" t="s">
        <v>151</v>
      </c>
      <c r="N165" s="38"/>
      <c r="O165" s="38"/>
      <c r="P165" s="38"/>
      <c r="Q165" s="38"/>
      <c r="R165" s="38"/>
      <c r="S165" s="38"/>
      <c r="T165" s="38"/>
      <c r="U165" s="38"/>
      <c r="V165" s="38"/>
      <c r="W165" s="38"/>
      <c r="X165" s="38"/>
      <c r="Y165" s="38"/>
      <c r="Z165" s="38"/>
      <c r="AA165" s="38"/>
      <c r="AB165" s="38"/>
      <c r="AC165" s="38"/>
      <c r="AD165" s="38"/>
      <c r="AE165" s="38"/>
      <c r="AF165" s="38"/>
      <c r="AG165" s="38"/>
      <c r="AH165" s="38"/>
      <c r="AI165" s="38"/>
      <c r="AJ165" s="38"/>
      <c r="AK165" s="39">
        <v>240</v>
      </c>
      <c r="AL165" s="37"/>
      <c r="AM165" s="37"/>
      <c r="AN165" s="37"/>
      <c r="AO165" s="37"/>
      <c r="AP165" s="37"/>
      <c r="AQ165" s="40" t="s">
        <v>169</v>
      </c>
      <c r="AR165" s="41"/>
      <c r="AS165" s="41"/>
      <c r="AT165" s="42"/>
      <c r="AU165" s="43" t="s">
        <v>170</v>
      </c>
      <c r="AV165" s="44"/>
      <c r="AW165" s="44"/>
      <c r="AX165" s="45"/>
    </row>
    <row r="166" spans="1:50" ht="24" customHeight="1" x14ac:dyDescent="0.2">
      <c r="A166" s="46">
        <v>3</v>
      </c>
      <c r="B166" s="47">
        <v>1</v>
      </c>
      <c r="C166" s="49" t="s">
        <v>153</v>
      </c>
      <c r="D166" s="50"/>
      <c r="E166" s="50"/>
      <c r="F166" s="50"/>
      <c r="G166" s="50"/>
      <c r="H166" s="50"/>
      <c r="I166" s="50"/>
      <c r="J166" s="50"/>
      <c r="K166" s="50"/>
      <c r="L166" s="51"/>
      <c r="M166" s="38" t="s">
        <v>151</v>
      </c>
      <c r="N166" s="38"/>
      <c r="O166" s="38"/>
      <c r="P166" s="38"/>
      <c r="Q166" s="38"/>
      <c r="R166" s="38"/>
      <c r="S166" s="38"/>
      <c r="T166" s="38"/>
      <c r="U166" s="38"/>
      <c r="V166" s="38"/>
      <c r="W166" s="38"/>
      <c r="X166" s="38"/>
      <c r="Y166" s="38"/>
      <c r="Z166" s="38"/>
      <c r="AA166" s="38"/>
      <c r="AB166" s="38"/>
      <c r="AC166" s="38"/>
      <c r="AD166" s="38"/>
      <c r="AE166" s="38"/>
      <c r="AF166" s="38"/>
      <c r="AG166" s="38"/>
      <c r="AH166" s="38"/>
      <c r="AI166" s="38"/>
      <c r="AJ166" s="38"/>
      <c r="AK166" s="39">
        <v>240</v>
      </c>
      <c r="AL166" s="37"/>
      <c r="AM166" s="37"/>
      <c r="AN166" s="37"/>
      <c r="AO166" s="37"/>
      <c r="AP166" s="37"/>
      <c r="AQ166" s="55" t="s">
        <v>170</v>
      </c>
      <c r="AR166" s="55"/>
      <c r="AS166" s="55"/>
      <c r="AT166" s="55"/>
      <c r="AU166" s="43" t="s">
        <v>169</v>
      </c>
      <c r="AV166" s="44"/>
      <c r="AW166" s="44"/>
      <c r="AX166" s="45"/>
    </row>
    <row r="167" spans="1:50" ht="24" customHeight="1" x14ac:dyDescent="0.2">
      <c r="A167" s="46">
        <v>4</v>
      </c>
      <c r="B167" s="47">
        <v>1</v>
      </c>
      <c r="C167" s="48" t="s">
        <v>152</v>
      </c>
      <c r="D167" s="48"/>
      <c r="E167" s="48"/>
      <c r="F167" s="48"/>
      <c r="G167" s="48"/>
      <c r="H167" s="48"/>
      <c r="I167" s="48"/>
      <c r="J167" s="48"/>
      <c r="K167" s="48"/>
      <c r="L167" s="48"/>
      <c r="M167" s="49" t="s">
        <v>175</v>
      </c>
      <c r="N167" s="50"/>
      <c r="O167" s="50"/>
      <c r="P167" s="50"/>
      <c r="Q167" s="50"/>
      <c r="R167" s="50"/>
      <c r="S167" s="50"/>
      <c r="T167" s="50"/>
      <c r="U167" s="50"/>
      <c r="V167" s="50"/>
      <c r="W167" s="50"/>
      <c r="X167" s="50"/>
      <c r="Y167" s="50"/>
      <c r="Z167" s="50"/>
      <c r="AA167" s="50"/>
      <c r="AB167" s="50"/>
      <c r="AC167" s="50"/>
      <c r="AD167" s="50"/>
      <c r="AE167" s="50"/>
      <c r="AF167" s="50"/>
      <c r="AG167" s="50"/>
      <c r="AH167" s="50"/>
      <c r="AI167" s="50"/>
      <c r="AJ167" s="51"/>
      <c r="AK167" s="52">
        <v>75</v>
      </c>
      <c r="AL167" s="53"/>
      <c r="AM167" s="53"/>
      <c r="AN167" s="53"/>
      <c r="AO167" s="53"/>
      <c r="AP167" s="54"/>
      <c r="AQ167" s="55" t="s">
        <v>170</v>
      </c>
      <c r="AR167" s="55"/>
      <c r="AS167" s="55"/>
      <c r="AT167" s="55"/>
      <c r="AU167" s="43" t="s">
        <v>170</v>
      </c>
      <c r="AV167" s="44"/>
      <c r="AW167" s="44"/>
      <c r="AX167" s="45"/>
    </row>
    <row r="168" spans="1:50" ht="23.5" customHeight="1" x14ac:dyDescent="0.2">
      <c r="A168" s="46">
        <v>5</v>
      </c>
      <c r="B168" s="47">
        <v>1</v>
      </c>
      <c r="C168" s="49" t="s">
        <v>153</v>
      </c>
      <c r="D168" s="50"/>
      <c r="E168" s="50"/>
      <c r="F168" s="50"/>
      <c r="G168" s="50"/>
      <c r="H168" s="50"/>
      <c r="I168" s="50"/>
      <c r="J168" s="50"/>
      <c r="K168" s="50"/>
      <c r="L168" s="51"/>
      <c r="M168" s="49" t="s">
        <v>175</v>
      </c>
      <c r="N168" s="50"/>
      <c r="O168" s="50"/>
      <c r="P168" s="50"/>
      <c r="Q168" s="50"/>
      <c r="R168" s="50"/>
      <c r="S168" s="50"/>
      <c r="T168" s="50"/>
      <c r="U168" s="50"/>
      <c r="V168" s="50"/>
      <c r="W168" s="50"/>
      <c r="X168" s="50"/>
      <c r="Y168" s="50"/>
      <c r="Z168" s="50"/>
      <c r="AA168" s="50"/>
      <c r="AB168" s="50"/>
      <c r="AC168" s="50"/>
      <c r="AD168" s="50"/>
      <c r="AE168" s="50"/>
      <c r="AF168" s="50"/>
      <c r="AG168" s="50"/>
      <c r="AH168" s="50"/>
      <c r="AI168" s="50"/>
      <c r="AJ168" s="51"/>
      <c r="AK168" s="39">
        <v>75</v>
      </c>
      <c r="AL168" s="37"/>
      <c r="AM168" s="37"/>
      <c r="AN168" s="37"/>
      <c r="AO168" s="37"/>
      <c r="AP168" s="37"/>
      <c r="AQ168" s="40" t="s">
        <v>170</v>
      </c>
      <c r="AR168" s="41"/>
      <c r="AS168" s="41"/>
      <c r="AT168" s="42"/>
      <c r="AU168" s="43" t="s">
        <v>170</v>
      </c>
      <c r="AV168" s="44"/>
      <c r="AW168" s="44"/>
      <c r="AX168" s="45"/>
    </row>
    <row r="169" spans="1:50" ht="24" customHeight="1" x14ac:dyDescent="0.2">
      <c r="A169" s="46">
        <v>6</v>
      </c>
      <c r="B169" s="47">
        <v>1</v>
      </c>
      <c r="C169" s="49" t="s">
        <v>154</v>
      </c>
      <c r="D169" s="50"/>
      <c r="E169" s="50"/>
      <c r="F169" s="50"/>
      <c r="G169" s="50"/>
      <c r="H169" s="50"/>
      <c r="I169" s="50"/>
      <c r="J169" s="50"/>
      <c r="K169" s="50"/>
      <c r="L169" s="51"/>
      <c r="M169" s="49" t="s">
        <v>176</v>
      </c>
      <c r="N169" s="50"/>
      <c r="O169" s="50"/>
      <c r="P169" s="50"/>
      <c r="Q169" s="50"/>
      <c r="R169" s="50"/>
      <c r="S169" s="50"/>
      <c r="T169" s="50"/>
      <c r="U169" s="50"/>
      <c r="V169" s="50"/>
      <c r="W169" s="50"/>
      <c r="X169" s="50"/>
      <c r="Y169" s="50"/>
      <c r="Z169" s="50"/>
      <c r="AA169" s="50"/>
      <c r="AB169" s="50"/>
      <c r="AC169" s="50"/>
      <c r="AD169" s="50"/>
      <c r="AE169" s="50"/>
      <c r="AF169" s="50"/>
      <c r="AG169" s="50"/>
      <c r="AH169" s="50"/>
      <c r="AI169" s="50"/>
      <c r="AJ169" s="51"/>
      <c r="AK169" s="52">
        <v>63</v>
      </c>
      <c r="AL169" s="53"/>
      <c r="AM169" s="53"/>
      <c r="AN169" s="53"/>
      <c r="AO169" s="53"/>
      <c r="AP169" s="54"/>
      <c r="AQ169" s="40" t="s">
        <v>170</v>
      </c>
      <c r="AR169" s="41"/>
      <c r="AS169" s="41"/>
      <c r="AT169" s="42"/>
      <c r="AU169" s="43" t="s">
        <v>169</v>
      </c>
      <c r="AV169" s="44"/>
      <c r="AW169" s="44"/>
      <c r="AX169" s="45"/>
    </row>
    <row r="170" spans="1:50" ht="24" customHeight="1" x14ac:dyDescent="0.2">
      <c r="A170" s="36">
        <v>7</v>
      </c>
      <c r="B170" s="36">
        <v>1</v>
      </c>
      <c r="C170" s="37" t="s">
        <v>173</v>
      </c>
      <c r="D170" s="37"/>
      <c r="E170" s="37"/>
      <c r="F170" s="37"/>
      <c r="G170" s="37"/>
      <c r="H170" s="37"/>
      <c r="I170" s="37"/>
      <c r="J170" s="37"/>
      <c r="K170" s="37"/>
      <c r="L170" s="37"/>
      <c r="M170" s="49" t="s">
        <v>177</v>
      </c>
      <c r="N170" s="50"/>
      <c r="O170" s="50"/>
      <c r="P170" s="50"/>
      <c r="Q170" s="50"/>
      <c r="R170" s="50"/>
      <c r="S170" s="50"/>
      <c r="T170" s="50"/>
      <c r="U170" s="50"/>
      <c r="V170" s="50"/>
      <c r="W170" s="50"/>
      <c r="X170" s="50"/>
      <c r="Y170" s="50"/>
      <c r="Z170" s="50"/>
      <c r="AA170" s="50"/>
      <c r="AB170" s="50"/>
      <c r="AC170" s="50"/>
      <c r="AD170" s="50"/>
      <c r="AE170" s="50"/>
      <c r="AF170" s="50"/>
      <c r="AG170" s="50"/>
      <c r="AH170" s="50"/>
      <c r="AI170" s="50"/>
      <c r="AJ170" s="51"/>
      <c r="AK170" s="39">
        <v>62</v>
      </c>
      <c r="AL170" s="37"/>
      <c r="AM170" s="37"/>
      <c r="AN170" s="37"/>
      <c r="AO170" s="37"/>
      <c r="AP170" s="37"/>
      <c r="AQ170" s="40" t="s">
        <v>171</v>
      </c>
      <c r="AR170" s="41"/>
      <c r="AS170" s="41"/>
      <c r="AT170" s="42"/>
      <c r="AU170" s="43" t="s">
        <v>170</v>
      </c>
      <c r="AV170" s="44"/>
      <c r="AW170" s="44"/>
      <c r="AX170" s="45"/>
    </row>
    <row r="171" spans="1:50" ht="24" customHeight="1" x14ac:dyDescent="0.2">
      <c r="A171" s="36">
        <v>8</v>
      </c>
      <c r="B171" s="36">
        <v>1</v>
      </c>
      <c r="C171" s="48" t="s">
        <v>152</v>
      </c>
      <c r="D171" s="48"/>
      <c r="E171" s="48"/>
      <c r="F171" s="48"/>
      <c r="G171" s="48"/>
      <c r="H171" s="48"/>
      <c r="I171" s="48"/>
      <c r="J171" s="48"/>
      <c r="K171" s="48"/>
      <c r="L171" s="48"/>
      <c r="M171" s="49" t="s">
        <v>178</v>
      </c>
      <c r="N171" s="50"/>
      <c r="O171" s="50"/>
      <c r="P171" s="50"/>
      <c r="Q171" s="50"/>
      <c r="R171" s="50"/>
      <c r="S171" s="50"/>
      <c r="T171" s="50"/>
      <c r="U171" s="50"/>
      <c r="V171" s="50"/>
      <c r="W171" s="50"/>
      <c r="X171" s="50"/>
      <c r="Y171" s="50"/>
      <c r="Z171" s="50"/>
      <c r="AA171" s="50"/>
      <c r="AB171" s="50"/>
      <c r="AC171" s="50"/>
      <c r="AD171" s="50"/>
      <c r="AE171" s="50"/>
      <c r="AF171" s="50"/>
      <c r="AG171" s="50"/>
      <c r="AH171" s="50"/>
      <c r="AI171" s="50"/>
      <c r="AJ171" s="51"/>
      <c r="AK171" s="39">
        <v>53</v>
      </c>
      <c r="AL171" s="37"/>
      <c r="AM171" s="37"/>
      <c r="AN171" s="37"/>
      <c r="AO171" s="37"/>
      <c r="AP171" s="37"/>
      <c r="AQ171" s="40" t="s">
        <v>170</v>
      </c>
      <c r="AR171" s="41"/>
      <c r="AS171" s="41"/>
      <c r="AT171" s="42"/>
      <c r="AU171" s="43" t="s">
        <v>170</v>
      </c>
      <c r="AV171" s="44"/>
      <c r="AW171" s="44"/>
      <c r="AX171" s="45"/>
    </row>
    <row r="172" spans="1:50" ht="24" customHeight="1" x14ac:dyDescent="0.2">
      <c r="A172" s="36">
        <v>9</v>
      </c>
      <c r="B172" s="36">
        <v>1</v>
      </c>
      <c r="C172" s="49" t="s">
        <v>153</v>
      </c>
      <c r="D172" s="50"/>
      <c r="E172" s="50"/>
      <c r="F172" s="50"/>
      <c r="G172" s="50"/>
      <c r="H172" s="50"/>
      <c r="I172" s="50"/>
      <c r="J172" s="50"/>
      <c r="K172" s="50"/>
      <c r="L172" s="51"/>
      <c r="M172" s="38" t="s">
        <v>178</v>
      </c>
      <c r="N172" s="38"/>
      <c r="O172" s="38"/>
      <c r="P172" s="38"/>
      <c r="Q172" s="38"/>
      <c r="R172" s="38"/>
      <c r="S172" s="38"/>
      <c r="T172" s="38"/>
      <c r="U172" s="38"/>
      <c r="V172" s="38"/>
      <c r="W172" s="38"/>
      <c r="X172" s="38"/>
      <c r="Y172" s="38"/>
      <c r="Z172" s="38"/>
      <c r="AA172" s="38"/>
      <c r="AB172" s="38"/>
      <c r="AC172" s="38"/>
      <c r="AD172" s="38"/>
      <c r="AE172" s="38"/>
      <c r="AF172" s="38"/>
      <c r="AG172" s="38"/>
      <c r="AH172" s="38"/>
      <c r="AI172" s="38"/>
      <c r="AJ172" s="38"/>
      <c r="AK172" s="39">
        <v>53</v>
      </c>
      <c r="AL172" s="37"/>
      <c r="AM172" s="37"/>
      <c r="AN172" s="37"/>
      <c r="AO172" s="37"/>
      <c r="AP172" s="37"/>
      <c r="AQ172" s="40" t="s">
        <v>170</v>
      </c>
      <c r="AR172" s="41"/>
      <c r="AS172" s="41"/>
      <c r="AT172" s="42"/>
      <c r="AU172" s="43" t="s">
        <v>171</v>
      </c>
      <c r="AV172" s="44"/>
      <c r="AW172" s="44"/>
      <c r="AX172" s="45"/>
    </row>
    <row r="173" spans="1:50" ht="24" customHeight="1" x14ac:dyDescent="0.2">
      <c r="A173" s="36">
        <v>10</v>
      </c>
      <c r="B173" s="36">
        <v>1</v>
      </c>
      <c r="C173" s="37" t="s">
        <v>174</v>
      </c>
      <c r="D173" s="37"/>
      <c r="E173" s="37"/>
      <c r="F173" s="37"/>
      <c r="G173" s="37"/>
      <c r="H173" s="37"/>
      <c r="I173" s="37"/>
      <c r="J173" s="37"/>
      <c r="K173" s="37"/>
      <c r="L173" s="37"/>
      <c r="M173" s="38" t="s">
        <v>179</v>
      </c>
      <c r="N173" s="38"/>
      <c r="O173" s="38"/>
      <c r="P173" s="38"/>
      <c r="Q173" s="38"/>
      <c r="R173" s="38"/>
      <c r="S173" s="38"/>
      <c r="T173" s="38"/>
      <c r="U173" s="38"/>
      <c r="V173" s="38"/>
      <c r="W173" s="38"/>
      <c r="X173" s="38"/>
      <c r="Y173" s="38"/>
      <c r="Z173" s="38"/>
      <c r="AA173" s="38"/>
      <c r="AB173" s="38"/>
      <c r="AC173" s="38"/>
      <c r="AD173" s="38"/>
      <c r="AE173" s="38"/>
      <c r="AF173" s="38"/>
      <c r="AG173" s="38"/>
      <c r="AH173" s="38"/>
      <c r="AI173" s="38"/>
      <c r="AJ173" s="38"/>
      <c r="AK173" s="39">
        <v>50</v>
      </c>
      <c r="AL173" s="37"/>
      <c r="AM173" s="37"/>
      <c r="AN173" s="37"/>
      <c r="AO173" s="37"/>
      <c r="AP173" s="37"/>
      <c r="AQ173" s="40" t="s">
        <v>169</v>
      </c>
      <c r="AR173" s="41"/>
      <c r="AS173" s="41"/>
      <c r="AT173" s="42"/>
      <c r="AU173" s="43" t="s">
        <v>169</v>
      </c>
      <c r="AV173" s="44"/>
      <c r="AW173" s="44"/>
      <c r="AX173" s="45"/>
    </row>
    <row r="175" spans="1:50" ht="24" customHeight="1" x14ac:dyDescent="0.2">
      <c r="B175" s="17" t="s">
        <v>183</v>
      </c>
    </row>
    <row r="176" spans="1:50" ht="24" customHeight="1" x14ac:dyDescent="0.2">
      <c r="A176" s="46"/>
      <c r="B176" s="47"/>
      <c r="C176" s="56" t="s">
        <v>50</v>
      </c>
      <c r="D176" s="57"/>
      <c r="E176" s="57"/>
      <c r="F176" s="57"/>
      <c r="G176" s="57"/>
      <c r="H176" s="57"/>
      <c r="I176" s="57"/>
      <c r="J176" s="57"/>
      <c r="K176" s="57"/>
      <c r="L176" s="58"/>
      <c r="M176" s="56" t="s">
        <v>51</v>
      </c>
      <c r="N176" s="57"/>
      <c r="O176" s="57"/>
      <c r="P176" s="57"/>
      <c r="Q176" s="57"/>
      <c r="R176" s="57"/>
      <c r="S176" s="57"/>
      <c r="T176" s="57"/>
      <c r="U176" s="57"/>
      <c r="V176" s="57"/>
      <c r="W176" s="57"/>
      <c r="X176" s="57"/>
      <c r="Y176" s="57"/>
      <c r="Z176" s="57"/>
      <c r="AA176" s="57"/>
      <c r="AB176" s="57"/>
      <c r="AC176" s="57"/>
      <c r="AD176" s="57"/>
      <c r="AE176" s="57"/>
      <c r="AF176" s="57"/>
      <c r="AG176" s="57"/>
      <c r="AH176" s="57"/>
      <c r="AI176" s="57"/>
      <c r="AJ176" s="58"/>
      <c r="AK176" s="59" t="s">
        <v>52</v>
      </c>
      <c r="AL176" s="60"/>
      <c r="AM176" s="60"/>
      <c r="AN176" s="60"/>
      <c r="AO176" s="60"/>
      <c r="AP176" s="61"/>
      <c r="AQ176" s="56" t="s">
        <v>27</v>
      </c>
      <c r="AR176" s="57"/>
      <c r="AS176" s="57"/>
      <c r="AT176" s="58"/>
      <c r="AU176" s="56" t="s">
        <v>28</v>
      </c>
      <c r="AV176" s="57"/>
      <c r="AW176" s="57"/>
      <c r="AX176" s="58"/>
    </row>
    <row r="177" spans="1:50" ht="24" customHeight="1" x14ac:dyDescent="0.2">
      <c r="A177" s="46">
        <v>1</v>
      </c>
      <c r="B177" s="47">
        <v>1</v>
      </c>
      <c r="C177" s="530" t="s">
        <v>187</v>
      </c>
      <c r="D177" s="531"/>
      <c r="E177" s="531"/>
      <c r="F177" s="531"/>
      <c r="G177" s="531"/>
      <c r="H177" s="531"/>
      <c r="I177" s="531"/>
      <c r="J177" s="531"/>
      <c r="K177" s="531"/>
      <c r="L177" s="532"/>
      <c r="M177" s="37" t="s">
        <v>194</v>
      </c>
      <c r="N177" s="37"/>
      <c r="O177" s="37"/>
      <c r="P177" s="37"/>
      <c r="Q177" s="37"/>
      <c r="R177" s="37"/>
      <c r="S177" s="37"/>
      <c r="T177" s="37"/>
      <c r="U177" s="37"/>
      <c r="V177" s="37"/>
      <c r="W177" s="37"/>
      <c r="X177" s="37"/>
      <c r="Y177" s="37"/>
      <c r="Z177" s="37"/>
      <c r="AA177" s="37"/>
      <c r="AB177" s="37"/>
      <c r="AC177" s="37"/>
      <c r="AD177" s="37"/>
      <c r="AE177" s="37"/>
      <c r="AF177" s="37"/>
      <c r="AG177" s="37"/>
      <c r="AH177" s="37"/>
      <c r="AI177" s="37"/>
      <c r="AJ177" s="37"/>
      <c r="AK177" s="39">
        <v>1.6</v>
      </c>
      <c r="AL177" s="37"/>
      <c r="AM177" s="37"/>
      <c r="AN177" s="37"/>
      <c r="AO177" s="37"/>
      <c r="AP177" s="37"/>
      <c r="AQ177" s="62" t="s">
        <v>159</v>
      </c>
      <c r="AR177" s="62"/>
      <c r="AS177" s="62"/>
      <c r="AT177" s="62"/>
      <c r="AU177" s="63" t="s">
        <v>159</v>
      </c>
      <c r="AV177" s="44"/>
      <c r="AW177" s="44"/>
      <c r="AX177" s="45"/>
    </row>
    <row r="178" spans="1:50" ht="24" customHeight="1" x14ac:dyDescent="0.2">
      <c r="A178" s="46">
        <v>2</v>
      </c>
      <c r="B178" s="47">
        <v>1</v>
      </c>
      <c r="C178" s="530" t="s">
        <v>155</v>
      </c>
      <c r="D178" s="531"/>
      <c r="E178" s="531"/>
      <c r="F178" s="531"/>
      <c r="G178" s="531"/>
      <c r="H178" s="531"/>
      <c r="I178" s="531"/>
      <c r="J178" s="531"/>
      <c r="K178" s="531"/>
      <c r="L178" s="532"/>
      <c r="M178" s="37" t="s">
        <v>194</v>
      </c>
      <c r="N178" s="37"/>
      <c r="O178" s="37"/>
      <c r="P178" s="37"/>
      <c r="Q178" s="37"/>
      <c r="R178" s="37"/>
      <c r="S178" s="37"/>
      <c r="T178" s="37"/>
      <c r="U178" s="37"/>
      <c r="V178" s="37"/>
      <c r="W178" s="37"/>
      <c r="X178" s="37"/>
      <c r="Y178" s="37"/>
      <c r="Z178" s="37"/>
      <c r="AA178" s="37"/>
      <c r="AB178" s="37"/>
      <c r="AC178" s="37"/>
      <c r="AD178" s="37"/>
      <c r="AE178" s="37"/>
      <c r="AF178" s="37"/>
      <c r="AG178" s="37"/>
      <c r="AH178" s="37"/>
      <c r="AI178" s="37"/>
      <c r="AJ178" s="37"/>
      <c r="AK178" s="39">
        <v>1.1000000000000001</v>
      </c>
      <c r="AL178" s="37"/>
      <c r="AM178" s="37"/>
      <c r="AN178" s="37"/>
      <c r="AO178" s="37"/>
      <c r="AP178" s="37"/>
      <c r="AQ178" s="40" t="s">
        <v>159</v>
      </c>
      <c r="AR178" s="41"/>
      <c r="AS178" s="41"/>
      <c r="AT178" s="42"/>
      <c r="AU178" s="43" t="s">
        <v>159</v>
      </c>
      <c r="AV178" s="44"/>
      <c r="AW178" s="44"/>
      <c r="AX178" s="45"/>
    </row>
    <row r="179" spans="1:50" ht="24" customHeight="1" x14ac:dyDescent="0.2">
      <c r="A179" s="46">
        <v>3</v>
      </c>
      <c r="B179" s="47">
        <v>1</v>
      </c>
      <c r="C179" s="530" t="s">
        <v>157</v>
      </c>
      <c r="D179" s="531"/>
      <c r="E179" s="531"/>
      <c r="F179" s="531"/>
      <c r="G179" s="531"/>
      <c r="H179" s="531"/>
      <c r="I179" s="531"/>
      <c r="J179" s="531"/>
      <c r="K179" s="531"/>
      <c r="L179" s="532"/>
      <c r="M179" s="37" t="s">
        <v>194</v>
      </c>
      <c r="N179" s="37"/>
      <c r="O179" s="37"/>
      <c r="P179" s="37"/>
      <c r="Q179" s="37"/>
      <c r="R179" s="37"/>
      <c r="S179" s="37"/>
      <c r="T179" s="37"/>
      <c r="U179" s="37"/>
      <c r="V179" s="37"/>
      <c r="W179" s="37"/>
      <c r="X179" s="37"/>
      <c r="Y179" s="37"/>
      <c r="Z179" s="37"/>
      <c r="AA179" s="37"/>
      <c r="AB179" s="37"/>
      <c r="AC179" s="37"/>
      <c r="AD179" s="37"/>
      <c r="AE179" s="37"/>
      <c r="AF179" s="37"/>
      <c r="AG179" s="37"/>
      <c r="AH179" s="37"/>
      <c r="AI179" s="37"/>
      <c r="AJ179" s="37"/>
      <c r="AK179" s="39">
        <v>0.9</v>
      </c>
      <c r="AL179" s="37"/>
      <c r="AM179" s="37"/>
      <c r="AN179" s="37"/>
      <c r="AO179" s="37"/>
      <c r="AP179" s="37"/>
      <c r="AQ179" s="55" t="s">
        <v>159</v>
      </c>
      <c r="AR179" s="55"/>
      <c r="AS179" s="55"/>
      <c r="AT179" s="55"/>
      <c r="AU179" s="43" t="s">
        <v>159</v>
      </c>
      <c r="AV179" s="44"/>
      <c r="AW179" s="44"/>
      <c r="AX179" s="45"/>
    </row>
    <row r="180" spans="1:50" ht="24" customHeight="1" x14ac:dyDescent="0.2">
      <c r="A180" s="46">
        <v>4</v>
      </c>
      <c r="B180" s="47">
        <v>1</v>
      </c>
      <c r="C180" s="530" t="s">
        <v>188</v>
      </c>
      <c r="D180" s="531"/>
      <c r="E180" s="531"/>
      <c r="F180" s="531"/>
      <c r="G180" s="531"/>
      <c r="H180" s="531"/>
      <c r="I180" s="531"/>
      <c r="J180" s="531"/>
      <c r="K180" s="531"/>
      <c r="L180" s="532"/>
      <c r="M180" s="37" t="s">
        <v>194</v>
      </c>
      <c r="N180" s="37"/>
      <c r="O180" s="37"/>
      <c r="P180" s="37"/>
      <c r="Q180" s="37"/>
      <c r="R180" s="37"/>
      <c r="S180" s="37"/>
      <c r="T180" s="37"/>
      <c r="U180" s="37"/>
      <c r="V180" s="37"/>
      <c r="W180" s="37"/>
      <c r="X180" s="37"/>
      <c r="Y180" s="37"/>
      <c r="Z180" s="37"/>
      <c r="AA180" s="37"/>
      <c r="AB180" s="37"/>
      <c r="AC180" s="37"/>
      <c r="AD180" s="37"/>
      <c r="AE180" s="37"/>
      <c r="AF180" s="37"/>
      <c r="AG180" s="37"/>
      <c r="AH180" s="37"/>
      <c r="AI180" s="37"/>
      <c r="AJ180" s="37"/>
      <c r="AK180" s="52">
        <v>0.3</v>
      </c>
      <c r="AL180" s="53"/>
      <c r="AM180" s="53"/>
      <c r="AN180" s="53"/>
      <c r="AO180" s="53"/>
      <c r="AP180" s="54"/>
      <c r="AQ180" s="55" t="s">
        <v>159</v>
      </c>
      <c r="AR180" s="55"/>
      <c r="AS180" s="55"/>
      <c r="AT180" s="55"/>
      <c r="AU180" s="43" t="s">
        <v>159</v>
      </c>
      <c r="AV180" s="44"/>
      <c r="AW180" s="44"/>
      <c r="AX180" s="45"/>
    </row>
    <row r="181" spans="1:50" ht="23.5" customHeight="1" x14ac:dyDescent="0.2">
      <c r="A181" s="46">
        <v>5</v>
      </c>
      <c r="B181" s="47">
        <v>1</v>
      </c>
      <c r="C181" s="530" t="s">
        <v>189</v>
      </c>
      <c r="D181" s="531"/>
      <c r="E181" s="531"/>
      <c r="F181" s="531"/>
      <c r="G181" s="531"/>
      <c r="H181" s="531"/>
      <c r="I181" s="531"/>
      <c r="J181" s="531"/>
      <c r="K181" s="531"/>
      <c r="L181" s="532"/>
      <c r="M181" s="37" t="s">
        <v>194</v>
      </c>
      <c r="N181" s="37"/>
      <c r="O181" s="37"/>
      <c r="P181" s="37"/>
      <c r="Q181" s="37"/>
      <c r="R181" s="37"/>
      <c r="S181" s="37"/>
      <c r="T181" s="37"/>
      <c r="U181" s="37"/>
      <c r="V181" s="37"/>
      <c r="W181" s="37"/>
      <c r="X181" s="37"/>
      <c r="Y181" s="37"/>
      <c r="Z181" s="37"/>
      <c r="AA181" s="37"/>
      <c r="AB181" s="37"/>
      <c r="AC181" s="37"/>
      <c r="AD181" s="37"/>
      <c r="AE181" s="37"/>
      <c r="AF181" s="37"/>
      <c r="AG181" s="37"/>
      <c r="AH181" s="37"/>
      <c r="AI181" s="37"/>
      <c r="AJ181" s="37"/>
      <c r="AK181" s="39">
        <v>0.2</v>
      </c>
      <c r="AL181" s="37"/>
      <c r="AM181" s="37"/>
      <c r="AN181" s="37"/>
      <c r="AO181" s="37"/>
      <c r="AP181" s="37"/>
      <c r="AQ181" s="40" t="s">
        <v>159</v>
      </c>
      <c r="AR181" s="41"/>
      <c r="AS181" s="41"/>
      <c r="AT181" s="42"/>
      <c r="AU181" s="43" t="s">
        <v>159</v>
      </c>
      <c r="AV181" s="44"/>
      <c r="AW181" s="44"/>
      <c r="AX181" s="45"/>
    </row>
    <row r="182" spans="1:50" ht="24" customHeight="1" x14ac:dyDescent="0.2">
      <c r="A182" s="46">
        <v>6</v>
      </c>
      <c r="B182" s="47">
        <v>1</v>
      </c>
      <c r="C182" s="530" t="s">
        <v>190</v>
      </c>
      <c r="D182" s="531"/>
      <c r="E182" s="531"/>
      <c r="F182" s="531"/>
      <c r="G182" s="531"/>
      <c r="H182" s="531"/>
      <c r="I182" s="531"/>
      <c r="J182" s="531"/>
      <c r="K182" s="531"/>
      <c r="L182" s="532"/>
      <c r="M182" s="37" t="s">
        <v>194</v>
      </c>
      <c r="N182" s="37"/>
      <c r="O182" s="37"/>
      <c r="P182" s="37"/>
      <c r="Q182" s="37"/>
      <c r="R182" s="37"/>
      <c r="S182" s="37"/>
      <c r="T182" s="37"/>
      <c r="U182" s="37"/>
      <c r="V182" s="37"/>
      <c r="W182" s="37"/>
      <c r="X182" s="37"/>
      <c r="Y182" s="37"/>
      <c r="Z182" s="37"/>
      <c r="AA182" s="37"/>
      <c r="AB182" s="37"/>
      <c r="AC182" s="37"/>
      <c r="AD182" s="37"/>
      <c r="AE182" s="37"/>
      <c r="AF182" s="37"/>
      <c r="AG182" s="37"/>
      <c r="AH182" s="37"/>
      <c r="AI182" s="37"/>
      <c r="AJ182" s="37"/>
      <c r="AK182" s="52">
        <v>0.2</v>
      </c>
      <c r="AL182" s="53"/>
      <c r="AM182" s="53"/>
      <c r="AN182" s="53"/>
      <c r="AO182" s="53"/>
      <c r="AP182" s="54"/>
      <c r="AQ182" s="40" t="s">
        <v>159</v>
      </c>
      <c r="AR182" s="41"/>
      <c r="AS182" s="41"/>
      <c r="AT182" s="42"/>
      <c r="AU182" s="43" t="s">
        <v>159</v>
      </c>
      <c r="AV182" s="44"/>
      <c r="AW182" s="44"/>
      <c r="AX182" s="45"/>
    </row>
    <row r="183" spans="1:50" ht="24" customHeight="1" x14ac:dyDescent="0.2">
      <c r="A183" s="36">
        <v>7</v>
      </c>
      <c r="B183" s="36">
        <v>1</v>
      </c>
      <c r="C183" s="530" t="s">
        <v>156</v>
      </c>
      <c r="D183" s="531"/>
      <c r="E183" s="531"/>
      <c r="F183" s="531"/>
      <c r="G183" s="531"/>
      <c r="H183" s="531"/>
      <c r="I183" s="531"/>
      <c r="J183" s="531"/>
      <c r="K183" s="531"/>
      <c r="L183" s="532"/>
      <c r="M183" s="37" t="s">
        <v>194</v>
      </c>
      <c r="N183" s="37"/>
      <c r="O183" s="37"/>
      <c r="P183" s="37"/>
      <c r="Q183" s="37"/>
      <c r="R183" s="37"/>
      <c r="S183" s="37"/>
      <c r="T183" s="37"/>
      <c r="U183" s="37"/>
      <c r="V183" s="37"/>
      <c r="W183" s="37"/>
      <c r="X183" s="37"/>
      <c r="Y183" s="37"/>
      <c r="Z183" s="37"/>
      <c r="AA183" s="37"/>
      <c r="AB183" s="37"/>
      <c r="AC183" s="37"/>
      <c r="AD183" s="37"/>
      <c r="AE183" s="37"/>
      <c r="AF183" s="37"/>
      <c r="AG183" s="37"/>
      <c r="AH183" s="37"/>
      <c r="AI183" s="37"/>
      <c r="AJ183" s="37"/>
      <c r="AK183" s="39">
        <v>0.2</v>
      </c>
      <c r="AL183" s="37"/>
      <c r="AM183" s="37"/>
      <c r="AN183" s="37"/>
      <c r="AO183" s="37"/>
      <c r="AP183" s="37"/>
      <c r="AQ183" s="40" t="s">
        <v>159</v>
      </c>
      <c r="AR183" s="41"/>
      <c r="AS183" s="41"/>
      <c r="AT183" s="42"/>
      <c r="AU183" s="43" t="s">
        <v>159</v>
      </c>
      <c r="AV183" s="44"/>
      <c r="AW183" s="44"/>
      <c r="AX183" s="45"/>
    </row>
    <row r="184" spans="1:50" ht="24" customHeight="1" x14ac:dyDescent="0.2">
      <c r="A184" s="36">
        <v>8</v>
      </c>
      <c r="B184" s="36">
        <v>1</v>
      </c>
      <c r="C184" s="530" t="s">
        <v>191</v>
      </c>
      <c r="D184" s="531"/>
      <c r="E184" s="531"/>
      <c r="F184" s="531"/>
      <c r="G184" s="531"/>
      <c r="H184" s="531"/>
      <c r="I184" s="531"/>
      <c r="J184" s="531"/>
      <c r="K184" s="531"/>
      <c r="L184" s="532"/>
      <c r="M184" s="37" t="s">
        <v>194</v>
      </c>
      <c r="N184" s="37"/>
      <c r="O184" s="37"/>
      <c r="P184" s="37"/>
      <c r="Q184" s="37"/>
      <c r="R184" s="37"/>
      <c r="S184" s="37"/>
      <c r="T184" s="37"/>
      <c r="U184" s="37"/>
      <c r="V184" s="37"/>
      <c r="W184" s="37"/>
      <c r="X184" s="37"/>
      <c r="Y184" s="37"/>
      <c r="Z184" s="37"/>
      <c r="AA184" s="37"/>
      <c r="AB184" s="37"/>
      <c r="AC184" s="37"/>
      <c r="AD184" s="37"/>
      <c r="AE184" s="37"/>
      <c r="AF184" s="37"/>
      <c r="AG184" s="37"/>
      <c r="AH184" s="37"/>
      <c r="AI184" s="37"/>
      <c r="AJ184" s="37"/>
      <c r="AK184" s="39">
        <v>0.1</v>
      </c>
      <c r="AL184" s="37"/>
      <c r="AM184" s="37"/>
      <c r="AN184" s="37"/>
      <c r="AO184" s="37"/>
      <c r="AP184" s="37"/>
      <c r="AQ184" s="40" t="s">
        <v>159</v>
      </c>
      <c r="AR184" s="41"/>
      <c r="AS184" s="41"/>
      <c r="AT184" s="42"/>
      <c r="AU184" s="43" t="s">
        <v>159</v>
      </c>
      <c r="AV184" s="44"/>
      <c r="AW184" s="44"/>
      <c r="AX184" s="45"/>
    </row>
    <row r="185" spans="1:50" ht="24" customHeight="1" x14ac:dyDescent="0.2">
      <c r="A185" s="36">
        <v>9</v>
      </c>
      <c r="B185" s="36">
        <v>1</v>
      </c>
      <c r="C185" s="530" t="s">
        <v>192</v>
      </c>
      <c r="D185" s="531"/>
      <c r="E185" s="531"/>
      <c r="F185" s="531"/>
      <c r="G185" s="531"/>
      <c r="H185" s="531"/>
      <c r="I185" s="531"/>
      <c r="J185" s="531"/>
      <c r="K185" s="531"/>
      <c r="L185" s="532"/>
      <c r="M185" s="37" t="s">
        <v>194</v>
      </c>
      <c r="N185" s="37"/>
      <c r="O185" s="37"/>
      <c r="P185" s="37"/>
      <c r="Q185" s="37"/>
      <c r="R185" s="37"/>
      <c r="S185" s="37"/>
      <c r="T185" s="37"/>
      <c r="U185" s="37"/>
      <c r="V185" s="37"/>
      <c r="W185" s="37"/>
      <c r="X185" s="37"/>
      <c r="Y185" s="37"/>
      <c r="Z185" s="37"/>
      <c r="AA185" s="37"/>
      <c r="AB185" s="37"/>
      <c r="AC185" s="37"/>
      <c r="AD185" s="37"/>
      <c r="AE185" s="37"/>
      <c r="AF185" s="37"/>
      <c r="AG185" s="37"/>
      <c r="AH185" s="37"/>
      <c r="AI185" s="37"/>
      <c r="AJ185" s="37"/>
      <c r="AK185" s="39">
        <v>0.1</v>
      </c>
      <c r="AL185" s="37"/>
      <c r="AM185" s="37"/>
      <c r="AN185" s="37"/>
      <c r="AO185" s="37"/>
      <c r="AP185" s="37"/>
      <c r="AQ185" s="40" t="s">
        <v>159</v>
      </c>
      <c r="AR185" s="41"/>
      <c r="AS185" s="41"/>
      <c r="AT185" s="42"/>
      <c r="AU185" s="43" t="s">
        <v>159</v>
      </c>
      <c r="AV185" s="44"/>
      <c r="AW185" s="44"/>
      <c r="AX185" s="45"/>
    </row>
    <row r="186" spans="1:50" ht="24" customHeight="1" x14ac:dyDescent="0.2">
      <c r="A186" s="36">
        <v>10</v>
      </c>
      <c r="B186" s="36">
        <v>1</v>
      </c>
      <c r="C186" s="530" t="s">
        <v>193</v>
      </c>
      <c r="D186" s="531"/>
      <c r="E186" s="531"/>
      <c r="F186" s="531"/>
      <c r="G186" s="531"/>
      <c r="H186" s="531"/>
      <c r="I186" s="531"/>
      <c r="J186" s="531"/>
      <c r="K186" s="531"/>
      <c r="L186" s="532"/>
      <c r="M186" s="37" t="s">
        <v>194</v>
      </c>
      <c r="N186" s="37"/>
      <c r="O186" s="37"/>
      <c r="P186" s="37"/>
      <c r="Q186" s="37"/>
      <c r="R186" s="37"/>
      <c r="S186" s="37"/>
      <c r="T186" s="37"/>
      <c r="U186" s="37"/>
      <c r="V186" s="37"/>
      <c r="W186" s="37"/>
      <c r="X186" s="37"/>
      <c r="Y186" s="37"/>
      <c r="Z186" s="37"/>
      <c r="AA186" s="37"/>
      <c r="AB186" s="37"/>
      <c r="AC186" s="37"/>
      <c r="AD186" s="37"/>
      <c r="AE186" s="37"/>
      <c r="AF186" s="37"/>
      <c r="AG186" s="37"/>
      <c r="AH186" s="37"/>
      <c r="AI186" s="37"/>
      <c r="AJ186" s="37"/>
      <c r="AK186" s="39">
        <v>0.1</v>
      </c>
      <c r="AL186" s="37"/>
      <c r="AM186" s="37"/>
      <c r="AN186" s="37"/>
      <c r="AO186" s="37"/>
      <c r="AP186" s="37"/>
      <c r="AQ186" s="40" t="s">
        <v>159</v>
      </c>
      <c r="AR186" s="41"/>
      <c r="AS186" s="41"/>
      <c r="AT186" s="42"/>
      <c r="AU186" s="43" t="s">
        <v>159</v>
      </c>
      <c r="AV186" s="44"/>
      <c r="AW186" s="44"/>
      <c r="AX186" s="45"/>
    </row>
  </sheetData>
  <mergeCells count="707">
    <mergeCell ref="A186:B186"/>
    <mergeCell ref="C186:L186"/>
    <mergeCell ref="M186:AJ186"/>
    <mergeCell ref="AK186:AP186"/>
    <mergeCell ref="AQ186:AT186"/>
    <mergeCell ref="AU186:AX186"/>
    <mergeCell ref="A184:B184"/>
    <mergeCell ref="C184:L184"/>
    <mergeCell ref="M184:AJ184"/>
    <mergeCell ref="AK184:AP184"/>
    <mergeCell ref="AQ184:AT184"/>
    <mergeCell ref="AU184:AX184"/>
    <mergeCell ref="A185:B185"/>
    <mergeCell ref="C185:L185"/>
    <mergeCell ref="M185:AJ185"/>
    <mergeCell ref="AK185:AP185"/>
    <mergeCell ref="AQ185:AT185"/>
    <mergeCell ref="AU185:AX185"/>
    <mergeCell ref="A182:B182"/>
    <mergeCell ref="C182:L182"/>
    <mergeCell ref="M182:AJ182"/>
    <mergeCell ref="AK182:AP182"/>
    <mergeCell ref="AQ182:AT182"/>
    <mergeCell ref="AU182:AX182"/>
    <mergeCell ref="A183:B183"/>
    <mergeCell ref="C183:L183"/>
    <mergeCell ref="M183:AJ183"/>
    <mergeCell ref="AK183:AP183"/>
    <mergeCell ref="AQ183:AT183"/>
    <mergeCell ref="AU183:AX183"/>
    <mergeCell ref="A180:B180"/>
    <mergeCell ref="C180:L180"/>
    <mergeCell ref="M180:AJ180"/>
    <mergeCell ref="AK180:AP180"/>
    <mergeCell ref="AQ180:AT180"/>
    <mergeCell ref="AU180:AX180"/>
    <mergeCell ref="A181:B181"/>
    <mergeCell ref="C181:L181"/>
    <mergeCell ref="M181:AJ181"/>
    <mergeCell ref="AK181:AP181"/>
    <mergeCell ref="AQ181:AT181"/>
    <mergeCell ref="AU181:AX181"/>
    <mergeCell ref="A178:B178"/>
    <mergeCell ref="C178:L178"/>
    <mergeCell ref="M178:AJ178"/>
    <mergeCell ref="AK178:AP178"/>
    <mergeCell ref="AQ178:AT178"/>
    <mergeCell ref="AU178:AX178"/>
    <mergeCell ref="A179:B179"/>
    <mergeCell ref="C179:L179"/>
    <mergeCell ref="M179:AJ179"/>
    <mergeCell ref="AK179:AP179"/>
    <mergeCell ref="AQ179:AT179"/>
    <mergeCell ref="AU179:AX179"/>
    <mergeCell ref="A176:B176"/>
    <mergeCell ref="C176:L176"/>
    <mergeCell ref="M176:AJ176"/>
    <mergeCell ref="AK176:AP176"/>
    <mergeCell ref="AQ176:AT176"/>
    <mergeCell ref="AU176:AX176"/>
    <mergeCell ref="A177:B177"/>
    <mergeCell ref="C177:L177"/>
    <mergeCell ref="M177:AJ177"/>
    <mergeCell ref="AK177:AP177"/>
    <mergeCell ref="AQ177:AT177"/>
    <mergeCell ref="AU177:AX177"/>
    <mergeCell ref="A62:F87"/>
    <mergeCell ref="AG33:AX33"/>
    <mergeCell ref="A43:B45"/>
    <mergeCell ref="AG43:AX45"/>
    <mergeCell ref="C43:AC43"/>
    <mergeCell ref="C44:AC44"/>
    <mergeCell ref="AD38:AF38"/>
    <mergeCell ref="AD39:AF39"/>
    <mergeCell ref="C39:AC39"/>
    <mergeCell ref="C34:AC34"/>
    <mergeCell ref="C35:AC35"/>
    <mergeCell ref="C36:AC36"/>
    <mergeCell ref="C37:AC37"/>
    <mergeCell ref="C38:AC38"/>
    <mergeCell ref="AG34:AX36"/>
    <mergeCell ref="AD34:AF34"/>
    <mergeCell ref="AD35:AF35"/>
    <mergeCell ref="AD36:AF36"/>
    <mergeCell ref="A37:B42"/>
    <mergeCell ref="C47:F47"/>
    <mergeCell ref="G47:S47"/>
    <mergeCell ref="AG37:AX42"/>
    <mergeCell ref="A46:B49"/>
    <mergeCell ref="C48:F48"/>
    <mergeCell ref="AD40:AF40"/>
    <mergeCell ref="AD42:AF42"/>
    <mergeCell ref="AD43:AF43"/>
    <mergeCell ref="AD44:AF44"/>
    <mergeCell ref="G49:S49"/>
    <mergeCell ref="AD37:AF37"/>
    <mergeCell ref="T48:AF48"/>
    <mergeCell ref="T49:AF49"/>
    <mergeCell ref="AG46:AX49"/>
    <mergeCell ref="T47:AF47"/>
    <mergeCell ref="C46:AC46"/>
    <mergeCell ref="AD45:AF45"/>
    <mergeCell ref="AD46:AF46"/>
    <mergeCell ref="C49:F49"/>
    <mergeCell ref="C45:AC45"/>
    <mergeCell ref="G48:S48"/>
    <mergeCell ref="A57:AX57"/>
    <mergeCell ref="A51:AX51"/>
    <mergeCell ref="A55:AX55"/>
    <mergeCell ref="A53:AX53"/>
    <mergeCell ref="A54:E54"/>
    <mergeCell ref="F54:AX54"/>
    <mergeCell ref="F56:AX56"/>
    <mergeCell ref="A56:E56"/>
    <mergeCell ref="AI60:AP60"/>
    <mergeCell ref="S60:Z60"/>
    <mergeCell ref="AQ60:AX60"/>
    <mergeCell ref="A59:AX59"/>
    <mergeCell ref="A58:AX58"/>
    <mergeCell ref="K60:R60"/>
    <mergeCell ref="AA60:AH60"/>
    <mergeCell ref="A60:B60"/>
    <mergeCell ref="C60:J60"/>
    <mergeCell ref="G89:AB89"/>
    <mergeCell ref="AC89:AX89"/>
    <mergeCell ref="L92:X92"/>
    <mergeCell ref="Y92:AB92"/>
    <mergeCell ref="AC92:AG92"/>
    <mergeCell ref="AH92:AT92"/>
    <mergeCell ref="AU92:AX92"/>
    <mergeCell ref="G93:K93"/>
    <mergeCell ref="G94:K94"/>
    <mergeCell ref="AU93:AX93"/>
    <mergeCell ref="AU94:AX94"/>
    <mergeCell ref="AH90:AT90"/>
    <mergeCell ref="AU90:AX90"/>
    <mergeCell ref="G91:K91"/>
    <mergeCell ref="L91:X91"/>
    <mergeCell ref="Y91:AB91"/>
    <mergeCell ref="AC91:AG91"/>
    <mergeCell ref="AH91:AT91"/>
    <mergeCell ref="AU91:AX91"/>
    <mergeCell ref="G92:K92"/>
    <mergeCell ref="L93:X93"/>
    <mergeCell ref="Y93:AB93"/>
    <mergeCell ref="AC90:AG90"/>
    <mergeCell ref="AC93:AG93"/>
    <mergeCell ref="AH93:AT93"/>
    <mergeCell ref="L94:X94"/>
    <mergeCell ref="Y94:AB94"/>
    <mergeCell ref="AC94:AG94"/>
    <mergeCell ref="AH94:AT94"/>
    <mergeCell ref="AP1:AV1"/>
    <mergeCell ref="AJ2:AP2"/>
    <mergeCell ref="AQ2:AX2"/>
    <mergeCell ref="C40:AC40"/>
    <mergeCell ref="C42:AC42"/>
    <mergeCell ref="G4:X4"/>
    <mergeCell ref="Y4:AD4"/>
    <mergeCell ref="AE4:AP4"/>
    <mergeCell ref="AQ4:AX4"/>
    <mergeCell ref="A5:F5"/>
    <mergeCell ref="G5:X5"/>
    <mergeCell ref="Y5:AD5"/>
    <mergeCell ref="AE5:AP5"/>
    <mergeCell ref="AQ5:AX5"/>
    <mergeCell ref="A4:F4"/>
    <mergeCell ref="A6:F6"/>
    <mergeCell ref="G6:X6"/>
    <mergeCell ref="Y6:AD6"/>
    <mergeCell ref="AE6:AX6"/>
    <mergeCell ref="A7:F7"/>
    <mergeCell ref="G7:X7"/>
    <mergeCell ref="Y7:AD7"/>
    <mergeCell ref="AE7:AX7"/>
    <mergeCell ref="A8:F8"/>
    <mergeCell ref="G8:AX8"/>
    <mergeCell ref="A9:F9"/>
    <mergeCell ref="G9:AX9"/>
    <mergeCell ref="A10:F10"/>
    <mergeCell ref="G10:AX10"/>
    <mergeCell ref="A11:F17"/>
    <mergeCell ref="G11:O11"/>
    <mergeCell ref="P11:V11"/>
    <mergeCell ref="W11:AC11"/>
    <mergeCell ref="AD11:AJ11"/>
    <mergeCell ref="AK11:AQ11"/>
    <mergeCell ref="W13:AC13"/>
    <mergeCell ref="AD13:AJ13"/>
    <mergeCell ref="AK13:AQ13"/>
    <mergeCell ref="I15:O15"/>
    <mergeCell ref="AR11:AX11"/>
    <mergeCell ref="G12:H15"/>
    <mergeCell ref="I12:O12"/>
    <mergeCell ref="P12:V12"/>
    <mergeCell ref="W12:AC12"/>
    <mergeCell ref="AD12:AJ12"/>
    <mergeCell ref="AK12:AQ12"/>
    <mergeCell ref="AR12:AX12"/>
    <mergeCell ref="I13:O13"/>
    <mergeCell ref="P13:V13"/>
    <mergeCell ref="AR13:AX13"/>
    <mergeCell ref="I14:O14"/>
    <mergeCell ref="P14:V14"/>
    <mergeCell ref="W14:AC14"/>
    <mergeCell ref="AD14:AJ14"/>
    <mergeCell ref="AK14:AQ14"/>
    <mergeCell ref="AR14:AX14"/>
    <mergeCell ref="P15:V15"/>
    <mergeCell ref="W15:AC15"/>
    <mergeCell ref="AD15:AJ15"/>
    <mergeCell ref="AK15:AQ15"/>
    <mergeCell ref="AR15:AX15"/>
    <mergeCell ref="AB18:AD18"/>
    <mergeCell ref="AE18:AI18"/>
    <mergeCell ref="AJ18:AN18"/>
    <mergeCell ref="AB20:AD20"/>
    <mergeCell ref="AE20:AI20"/>
    <mergeCell ref="AJ20:AN20"/>
    <mergeCell ref="AO18:AS18"/>
    <mergeCell ref="G16:O16"/>
    <mergeCell ref="P16:V16"/>
    <mergeCell ref="W16:AC16"/>
    <mergeCell ref="AD16:AJ16"/>
    <mergeCell ref="AK16:AQ16"/>
    <mergeCell ref="AR16:AX16"/>
    <mergeCell ref="G17:O17"/>
    <mergeCell ref="P17:V17"/>
    <mergeCell ref="W17:AC17"/>
    <mergeCell ref="AD17:AJ17"/>
    <mergeCell ref="AK17:AQ17"/>
    <mergeCell ref="AR17:AX17"/>
    <mergeCell ref="A18:F20"/>
    <mergeCell ref="Y22:AA23"/>
    <mergeCell ref="AB22:AD23"/>
    <mergeCell ref="AE22:AI22"/>
    <mergeCell ref="AJ22:AN22"/>
    <mergeCell ref="AO22:AS22"/>
    <mergeCell ref="AO20:AS20"/>
    <mergeCell ref="AT22:AX22"/>
    <mergeCell ref="AE23:AI23"/>
    <mergeCell ref="AJ23:AN23"/>
    <mergeCell ref="AO23:AS23"/>
    <mergeCell ref="AT23:AX23"/>
    <mergeCell ref="AT18:AX18"/>
    <mergeCell ref="G19:X20"/>
    <mergeCell ref="Y19:AA19"/>
    <mergeCell ref="AB19:AD19"/>
    <mergeCell ref="AE19:AI19"/>
    <mergeCell ref="AJ19:AN19"/>
    <mergeCell ref="AO19:AS19"/>
    <mergeCell ref="AT19:AX19"/>
    <mergeCell ref="Y20:AA20"/>
    <mergeCell ref="AT20:AX20"/>
    <mergeCell ref="G18:X18"/>
    <mergeCell ref="Y18:AA18"/>
    <mergeCell ref="R25:W25"/>
    <mergeCell ref="X25:AX25"/>
    <mergeCell ref="A25:B30"/>
    <mergeCell ref="A21:F23"/>
    <mergeCell ref="G21:X21"/>
    <mergeCell ref="Y21:AA21"/>
    <mergeCell ref="AB21:AD21"/>
    <mergeCell ref="AE21:AI21"/>
    <mergeCell ref="AJ21:AN21"/>
    <mergeCell ref="AO21:AS21"/>
    <mergeCell ref="AT21:AX21"/>
    <mergeCell ref="X29:AX29"/>
    <mergeCell ref="R29:W29"/>
    <mergeCell ref="L29:Q29"/>
    <mergeCell ref="C29:K29"/>
    <mergeCell ref="L30:Q30"/>
    <mergeCell ref="R30:W30"/>
    <mergeCell ref="C25:K25"/>
    <mergeCell ref="L27:Q27"/>
    <mergeCell ref="R27:W27"/>
    <mergeCell ref="X27:AX27"/>
    <mergeCell ref="C28:K28"/>
    <mergeCell ref="L28:Q28"/>
    <mergeCell ref="R28:W28"/>
    <mergeCell ref="AU95:AX95"/>
    <mergeCell ref="G96:K96"/>
    <mergeCell ref="L96:X96"/>
    <mergeCell ref="Y96:AB96"/>
    <mergeCell ref="AC96:AG96"/>
    <mergeCell ref="AH96:AT96"/>
    <mergeCell ref="AU96:AX96"/>
    <mergeCell ref="G97:K97"/>
    <mergeCell ref="L97:X97"/>
    <mergeCell ref="Y97:AB97"/>
    <mergeCell ref="AC97:AG97"/>
    <mergeCell ref="AH97:AT97"/>
    <mergeCell ref="AU97:AX97"/>
    <mergeCell ref="G95:K95"/>
    <mergeCell ref="L95:X95"/>
    <mergeCell ref="Y95:AB95"/>
    <mergeCell ref="AC95:AG95"/>
    <mergeCell ref="AH95:AT95"/>
    <mergeCell ref="AU98:AX98"/>
    <mergeCell ref="G99:K99"/>
    <mergeCell ref="L99:X99"/>
    <mergeCell ref="Y99:AB99"/>
    <mergeCell ref="AC99:AG99"/>
    <mergeCell ref="AH99:AT99"/>
    <mergeCell ref="AU99:AX99"/>
    <mergeCell ref="G100:AB100"/>
    <mergeCell ref="AC100:AX100"/>
    <mergeCell ref="G98:K98"/>
    <mergeCell ref="L98:X98"/>
    <mergeCell ref="Y98:AB98"/>
    <mergeCell ref="AC98:AG98"/>
    <mergeCell ref="AH98:AT98"/>
    <mergeCell ref="L101:X101"/>
    <mergeCell ref="Y101:AB101"/>
    <mergeCell ref="AC101:AG101"/>
    <mergeCell ref="AH101:AT101"/>
    <mergeCell ref="AU101:AX101"/>
    <mergeCell ref="G102:K102"/>
    <mergeCell ref="L102:X102"/>
    <mergeCell ref="Y102:AB102"/>
    <mergeCell ref="AC102:AG102"/>
    <mergeCell ref="AH102:AT102"/>
    <mergeCell ref="AU102:AX102"/>
    <mergeCell ref="G101:K101"/>
    <mergeCell ref="G103:K103"/>
    <mergeCell ref="L103:X103"/>
    <mergeCell ref="Y103:AB103"/>
    <mergeCell ref="AC103:AG103"/>
    <mergeCell ref="AH103:AT103"/>
    <mergeCell ref="AU103:AX103"/>
    <mergeCell ref="G104:K104"/>
    <mergeCell ref="L104:X104"/>
    <mergeCell ref="Y104:AB104"/>
    <mergeCell ref="AC104:AG104"/>
    <mergeCell ref="AH104:AT104"/>
    <mergeCell ref="AU104:AX104"/>
    <mergeCell ref="G105:K105"/>
    <mergeCell ref="L105:X105"/>
    <mergeCell ref="Y105:AB105"/>
    <mergeCell ref="AC105:AG105"/>
    <mergeCell ref="AH105:AT105"/>
    <mergeCell ref="AU105:AX105"/>
    <mergeCell ref="G106:K106"/>
    <mergeCell ref="L106:X106"/>
    <mergeCell ref="Y106:AB106"/>
    <mergeCell ref="AC106:AG106"/>
    <mergeCell ref="AH106:AT106"/>
    <mergeCell ref="AU106:AX106"/>
    <mergeCell ref="G107:K107"/>
    <mergeCell ref="L107:X107"/>
    <mergeCell ref="Y107:AB107"/>
    <mergeCell ref="AC107:AG107"/>
    <mergeCell ref="AH107:AT107"/>
    <mergeCell ref="AU107:AX107"/>
    <mergeCell ref="G108:K108"/>
    <mergeCell ref="L108:X108"/>
    <mergeCell ref="Y108:AB108"/>
    <mergeCell ref="AC108:AG108"/>
    <mergeCell ref="AH108:AT108"/>
    <mergeCell ref="AU108:AX108"/>
    <mergeCell ref="G109:K109"/>
    <mergeCell ref="L109:X109"/>
    <mergeCell ref="Y109:AB109"/>
    <mergeCell ref="AC109:AG109"/>
    <mergeCell ref="AH109:AT109"/>
    <mergeCell ref="AU109:AX109"/>
    <mergeCell ref="G110:K110"/>
    <mergeCell ref="L110:X110"/>
    <mergeCell ref="Y110:AB110"/>
    <mergeCell ref="AC110:AG110"/>
    <mergeCell ref="AH110:AT110"/>
    <mergeCell ref="AU110:AX110"/>
    <mergeCell ref="G111:AB111"/>
    <mergeCell ref="AC111:AX111"/>
    <mergeCell ref="G112:K112"/>
    <mergeCell ref="L112:X112"/>
    <mergeCell ref="Y112:AB112"/>
    <mergeCell ref="AC112:AG112"/>
    <mergeCell ref="AH112:AT112"/>
    <mergeCell ref="AU112:AX112"/>
    <mergeCell ref="G113:K113"/>
    <mergeCell ref="L113:X113"/>
    <mergeCell ref="Y113:AB113"/>
    <mergeCell ref="AC113:AG113"/>
    <mergeCell ref="AH113:AT113"/>
    <mergeCell ref="AU113:AX113"/>
    <mergeCell ref="G114:K114"/>
    <mergeCell ref="L114:X114"/>
    <mergeCell ref="Y114:AB114"/>
    <mergeCell ref="AC114:AG114"/>
    <mergeCell ref="AH114:AT114"/>
    <mergeCell ref="AU114:AX114"/>
    <mergeCell ref="G115:K115"/>
    <mergeCell ref="L115:X115"/>
    <mergeCell ref="Y115:AB115"/>
    <mergeCell ref="AC115:AG115"/>
    <mergeCell ref="AH115:AT115"/>
    <mergeCell ref="AU115:AX115"/>
    <mergeCell ref="G116:K116"/>
    <mergeCell ref="L116:X116"/>
    <mergeCell ref="Y116:AB116"/>
    <mergeCell ref="AC116:AG116"/>
    <mergeCell ref="AH116:AT116"/>
    <mergeCell ref="AU116:AX116"/>
    <mergeCell ref="G117:K117"/>
    <mergeCell ref="L117:X117"/>
    <mergeCell ref="Y117:AB117"/>
    <mergeCell ref="AC117:AG117"/>
    <mergeCell ref="AH117:AT117"/>
    <mergeCell ref="AU117:AX117"/>
    <mergeCell ref="G118:K118"/>
    <mergeCell ref="L118:X118"/>
    <mergeCell ref="Y118:AB118"/>
    <mergeCell ref="AC118:AG118"/>
    <mergeCell ref="AH118:AT118"/>
    <mergeCell ref="AU118:AX118"/>
    <mergeCell ref="G119:K119"/>
    <mergeCell ref="L119:X119"/>
    <mergeCell ref="Y119:AB119"/>
    <mergeCell ref="AC119:AG119"/>
    <mergeCell ref="AH119:AT119"/>
    <mergeCell ref="AU119:AX119"/>
    <mergeCell ref="G120:K120"/>
    <mergeCell ref="L120:X120"/>
    <mergeCell ref="Y120:AB120"/>
    <mergeCell ref="AC120:AG120"/>
    <mergeCell ref="AH120:AT120"/>
    <mergeCell ref="AU120:AX120"/>
    <mergeCell ref="AC121:AG121"/>
    <mergeCell ref="AH121:AT121"/>
    <mergeCell ref="AU121:AX121"/>
    <mergeCell ref="G121:K121"/>
    <mergeCell ref="L121:X121"/>
    <mergeCell ref="Y121:AB121"/>
    <mergeCell ref="G126:K126"/>
    <mergeCell ref="L126:X126"/>
    <mergeCell ref="Y126:AB126"/>
    <mergeCell ref="AC126:AG126"/>
    <mergeCell ref="AH126:AT126"/>
    <mergeCell ref="AU126:AX126"/>
    <mergeCell ref="G122:AB122"/>
    <mergeCell ref="AC122:AX122"/>
    <mergeCell ref="G123:K123"/>
    <mergeCell ref="L123:X123"/>
    <mergeCell ref="Y123:AB123"/>
    <mergeCell ref="AC123:AG123"/>
    <mergeCell ref="AH123:AT123"/>
    <mergeCell ref="AU123:AX123"/>
    <mergeCell ref="G124:K124"/>
    <mergeCell ref="L124:X124"/>
    <mergeCell ref="Y124:AB124"/>
    <mergeCell ref="AC124:AG124"/>
    <mergeCell ref="AU124:AX124"/>
    <mergeCell ref="G125:AB125"/>
    <mergeCell ref="AC125:AX125"/>
    <mergeCell ref="AH124:AT124"/>
    <mergeCell ref="G127:K127"/>
    <mergeCell ref="L127:X127"/>
    <mergeCell ref="Y127:AB127"/>
    <mergeCell ref="AC127:AG127"/>
    <mergeCell ref="AH127:AT127"/>
    <mergeCell ref="AU127:AX127"/>
    <mergeCell ref="G128:K128"/>
    <mergeCell ref="L128:X128"/>
    <mergeCell ref="Y128:AB128"/>
    <mergeCell ref="AC128:AG128"/>
    <mergeCell ref="AH128:AT128"/>
    <mergeCell ref="AU128:AX128"/>
    <mergeCell ref="G129:K129"/>
    <mergeCell ref="L129:X129"/>
    <mergeCell ref="Y129:AB129"/>
    <mergeCell ref="AC129:AG129"/>
    <mergeCell ref="AH129:AT129"/>
    <mergeCell ref="AU129:AX129"/>
    <mergeCell ref="G130:K130"/>
    <mergeCell ref="L130:X130"/>
    <mergeCell ref="Y130:AB130"/>
    <mergeCell ref="AC130:AG130"/>
    <mergeCell ref="AH130:AT130"/>
    <mergeCell ref="AU130:AX130"/>
    <mergeCell ref="AQ139:AT139"/>
    <mergeCell ref="AU139:AX139"/>
    <mergeCell ref="A138:B138"/>
    <mergeCell ref="C138:L138"/>
    <mergeCell ref="M138:AJ138"/>
    <mergeCell ref="AK138:AP138"/>
    <mergeCell ref="AQ138:AT138"/>
    <mergeCell ref="AU138:AX138"/>
    <mergeCell ref="AU131:AX131"/>
    <mergeCell ref="G132:K132"/>
    <mergeCell ref="L132:X132"/>
    <mergeCell ref="Y132:AB132"/>
    <mergeCell ref="AC132:AG132"/>
    <mergeCell ref="AH132:AT132"/>
    <mergeCell ref="AU132:AX132"/>
    <mergeCell ref="G131:K131"/>
    <mergeCell ref="L131:X131"/>
    <mergeCell ref="Y131:AB131"/>
    <mergeCell ref="AC131:AG131"/>
    <mergeCell ref="AH131:AT131"/>
    <mergeCell ref="A89:F132"/>
    <mergeCell ref="G90:K90"/>
    <mergeCell ref="L90:X90"/>
    <mergeCell ref="Y90:AB90"/>
    <mergeCell ref="C148:L148"/>
    <mergeCell ref="Y152:AE152"/>
    <mergeCell ref="AF152:AJ152"/>
    <mergeCell ref="C143:L143"/>
    <mergeCell ref="M143:AJ143"/>
    <mergeCell ref="AK143:AP143"/>
    <mergeCell ref="A139:B139"/>
    <mergeCell ref="C139:L139"/>
    <mergeCell ref="M139:AJ139"/>
    <mergeCell ref="AK139:AP139"/>
    <mergeCell ref="AK140:AP140"/>
    <mergeCell ref="A141:B141"/>
    <mergeCell ref="AQ140:AT140"/>
    <mergeCell ref="AU140:AX140"/>
    <mergeCell ref="AQ141:AT141"/>
    <mergeCell ref="AU141:AX141"/>
    <mergeCell ref="C147:L147"/>
    <mergeCell ref="M147:AJ147"/>
    <mergeCell ref="AK147:AP147"/>
    <mergeCell ref="AQ147:AT147"/>
    <mergeCell ref="AU147:AX147"/>
    <mergeCell ref="C141:L141"/>
    <mergeCell ref="M141:AJ141"/>
    <mergeCell ref="AK141:AP141"/>
    <mergeCell ref="AK145:AP145"/>
    <mergeCell ref="M144:AJ144"/>
    <mergeCell ref="AK144:AP144"/>
    <mergeCell ref="AQ144:AT144"/>
    <mergeCell ref="C145:L145"/>
    <mergeCell ref="M145:AJ145"/>
    <mergeCell ref="AQ145:AT145"/>
    <mergeCell ref="AU146:AX146"/>
    <mergeCell ref="AR153:AV153"/>
    <mergeCell ref="AK152:AQ152"/>
    <mergeCell ref="AQ143:AT143"/>
    <mergeCell ref="AR152:AV152"/>
    <mergeCell ref="A153:G153"/>
    <mergeCell ref="M146:AJ146"/>
    <mergeCell ref="AK146:AP146"/>
    <mergeCell ref="AQ146:AT146"/>
    <mergeCell ref="H153:L153"/>
    <mergeCell ref="M153:S153"/>
    <mergeCell ref="T153:X153"/>
    <mergeCell ref="AK153:AQ153"/>
    <mergeCell ref="M148:AJ148"/>
    <mergeCell ref="A148:B148"/>
    <mergeCell ref="Y153:AE153"/>
    <mergeCell ref="AF153:AJ153"/>
    <mergeCell ref="H152:L152"/>
    <mergeCell ref="M152:S152"/>
    <mergeCell ref="AK148:AP148"/>
    <mergeCell ref="AQ148:AT148"/>
    <mergeCell ref="AU148:AX148"/>
    <mergeCell ref="A151:G151"/>
    <mergeCell ref="H151:X151"/>
    <mergeCell ref="A152:G152"/>
    <mergeCell ref="A3:AN3"/>
    <mergeCell ref="AO3:AX3"/>
    <mergeCell ref="C41:AC41"/>
    <mergeCell ref="AD41:AF41"/>
    <mergeCell ref="A52:AX52"/>
    <mergeCell ref="C50:AX50"/>
    <mergeCell ref="AD33:AF33"/>
    <mergeCell ref="C33:AC33"/>
    <mergeCell ref="A50:B50"/>
    <mergeCell ref="C30:K30"/>
    <mergeCell ref="A34:B36"/>
    <mergeCell ref="A32:AX32"/>
    <mergeCell ref="X30:AX30"/>
    <mergeCell ref="C26:K26"/>
    <mergeCell ref="L26:Q26"/>
    <mergeCell ref="R26:W26"/>
    <mergeCell ref="X26:AX26"/>
    <mergeCell ref="C27:K27"/>
    <mergeCell ref="A24:F24"/>
    <mergeCell ref="G24:X24"/>
    <mergeCell ref="Y24:AA24"/>
    <mergeCell ref="AB24:AX24"/>
    <mergeCell ref="G22:X23"/>
    <mergeCell ref="L25:Q25"/>
    <mergeCell ref="X28:AX28"/>
    <mergeCell ref="A157:B157"/>
    <mergeCell ref="C157:L157"/>
    <mergeCell ref="M157:AJ157"/>
    <mergeCell ref="AK157:AP157"/>
    <mergeCell ref="AU157:AX157"/>
    <mergeCell ref="A140:B140"/>
    <mergeCell ref="C140:L140"/>
    <mergeCell ref="M140:AJ140"/>
    <mergeCell ref="A145:B145"/>
    <mergeCell ref="C142:L142"/>
    <mergeCell ref="M142:AJ142"/>
    <mergeCell ref="T152:X152"/>
    <mergeCell ref="AK142:AP142"/>
    <mergeCell ref="AQ142:AT142"/>
    <mergeCell ref="AU142:AX142"/>
    <mergeCell ref="A146:B146"/>
    <mergeCell ref="C146:L146"/>
    <mergeCell ref="AU145:AX145"/>
    <mergeCell ref="A143:B143"/>
    <mergeCell ref="AU143:AX143"/>
    <mergeCell ref="A144:B144"/>
    <mergeCell ref="C144:L144"/>
    <mergeCell ref="AU144:AX144"/>
    <mergeCell ref="A158:B158"/>
    <mergeCell ref="C158:L158"/>
    <mergeCell ref="M158:AJ158"/>
    <mergeCell ref="AK158:AP158"/>
    <mergeCell ref="AU158:AX158"/>
    <mergeCell ref="AQ157:AT157"/>
    <mergeCell ref="AQ158:AT158"/>
    <mergeCell ref="A155:B155"/>
    <mergeCell ref="C155:L155"/>
    <mergeCell ref="M155:AJ155"/>
    <mergeCell ref="AK155:AP155"/>
    <mergeCell ref="AQ155:AT155"/>
    <mergeCell ref="AU155:AX155"/>
    <mergeCell ref="A156:B156"/>
    <mergeCell ref="C156:L156"/>
    <mergeCell ref="M156:AJ156"/>
    <mergeCell ref="AK156:AP156"/>
    <mergeCell ref="AU156:AX156"/>
    <mergeCell ref="AQ156:AT156"/>
    <mergeCell ref="M159:AJ159"/>
    <mergeCell ref="AK159:AP159"/>
    <mergeCell ref="AU159:AX159"/>
    <mergeCell ref="A160:B160"/>
    <mergeCell ref="C160:L160"/>
    <mergeCell ref="M160:AJ160"/>
    <mergeCell ref="AK160:AP160"/>
    <mergeCell ref="AU160:AX160"/>
    <mergeCell ref="A159:B159"/>
    <mergeCell ref="C159:L159"/>
    <mergeCell ref="AQ159:AT159"/>
    <mergeCell ref="AQ160:AT160"/>
    <mergeCell ref="A163:B163"/>
    <mergeCell ref="C163:L163"/>
    <mergeCell ref="M163:AJ163"/>
    <mergeCell ref="AK163:AP163"/>
    <mergeCell ref="AQ163:AT163"/>
    <mergeCell ref="AU163:AX163"/>
    <mergeCell ref="A164:B164"/>
    <mergeCell ref="C164:L164"/>
    <mergeCell ref="M164:AJ164"/>
    <mergeCell ref="AK164:AP164"/>
    <mergeCell ref="AQ164:AT164"/>
    <mergeCell ref="AU164:AX164"/>
    <mergeCell ref="A165:B165"/>
    <mergeCell ref="C165:L165"/>
    <mergeCell ref="M165:AJ165"/>
    <mergeCell ref="AK165:AP165"/>
    <mergeCell ref="AQ165:AT165"/>
    <mergeCell ref="AU165:AX165"/>
    <mergeCell ref="A166:B166"/>
    <mergeCell ref="C166:L166"/>
    <mergeCell ref="M166:AJ166"/>
    <mergeCell ref="AK166:AP166"/>
    <mergeCell ref="AQ166:AT166"/>
    <mergeCell ref="AU166:AX166"/>
    <mergeCell ref="AQ169:AT169"/>
    <mergeCell ref="AU169:AX169"/>
    <mergeCell ref="A170:B170"/>
    <mergeCell ref="C170:L170"/>
    <mergeCell ref="M170:AJ170"/>
    <mergeCell ref="AK170:AP170"/>
    <mergeCell ref="AQ170:AT170"/>
    <mergeCell ref="AU170:AX170"/>
    <mergeCell ref="A167:B167"/>
    <mergeCell ref="C167:L167"/>
    <mergeCell ref="M167:AJ167"/>
    <mergeCell ref="AK167:AP167"/>
    <mergeCell ref="AQ167:AT167"/>
    <mergeCell ref="AU167:AX167"/>
    <mergeCell ref="A168:B168"/>
    <mergeCell ref="C168:L168"/>
    <mergeCell ref="M168:AJ168"/>
    <mergeCell ref="AK168:AP168"/>
    <mergeCell ref="AQ168:AT168"/>
    <mergeCell ref="AU168:AX168"/>
    <mergeCell ref="A173:B173"/>
    <mergeCell ref="C173:L173"/>
    <mergeCell ref="M173:AJ173"/>
    <mergeCell ref="AK173:AP173"/>
    <mergeCell ref="AQ173:AT173"/>
    <mergeCell ref="AU173:AX173"/>
    <mergeCell ref="A142:B142"/>
    <mergeCell ref="A147:B147"/>
    <mergeCell ref="A171:B171"/>
    <mergeCell ref="C171:L171"/>
    <mergeCell ref="M171:AJ171"/>
    <mergeCell ref="AK171:AP171"/>
    <mergeCell ref="AQ171:AT171"/>
    <mergeCell ref="AU171:AX171"/>
    <mergeCell ref="A172:B172"/>
    <mergeCell ref="C172:L172"/>
    <mergeCell ref="M172:AJ172"/>
    <mergeCell ref="AK172:AP172"/>
    <mergeCell ref="AQ172:AT172"/>
    <mergeCell ref="AU172:AX172"/>
    <mergeCell ref="A169:B169"/>
    <mergeCell ref="C169:L169"/>
    <mergeCell ref="M169:AJ169"/>
    <mergeCell ref="AK169:AP169"/>
  </mergeCells>
  <phoneticPr fontId="3"/>
  <pageMargins left="0.62992125984251968" right="0.39370078740157483" top="0.59055118110236227" bottom="0.39370078740157483" header="0.51181102362204722" footer="0.19685039370078741"/>
  <pageSetup paperSize="9" scale="69" fitToHeight="0" orientation="portrait" r:id="rId1"/>
  <headerFooter scaleWithDoc="0" alignWithMargins="0">
    <oddFooter>&amp;C&amp;P</oddFooter>
    <firstHeader>&amp;R&amp;18資料４</firstHeader>
  </headerFooter>
  <rowBreaks count="4" manualBreakCount="4">
    <brk id="31" max="49" man="1"/>
    <brk id="61" max="49" man="1"/>
    <brk id="87" max="49" man="1"/>
    <brk id="134"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H25シート様式</vt:lpstr>
      <vt:lpstr>H25シート様式!Print_Area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2012-03-13T00:50:25Z</dcterms:created>
  <dcterms:modified xsi:type="dcterms:W3CDTF">2021-03-22T06:35:15Z</dcterms:modified>
</cp:coreProperties>
</file>