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2170" windowHeight="8220"/>
  </bookViews>
  <sheets>
    <sheet name="H25シート様式" sheetId="3" r:id="rId1"/>
  </sheets>
  <definedNames>
    <definedName name="_xlnm.Print_Area" localSheetId="0">H25シート様式!$A$1:$AX$224</definedName>
  </definedNames>
  <calcPr calcId="162913"/>
</workbook>
</file>

<file path=xl/calcChain.xml><?xml version="1.0" encoding="utf-8"?>
<calcChain xmlns="http://schemas.openxmlformats.org/spreadsheetml/2006/main">
  <c r="AD16" i="3" l="1"/>
  <c r="W16" i="3" l="1"/>
  <c r="P15" i="3"/>
  <c r="P17" i="3" s="1"/>
  <c r="L32" i="3" l="1"/>
  <c r="L31" i="3" l="1"/>
  <c r="W15" i="3"/>
  <c r="W17" i="3" s="1"/>
  <c r="L35" i="3" l="1"/>
  <c r="L34" i="3"/>
  <c r="L33" i="3"/>
  <c r="AD14" i="3" l="1"/>
  <c r="AD15" i="3" l="1"/>
  <c r="AD17" i="3" s="1"/>
  <c r="AK15" i="3"/>
  <c r="L38" i="3"/>
  <c r="Y112" i="3" l="1"/>
  <c r="AU112" i="3"/>
  <c r="Y123" i="3"/>
  <c r="AU123" i="3"/>
  <c r="Y134" i="3"/>
  <c r="AU134" i="3"/>
  <c r="Y144" i="3"/>
  <c r="AU144" i="3"/>
</calcChain>
</file>

<file path=xl/sharedStrings.xml><?xml version="1.0" encoding="utf-8"?>
<sst xmlns="http://schemas.openxmlformats.org/spreadsheetml/2006/main" count="479" uniqueCount="231">
  <si>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</si>
  <si>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</si>
  <si>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</si>
  <si>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</si>
  <si>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</si>
  <si>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</si>
  <si>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</si>
  <si>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</si>
  <si>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</si>
  <si>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</si>
  <si>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</si>
  <si>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</si>
  <si>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</si>
  <si>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</si>
  <si>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</si>
  <si>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</si>
  <si>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</si>
  <si>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</si>
  <si>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</si>
  <si>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</si>
  <si>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</si>
  <si>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</si>
  <si>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</si>
  <si>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</si>
  <si>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</si>
  <si>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F.</t>
    <phoneticPr fontId="3"/>
  </si>
  <si>
    <t>G.</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</si>
  <si>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</si>
  <si>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</si>
  <si>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</si>
  <si>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</si>
  <si>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</si>
  <si>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</si>
  <si>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</si>
  <si>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</si>
  <si>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</si>
  <si>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</si>
  <si>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</si>
  <si>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</si>
  <si>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</si>
  <si>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</si>
  <si>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</si>
  <si>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</si>
  <si>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</si>
  <si>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</si>
  <si>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</si>
  <si>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</si>
  <si>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</si>
  <si>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                   )</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</si>
  <si>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</si>
  <si>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</si>
  <si>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</si>
  <si>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</si>
  <si>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</si>
  <si>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</si>
  <si>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</si>
  <si>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</si>
  <si>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</si>
  <si>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</si>
  <si>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</si>
  <si>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</si>
  <si>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</si>
  <si>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</si>
  <si>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</si>
  <si>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</si>
  <si>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</si>
  <si>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</si>
  <si>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</si>
  <si>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</si>
  <si>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</si>
  <si>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</si>
  <si>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</si>
  <si>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</si>
  <si>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</si>
  <si>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</si>
  <si>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</si>
  <si>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</si>
  <si>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</si>
  <si>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</si>
  <si>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</si>
  <si>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</si>
  <si>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</si>
  <si>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</si>
  <si>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</si>
  <si>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</si>
  <si>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</si>
  <si>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</si>
  <si>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</si>
  <si>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</si>
  <si>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</si>
  <si>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</si>
  <si>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</si>
  <si>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</si>
  <si>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</si>
  <si>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</si>
  <si>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</si>
  <si>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</si>
  <si>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</si>
  <si>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</si>
  <si>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</si>
  <si>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</si>
  <si>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</si>
  <si>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</si>
  <si>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諸謝金</t>
    <rPh sb="0" eb="1">
      <t>ショ</t>
    </rPh>
    <rPh sb="1" eb="3">
      <t>シャキン</t>
    </rPh>
    <phoneticPr fontId="3"/>
  </si>
  <si>
    <t>褒賞品費</t>
    <rPh sb="0" eb="2">
      <t>ホウショウ</t>
    </rPh>
    <rPh sb="2" eb="3">
      <t>ヒン</t>
    </rPh>
    <rPh sb="3" eb="4">
      <t>ヒ</t>
    </rPh>
    <phoneticPr fontId="3"/>
  </si>
  <si>
    <t>職員旅費</t>
    <rPh sb="0" eb="2">
      <t>ショクイン</t>
    </rPh>
    <rPh sb="2" eb="4">
      <t>リョヒ</t>
    </rPh>
    <phoneticPr fontId="3"/>
  </si>
  <si>
    <t>委員等旅費</t>
    <rPh sb="0" eb="2">
      <t>イイン</t>
    </rPh>
    <rPh sb="2" eb="3">
      <t>トウ</t>
    </rPh>
    <rPh sb="3" eb="5">
      <t>リョヒ</t>
    </rPh>
    <phoneticPr fontId="3"/>
  </si>
  <si>
    <t>消防庁</t>
    <rPh sb="0" eb="3">
      <t>ショウボウチョウ</t>
    </rPh>
    <phoneticPr fontId="3"/>
  </si>
  <si>
    <t>防災課</t>
    <rPh sb="0" eb="3">
      <t>ボウサイカ</t>
    </rPh>
    <phoneticPr fontId="3"/>
  </si>
  <si>
    <t>Ⅶ－4　消防防災体制の充実強化</t>
    <phoneticPr fontId="3"/>
  </si>
  <si>
    <t>東日本大震災からの復興の基本方針（平成23年7月29日　東日本大震災復興対策本部決定）</t>
    <rPh sb="0" eb="1">
      <t>ヒガシ</t>
    </rPh>
    <rPh sb="1" eb="3">
      <t>ニホン</t>
    </rPh>
    <rPh sb="3" eb="6">
      <t>ダイシンサイ</t>
    </rPh>
    <rPh sb="9" eb="11">
      <t>フッコウ</t>
    </rPh>
    <rPh sb="12" eb="14">
      <t>キホン</t>
    </rPh>
    <rPh sb="14" eb="16">
      <t>ホウシン</t>
    </rPh>
    <rPh sb="17" eb="19">
      <t>ヘイセイ</t>
    </rPh>
    <rPh sb="21" eb="22">
      <t>ネン</t>
    </rPh>
    <rPh sb="23" eb="24">
      <t>ガツ</t>
    </rPh>
    <rPh sb="26" eb="27">
      <t>ニチ</t>
    </rPh>
    <rPh sb="28" eb="29">
      <t>ヒガシ</t>
    </rPh>
    <rPh sb="29" eb="31">
      <t>ニホン</t>
    </rPh>
    <rPh sb="31" eb="34">
      <t>ダイシンサイ</t>
    </rPh>
    <rPh sb="34" eb="36">
      <t>フッコウ</t>
    </rPh>
    <rPh sb="36" eb="38">
      <t>タイサク</t>
    </rPh>
    <rPh sb="38" eb="40">
      <t>ホンブ</t>
    </rPh>
    <rPh sb="40" eb="42">
      <t>ケッテイ</t>
    </rPh>
    <phoneticPr fontId="3"/>
  </si>
  <si>
    <t>目標値
（25年度）</t>
    <rPh sb="0" eb="3">
      <t>モクヒョウチ</t>
    </rPh>
    <rPh sb="7" eb="9">
      <t>ネンド</t>
    </rPh>
    <phoneticPr fontId="3"/>
  </si>
  <si>
    <t>B.（株）エイエイピー</t>
    <phoneticPr fontId="3"/>
  </si>
  <si>
    <t>雑役務費</t>
    <phoneticPr fontId="3"/>
  </si>
  <si>
    <t>消防団入団促進ポスター・リーフレット・雑誌広告の制作等の業務</t>
    <phoneticPr fontId="3"/>
  </si>
  <si>
    <t>－</t>
    <phoneticPr fontId="3"/>
  </si>
  <si>
    <t>－</t>
    <phoneticPr fontId="3"/>
  </si>
  <si>
    <t>A.（株）電通</t>
    <phoneticPr fontId="3"/>
  </si>
  <si>
    <t>消防団・自主防災組織の理解促進シンポジウムの運営に関する業務委託</t>
    <rPh sb="0" eb="3">
      <t>ショウボウダン</t>
    </rPh>
    <rPh sb="4" eb="6">
      <t>ジシュ</t>
    </rPh>
    <rPh sb="6" eb="8">
      <t>ボウサイ</t>
    </rPh>
    <rPh sb="8" eb="10">
      <t>ソシキ</t>
    </rPh>
    <rPh sb="11" eb="13">
      <t>リカイ</t>
    </rPh>
    <rPh sb="13" eb="15">
      <t>ソクシン</t>
    </rPh>
    <rPh sb="22" eb="24">
      <t>ウンエイ</t>
    </rPh>
    <rPh sb="25" eb="26">
      <t>カン</t>
    </rPh>
    <rPh sb="28" eb="30">
      <t>ギョウム</t>
    </rPh>
    <rPh sb="30" eb="32">
      <t>イタク</t>
    </rPh>
    <phoneticPr fontId="3"/>
  </si>
  <si>
    <t>京都府京都市</t>
  </si>
  <si>
    <t>消防団安全対策設備の整備</t>
    <rPh sb="0" eb="3">
      <t>ショウボウダン</t>
    </rPh>
    <rPh sb="3" eb="5">
      <t>アンゼン</t>
    </rPh>
    <rPh sb="5" eb="7">
      <t>タイサク</t>
    </rPh>
    <rPh sb="7" eb="9">
      <t>セツビ</t>
    </rPh>
    <rPh sb="10" eb="12">
      <t>セイビ</t>
    </rPh>
    <phoneticPr fontId="3"/>
  </si>
  <si>
    <t>静岡県浜松市</t>
  </si>
  <si>
    <t>福岡県北九州市</t>
  </si>
  <si>
    <t>岩手県陸前高田市</t>
  </si>
  <si>
    <t>宮崎県宮崎市</t>
  </si>
  <si>
    <t>香川県高松市</t>
  </si>
  <si>
    <t>神奈川県横浜市</t>
  </si>
  <si>
    <t>佐賀県佐賀市</t>
  </si>
  <si>
    <t>愛媛県今治市</t>
  </si>
  <si>
    <t>新潟県新潟市</t>
  </si>
  <si>
    <t>D.京都府京都市</t>
    <rPh sb="2" eb="5">
      <t>キョウトフ</t>
    </rPh>
    <rPh sb="5" eb="8">
      <t>キョウトシ</t>
    </rPh>
    <phoneticPr fontId="3"/>
  </si>
  <si>
    <t>物品購入費</t>
    <rPh sb="0" eb="2">
      <t>ブッピン</t>
    </rPh>
    <rPh sb="2" eb="5">
      <t>コウニュウヒ</t>
    </rPh>
    <phoneticPr fontId="3"/>
  </si>
  <si>
    <t>消防団安全対策設備の整備</t>
    <phoneticPr fontId="3"/>
  </si>
  <si>
    <t>（株）電通</t>
  </si>
  <si>
    <t>（株）セレスポ</t>
  </si>
  <si>
    <t>ランドブレイン（株）</t>
  </si>
  <si>
    <t>（株）オーエムシー</t>
  </si>
  <si>
    <t>（株）毎日広告社</t>
  </si>
  <si>
    <t>消防団・自主防災組織の理解促進シンポジウムの運営に関する業務委託</t>
  </si>
  <si>
    <t>第２３回全国消防操法大会に関する事業の業務委託</t>
  </si>
  <si>
    <t>平成２４年度災害対応指導者育成支援事業に関する業務委託</t>
  </si>
  <si>
    <t>平成２４年度消防庁消防団等表彰式等の運営に関する業務委託</t>
  </si>
  <si>
    <t>消防団・自主防災組織の理解促進シンポジウムに関する新聞広告実施の業務委託</t>
  </si>
  <si>
    <t>（株）エイエイピー</t>
  </si>
  <si>
    <t>消防団入団促進ポスター・リーフレット・雑誌広告の制作等の業務</t>
  </si>
  <si>
    <t>東日本大震災を踏まえた大規模災害時における消防団活動のあり方等調査・研究業務</t>
  </si>
  <si>
    <t>（株）天賞堂</t>
  </si>
  <si>
    <t>C.</t>
    <phoneticPr fontId="3"/>
  </si>
  <si>
    <t>D.</t>
    <phoneticPr fontId="3"/>
  </si>
  <si>
    <t>○</t>
    <phoneticPr fontId="3"/>
  </si>
  <si>
    <t>○</t>
    <phoneticPr fontId="3"/>
  </si>
  <si>
    <t>-</t>
    <phoneticPr fontId="3"/>
  </si>
  <si>
    <t>－</t>
    <phoneticPr fontId="3"/>
  </si>
  <si>
    <t>－</t>
  </si>
  <si>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</si>
  <si>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消防防災等業務庁費</t>
    <rPh sb="0" eb="2">
      <t>ショウボウ</t>
    </rPh>
    <rPh sb="2" eb="5">
      <t>ボウサイナド</t>
    </rPh>
    <rPh sb="5" eb="7">
      <t>ギョウム</t>
    </rPh>
    <rPh sb="7" eb="9">
      <t>チョウヒ</t>
    </rPh>
    <phoneticPr fontId="3"/>
  </si>
  <si>
    <t>C.富士製旗（株）</t>
    <phoneticPr fontId="3"/>
  </si>
  <si>
    <t>少年少女消防クラブフレンドシップ２０１３の表彰旗の製造購入</t>
    <phoneticPr fontId="3"/>
  </si>
  <si>
    <t>褒賞品費</t>
    <phoneticPr fontId="3"/>
  </si>
  <si>
    <t>津波避難対策推進調査業務委託</t>
    <rPh sb="12" eb="14">
      <t>イタク</t>
    </rPh>
    <phoneticPr fontId="3"/>
  </si>
  <si>
    <t>（一財）消防科学総合センター</t>
    <rPh sb="1" eb="2">
      <t>イチ</t>
    </rPh>
    <phoneticPr fontId="3"/>
  </si>
  <si>
    <t>（株）東京リーガルマインド</t>
    <phoneticPr fontId="3"/>
  </si>
  <si>
    <t>防災・危機管理ｅ－カレッジのコンテンツ充実・強化に関する業務委託</t>
    <rPh sb="30" eb="32">
      <t>イタク</t>
    </rPh>
    <phoneticPr fontId="3"/>
  </si>
  <si>
    <t>少年消防クラブ交流会事業に係る業務委託</t>
    <phoneticPr fontId="3"/>
  </si>
  <si>
    <t>（株）日本旅行</t>
    <phoneticPr fontId="3"/>
  </si>
  <si>
    <t>（株）アイネット</t>
    <phoneticPr fontId="3"/>
  </si>
  <si>
    <t>防災教材（防災紙芝居）の印刷業務</t>
    <phoneticPr fontId="3"/>
  </si>
  <si>
    <t>防災・危機管理ｅ－カレッジ管理運営業務委託</t>
    <rPh sb="19" eb="21">
      <t>イタク</t>
    </rPh>
    <phoneticPr fontId="3"/>
  </si>
  <si>
    <t>少年少女消防クラブフレンドシップ２０１３の表彰旗の製造購入</t>
    <phoneticPr fontId="3"/>
  </si>
  <si>
    <t>富士製旗（株）</t>
    <phoneticPr fontId="3"/>
  </si>
  <si>
    <t>少年少女消防クラブフレンドシップ２０１３の表彰楯の製造購入</t>
    <phoneticPr fontId="3"/>
  </si>
  <si>
    <t>株式会社　東京カップ</t>
    <phoneticPr fontId="3"/>
  </si>
  <si>
    <t>（株）ぎょうせい</t>
    <phoneticPr fontId="3"/>
  </si>
  <si>
    <t>消防団オフィシャルウェブサイトの改修業務</t>
    <rPh sb="18" eb="20">
      <t>ギョウム</t>
    </rPh>
    <phoneticPr fontId="3"/>
  </si>
  <si>
    <t>（財）日本消防協会</t>
    <phoneticPr fontId="3"/>
  </si>
  <si>
    <t>（株）丸井工文社</t>
    <phoneticPr fontId="3"/>
  </si>
  <si>
    <t>防災拠点となる公共施設等の耐震化推進状況調査報告書の作成業務</t>
    <rPh sb="28" eb="30">
      <t>ギョウム</t>
    </rPh>
    <phoneticPr fontId="3"/>
  </si>
  <si>
    <t>（株）サーベイリサーチセンター</t>
    <phoneticPr fontId="3"/>
  </si>
  <si>
    <t>全国消防団員意見発表会・消防団等地域活動表彰式等の副賞購入</t>
    <phoneticPr fontId="3"/>
  </si>
  <si>
    <t>「わたしのサバイバル手帳」の印刷製本</t>
    <phoneticPr fontId="3"/>
  </si>
  <si>
    <t>災害ボランティアの活動環境整備に要する連絡協議会運営業務の委託</t>
    <rPh sb="29" eb="31">
      <t>イタク</t>
    </rPh>
    <phoneticPr fontId="3"/>
  </si>
  <si>
    <t>少年少女消防クラブフレンドシップ２０１３の運営業務の委託</t>
    <rPh sb="26" eb="28">
      <t>イタク</t>
    </rPh>
    <phoneticPr fontId="3"/>
  </si>
  <si>
    <t>消防庁消防団等表彰式等に係る会場借り上げ代</t>
    <phoneticPr fontId="3"/>
  </si>
  <si>
    <t>少年少女消防クラブフレンドシップ２０１３配布用記念品の制作業務</t>
    <rPh sb="0" eb="2">
      <t>ショウネン</t>
    </rPh>
    <rPh sb="2" eb="4">
      <t>ショウジョ</t>
    </rPh>
    <rPh sb="4" eb="6">
      <t>ショウボウ</t>
    </rPh>
    <rPh sb="20" eb="23">
      <t>ハイフヨウ</t>
    </rPh>
    <rPh sb="23" eb="26">
      <t>キネンヒン</t>
    </rPh>
    <rPh sb="27" eb="29">
      <t>セイサク</t>
    </rPh>
    <rPh sb="29" eb="31">
      <t>ギョウム</t>
    </rPh>
    <phoneticPr fontId="3"/>
  </si>
  <si>
    <t>（株）中慶</t>
    <phoneticPr fontId="3"/>
  </si>
  <si>
    <t>開催回数</t>
    <rPh sb="0" eb="2">
      <t>カイサイ</t>
    </rPh>
    <rPh sb="2" eb="4">
      <t>カイスウ</t>
    </rPh>
    <phoneticPr fontId="3"/>
  </si>
  <si>
    <t>7回</t>
    <rPh sb="1" eb="2">
      <t>カイ</t>
    </rPh>
    <phoneticPr fontId="3"/>
  </si>
  <si>
    <t>人</t>
    <rPh sb="0" eb="1">
      <t>ニン</t>
    </rPh>
    <phoneticPr fontId="3"/>
  </si>
  <si>
    <t>・消防団員数の増加</t>
    <rPh sb="1" eb="4">
      <t>ショウボウダン</t>
    </rPh>
    <rPh sb="4" eb="6">
      <t>インスウ</t>
    </rPh>
    <rPh sb="7" eb="9">
      <t>ゾウカ</t>
    </rPh>
    <phoneticPr fontId="3"/>
  </si>
  <si>
    <t>-</t>
    <phoneticPr fontId="3"/>
  </si>
  <si>
    <t>・無償貸付借受団体による訓練の実施団体数</t>
    <phoneticPr fontId="3"/>
  </si>
  <si>
    <t>訓練の実施団体数</t>
    <phoneticPr fontId="3"/>
  </si>
  <si>
    <t>211団体</t>
    <phoneticPr fontId="3"/>
  </si>
  <si>
    <t>・女性消防団員数の増加</t>
    <rPh sb="1" eb="3">
      <t>ジョセイ</t>
    </rPh>
    <rPh sb="3" eb="6">
      <t>ショウボウダン</t>
    </rPh>
    <rPh sb="6" eb="8">
      <t>インスウ</t>
    </rPh>
    <rPh sb="9" eb="11">
      <t>ゾウカ</t>
    </rPh>
    <phoneticPr fontId="3"/>
  </si>
  <si>
    <t>・学生消防団員数の増加</t>
    <rPh sb="1" eb="3">
      <t>ガクセイ</t>
    </rPh>
    <rPh sb="3" eb="6">
      <t>ショウボウダン</t>
    </rPh>
    <rPh sb="6" eb="8">
      <t>インスウ</t>
    </rPh>
    <rPh sb="9" eb="11">
      <t>ゾウカ</t>
    </rPh>
    <phoneticPr fontId="3"/>
  </si>
  <si>
    <t>本事業は、地域防災の中核的存在である消防団の充実強化等を図るものであり、優先度が高い事業である。また、国と市町村等が一体となって消防団の施策を行うことにより、消防団の充実強化がより一層推進され、地域防災力の向上、さらには、国及び市町村等における消防の目的である「国民の生命、身体及び財産の保護」に資するもの。</t>
    <rPh sb="0" eb="1">
      <t>ホン</t>
    </rPh>
    <rPh sb="1" eb="3">
      <t>ジギョウ</t>
    </rPh>
    <rPh sb="5" eb="7">
      <t>チイキ</t>
    </rPh>
    <rPh sb="7" eb="9">
      <t>ボウサイ</t>
    </rPh>
    <rPh sb="10" eb="13">
      <t>チュウカクテキ</t>
    </rPh>
    <rPh sb="13" eb="15">
      <t>ソンザイ</t>
    </rPh>
    <rPh sb="18" eb="21">
      <t>ショウボウダン</t>
    </rPh>
    <rPh sb="22" eb="24">
      <t>ジュウジツ</t>
    </rPh>
    <rPh sb="24" eb="26">
      <t>キョウカ</t>
    </rPh>
    <rPh sb="26" eb="27">
      <t>トウ</t>
    </rPh>
    <rPh sb="28" eb="29">
      <t>ハカ</t>
    </rPh>
    <rPh sb="36" eb="39">
      <t>ユウセンド</t>
    </rPh>
    <rPh sb="40" eb="41">
      <t>タカ</t>
    </rPh>
    <rPh sb="42" eb="44">
      <t>ジギョウ</t>
    </rPh>
    <phoneticPr fontId="3"/>
  </si>
  <si>
    <t>消防団員数は、長期的減少傾向にある一方で、女性・学生団員については入団促進の取組や活動環境の整備等により増加傾向にある。また、消防団安全対策設備等の整備により、消防団の安全対策に係る基盤が整備されつつある。</t>
    <rPh sb="24" eb="26">
      <t>ガクセイ</t>
    </rPh>
    <rPh sb="80" eb="83">
      <t>ショウボウダン</t>
    </rPh>
    <rPh sb="84" eb="86">
      <t>アンゼン</t>
    </rPh>
    <rPh sb="86" eb="88">
      <t>タイサク</t>
    </rPh>
    <rPh sb="89" eb="90">
      <t>カカ</t>
    </rPh>
    <rPh sb="91" eb="93">
      <t>キバン</t>
    </rPh>
    <rPh sb="94" eb="96">
      <t>セイビ</t>
    </rPh>
    <phoneticPr fontId="3"/>
  </si>
  <si>
    <t>○当初予算
入団促進キャンペーン等の各種広報、消防団充実強化アドバイザーの派遣、消防団シンポジウム、女性消防団員活性化大会、消防団員意見発表会、全国消防操法大会の開催、消防団員の安全対策・惨事ストレス対策、災害伝承、少年消防クラブや自主防災組織の表彰等
○平成23年度第３次補正予算
　補助対象者　 地方公共団体
　補助対象設備　 水災害用資機材、夜間活動用資機材
　補助率　 １／３
○平成24年度補正予算
地域防災を担う消防団が大規模災害時に安全に活動（水門閉鎖、避難誘導、救助、消火、検　索活動等）できるよう、安全管理マニュアル等に基づく活動に必要な救助資機材・車両等の整備（無償貸付）を行い、借受け団体において検証訓練を実施。検証訓練の結果を消防団の装備基準の見直しに反映させるとともに、報告書として取りまとめ共有することにより、全国において、地域の総合的な防災力の強化を図る</t>
    <rPh sb="40" eb="43">
      <t>ショウボウダン</t>
    </rPh>
    <rPh sb="125" eb="126">
      <t>トウ</t>
    </rPh>
    <rPh sb="267" eb="268">
      <t>トウ</t>
    </rPh>
    <phoneticPr fontId="3"/>
  </si>
  <si>
    <t>・消防団・自主防災組織の理解促進シンポジウムの開催</t>
    <rPh sb="1" eb="4">
      <t>ショウボウダン</t>
    </rPh>
    <rPh sb="5" eb="7">
      <t>ジシュ</t>
    </rPh>
    <rPh sb="7" eb="9">
      <t>ボウサイ</t>
    </rPh>
    <rPh sb="9" eb="11">
      <t>ソシキ</t>
    </rPh>
    <rPh sb="12" eb="14">
      <t>リカイ</t>
    </rPh>
    <rPh sb="14" eb="16">
      <t>ソクシン</t>
    </rPh>
    <rPh sb="23" eb="25">
      <t>カイサイ</t>
    </rPh>
    <phoneticPr fontId="3"/>
  </si>
  <si>
    <t>％</t>
    <phoneticPr fontId="3"/>
  </si>
  <si>
    <t>・自主防災組織の活動カバー率</t>
    <rPh sb="1" eb="3">
      <t>ジシュ</t>
    </rPh>
    <rPh sb="3" eb="5">
      <t>ボウサイ</t>
    </rPh>
    <rPh sb="5" eb="7">
      <t>ソシキ</t>
    </rPh>
    <rPh sb="8" eb="10">
      <t>カツドウ</t>
    </rPh>
    <rPh sb="13" eb="14">
      <t>リツ</t>
    </rPh>
    <phoneticPr fontId="3"/>
  </si>
  <si>
    <t>対前年度増</t>
    <rPh sb="0" eb="1">
      <t>タイ</t>
    </rPh>
    <rPh sb="1" eb="4">
      <t>ゼンネンド</t>
    </rPh>
    <rPh sb="4" eb="5">
      <t>フ</t>
    </rPh>
    <phoneticPr fontId="3"/>
  </si>
  <si>
    <t>課長　赤松　俊彦</t>
    <rPh sb="0" eb="2">
      <t>カチョウ</t>
    </rPh>
    <rPh sb="3" eb="5">
      <t>アカマツ</t>
    </rPh>
    <phoneticPr fontId="3"/>
  </si>
  <si>
    <t>-</t>
    <phoneticPr fontId="3"/>
  </si>
  <si>
    <t>一般会計</t>
    <rPh sb="0" eb="2">
      <t>イッパン</t>
    </rPh>
    <rPh sb="2" eb="4">
      <t>カイケイ</t>
    </rPh>
    <phoneticPr fontId="3"/>
  </si>
  <si>
    <t>消防組織法
災害対策基本法</t>
    <rPh sb="0" eb="2">
      <t>ショウボウ</t>
    </rPh>
    <rPh sb="2" eb="4">
      <t>ソシキ</t>
    </rPh>
    <rPh sb="4" eb="5">
      <t>ホウ</t>
    </rPh>
    <rPh sb="6" eb="8">
      <t>サイガイ</t>
    </rPh>
    <rPh sb="8" eb="10">
      <t>タイサク</t>
    </rPh>
    <rPh sb="10" eb="13">
      <t>キホンホウ</t>
    </rPh>
    <phoneticPr fontId="3"/>
  </si>
  <si>
    <t>・津波災害時の消防団活動・安全管理マニュアルの策定状況</t>
    <rPh sb="1" eb="3">
      <t>ツナミ</t>
    </rPh>
    <rPh sb="3" eb="6">
      <t>サイガイジ</t>
    </rPh>
    <rPh sb="7" eb="10">
      <t>ショウボウダン</t>
    </rPh>
    <rPh sb="10" eb="12">
      <t>カツドウ</t>
    </rPh>
    <rPh sb="13" eb="15">
      <t>アンゼン</t>
    </rPh>
    <rPh sb="15" eb="17">
      <t>カンリ</t>
    </rPh>
    <rPh sb="23" eb="25">
      <t>サクテイ</t>
    </rPh>
    <rPh sb="25" eb="27">
      <t>ジョウキョウ</t>
    </rPh>
    <phoneticPr fontId="3"/>
  </si>
  <si>
    <t>策定市町村数</t>
    <rPh sb="0" eb="2">
      <t>サクテイ</t>
    </rPh>
    <rPh sb="2" eb="5">
      <t>シチョウソン</t>
    </rPh>
    <rPh sb="5" eb="6">
      <t>スウ</t>
    </rPh>
    <phoneticPr fontId="3"/>
  </si>
  <si>
    <t>・消防団員確保アドバイザー派遣回数</t>
    <rPh sb="1" eb="4">
      <t>ショウボウダン</t>
    </rPh>
    <rPh sb="4" eb="5">
      <t>イン</t>
    </rPh>
    <rPh sb="5" eb="7">
      <t>カクホ</t>
    </rPh>
    <rPh sb="13" eb="15">
      <t>ハケン</t>
    </rPh>
    <rPh sb="15" eb="17">
      <t>カイスウ</t>
    </rPh>
    <phoneticPr fontId="3"/>
  </si>
  <si>
    <t>派遣回数</t>
    <rPh sb="0" eb="2">
      <t>ハケン</t>
    </rPh>
    <rPh sb="2" eb="4">
      <t>カイスウ</t>
    </rPh>
    <phoneticPr fontId="3"/>
  </si>
  <si>
    <t>154市町村</t>
    <rPh sb="3" eb="6">
      <t>シチョウソン</t>
    </rPh>
    <phoneticPr fontId="3"/>
  </si>
  <si>
    <t>今後、発生が懸念される南海トラフ巨大地震や首都直下地震等の大規模災害等を踏まえ、引き続き、地域防災の中核的存在である消防団の増員を目指し、その充実強化等を図るため、平成26年度概算要求を行う。</t>
    <rPh sb="34" eb="35">
      <t>トウ</t>
    </rPh>
    <rPh sb="36" eb="37">
      <t>フ</t>
    </rPh>
    <rPh sb="40" eb="41">
      <t>ヒ</t>
    </rPh>
    <rPh sb="42" eb="43">
      <t>ツヅ</t>
    </rPh>
    <rPh sb="62" eb="64">
      <t>ゾウイン</t>
    </rPh>
    <rPh sb="65" eb="67">
      <t>メザ</t>
    </rPh>
    <rPh sb="77" eb="78">
      <t>ハカ</t>
    </rPh>
    <rPh sb="82" eb="84">
      <t>ヘイセイ</t>
    </rPh>
    <rPh sb="86" eb="88">
      <t>ネンド</t>
    </rPh>
    <rPh sb="88" eb="90">
      <t>ガイサン</t>
    </rPh>
    <rPh sb="90" eb="92">
      <t>ヨウキュウ</t>
    </rPh>
    <rPh sb="93" eb="94">
      <t>オコナ</t>
    </rPh>
    <phoneticPr fontId="3"/>
  </si>
  <si>
    <t>調達は一般競争入札等により行っており、各種予算の執行管理を徹底し、経費の削減に努めている。
また、全国的に消防団員が減少する中で、独自の取組として、機能別分団や任期付きでの入団を促進し、成果を上げている市町村の取組を照会するなど、効率的な予算執行に努めている。</t>
    <rPh sb="13" eb="14">
      <t>オコナ</t>
    </rPh>
    <rPh sb="49" eb="52">
      <t>ゼンコクテキ</t>
    </rPh>
    <rPh sb="53" eb="56">
      <t>ショウボウダン</t>
    </rPh>
    <rPh sb="56" eb="57">
      <t>イン</t>
    </rPh>
    <rPh sb="58" eb="60">
      <t>ゲンショウ</t>
    </rPh>
    <rPh sb="62" eb="63">
      <t>ナカ</t>
    </rPh>
    <rPh sb="74" eb="77">
      <t>キノウベツ</t>
    </rPh>
    <rPh sb="77" eb="79">
      <t>ブンダン</t>
    </rPh>
    <rPh sb="80" eb="82">
      <t>ニンキ</t>
    </rPh>
    <rPh sb="82" eb="83">
      <t>ツ</t>
    </rPh>
    <rPh sb="86" eb="88">
      <t>ニュウダン</t>
    </rPh>
    <rPh sb="93" eb="95">
      <t>セイカ</t>
    </rPh>
    <rPh sb="96" eb="97">
      <t>ア</t>
    </rPh>
    <rPh sb="101" eb="104">
      <t>シチョウソン</t>
    </rPh>
    <rPh sb="105" eb="107">
      <t>トリクミ</t>
    </rPh>
    <rPh sb="108" eb="110">
      <t>ショウカイ</t>
    </rPh>
    <rPh sb="115" eb="118">
      <t>コウリツテキ</t>
    </rPh>
    <rPh sb="119" eb="121">
      <t>ヨサン</t>
    </rPh>
    <rPh sb="121" eb="123">
      <t>シッコウ</t>
    </rPh>
    <rPh sb="124" eb="125">
      <t>ツト</t>
    </rPh>
    <phoneticPr fontId="3"/>
  </si>
  <si>
    <t>0176-1</t>
    <phoneticPr fontId="3"/>
  </si>
  <si>
    <t>平成20年度～</t>
    <rPh sb="0" eb="2">
      <t>ヘイセイ</t>
    </rPh>
    <rPh sb="4" eb="6">
      <t>ネンド</t>
    </rPh>
    <phoneticPr fontId="3"/>
  </si>
  <si>
    <t>消防団の充実強化・安全対策の推進等地域防災力の強化に要する経費</t>
    <phoneticPr fontId="3"/>
  </si>
  <si>
    <r>
      <t>(     　10回</t>
    </r>
    <r>
      <rPr>
        <sz val="11"/>
        <rFont val="ＭＳ Ｐゴシック"/>
        <family val="3"/>
        <charset val="128"/>
      </rPr>
      <t xml:space="preserve">     )</t>
    </r>
    <rPh sb="9" eb="10">
      <t>カイ</t>
    </rPh>
    <phoneticPr fontId="3"/>
  </si>
  <si>
    <r>
      <rPr>
        <sz val="11"/>
        <rFont val="ＭＳ Ｐゴシック"/>
        <family val="3"/>
        <charset val="128"/>
      </rPr>
      <t>0170</t>
    </r>
    <phoneticPr fontId="3"/>
  </si>
  <si>
    <r>
      <rPr>
        <sz val="11"/>
        <rFont val="ＭＳ Ｐゴシック"/>
        <family val="3"/>
        <charset val="128"/>
      </rPr>
      <t>0170,0178</t>
    </r>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</si>
  <si>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</si>
  <si>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　　外部有識者による点検対象外。</t>
    <phoneticPr fontId="3"/>
  </si>
  <si>
    <t>現状通り</t>
    <rPh sb="0" eb="2">
      <t>ゲンジョウ</t>
    </rPh>
    <rPh sb="2" eb="3">
      <t>トオ</t>
    </rPh>
    <phoneticPr fontId="3"/>
  </si>
  <si>
    <t>事業の効率的な予算執行に努め、引き続き所要額を計上。</t>
    <rPh sb="0" eb="2">
      <t>ジギョウ</t>
    </rPh>
    <rPh sb="3" eb="5">
      <t>コウリツ</t>
    </rPh>
    <rPh sb="5" eb="6">
      <t>テキ</t>
    </rPh>
    <rPh sb="7" eb="9">
      <t>ヨサン</t>
    </rPh>
    <rPh sb="9" eb="11">
      <t>シッコウ</t>
    </rPh>
    <rPh sb="12" eb="13">
      <t>ツト</t>
    </rPh>
    <rPh sb="15" eb="16">
      <t>ヒ</t>
    </rPh>
    <rPh sb="17" eb="18">
      <t>ツヅ</t>
    </rPh>
    <rPh sb="19" eb="22">
      <t>ショヨウガク</t>
    </rPh>
    <rPh sb="23" eb="25">
      <t>ケイジョウ</t>
    </rPh>
    <phoneticPr fontId="3"/>
  </si>
  <si>
    <t>「新しい日本のための優先課題推進枠」 1,137</t>
    <rPh sb="1" eb="2">
      <t>アタラ</t>
    </rPh>
    <rPh sb="4" eb="6">
      <t>ニホン</t>
    </rPh>
    <rPh sb="10" eb="12">
      <t>ユウセン</t>
    </rPh>
    <rPh sb="12" eb="14">
      <t>カダイ</t>
    </rPh>
    <rPh sb="14" eb="16">
      <t>スイシン</t>
    </rPh>
    <rPh sb="16" eb="17">
      <t>ワク</t>
    </rPh>
    <phoneticPr fontId="3"/>
  </si>
  <si>
    <t>0157</t>
    <phoneticPr fontId="3"/>
  </si>
  <si>
    <t>大規模災害発生時に備えた地域防災力を維持・向上させるため、その中核となる消防団員の入団促進及び消防団活動の安全対策の推進を図るとともに、少年消防クラブや自主防災組織といった民間防災組織の活動を推進する。</t>
    <rPh sb="12" eb="14">
      <t>チイキ</t>
    </rPh>
    <rPh sb="14" eb="16">
      <t>ボウサイ</t>
    </rPh>
    <rPh sb="16" eb="17">
      <t>リョク</t>
    </rPh>
    <rPh sb="18" eb="20">
      <t>イジ</t>
    </rPh>
    <rPh sb="21" eb="23">
      <t>コウジョウ</t>
    </rPh>
    <rPh sb="31" eb="33">
      <t>チュウカク</t>
    </rPh>
    <rPh sb="36" eb="39">
      <t>ショウボウダン</t>
    </rPh>
    <rPh sb="39" eb="40">
      <t>イン</t>
    </rPh>
    <rPh sb="41" eb="43">
      <t>ニュウダン</t>
    </rPh>
    <rPh sb="43" eb="45">
      <t>ソクシン</t>
    </rPh>
    <rPh sb="45" eb="46">
      <t>オヨ</t>
    </rPh>
    <rPh sb="47" eb="50">
      <t>ショウボウダン</t>
    </rPh>
    <rPh sb="50" eb="52">
      <t>カツドウ</t>
    </rPh>
    <rPh sb="53" eb="55">
      <t>アンゼン</t>
    </rPh>
    <rPh sb="55" eb="57">
      <t>タイサク</t>
    </rPh>
    <rPh sb="58" eb="60">
      <t>スイシン</t>
    </rPh>
    <rPh sb="61" eb="62">
      <t>ハカ</t>
    </rPh>
    <rPh sb="68" eb="70">
      <t>ショウネン</t>
    </rPh>
    <rPh sb="70" eb="72">
      <t>ショウボウ</t>
    </rPh>
    <rPh sb="76" eb="78">
      <t>ジシュ</t>
    </rPh>
    <rPh sb="78" eb="80">
      <t>ボウサイ</t>
    </rPh>
    <rPh sb="80" eb="82">
      <t>ソシキ</t>
    </rPh>
    <rPh sb="86" eb="88">
      <t>ミンカン</t>
    </rPh>
    <rPh sb="88" eb="90">
      <t>ボウサイ</t>
    </rPh>
    <rPh sb="90" eb="92">
      <t>ソシキ</t>
    </rPh>
    <rPh sb="93" eb="95">
      <t>カツドウ</t>
    </rPh>
    <rPh sb="96" eb="98">
      <t>スイシン</t>
    </rPh>
    <phoneticPr fontId="3"/>
  </si>
  <si>
    <t>E.その他</t>
    <rPh sb="4" eb="5">
      <t>タ</t>
    </rPh>
    <phoneticPr fontId="3"/>
  </si>
  <si>
    <t>Ｅ.</t>
    <phoneticPr fontId="3"/>
  </si>
  <si>
    <t>九州北部豪雨に関する現地調査</t>
    <rPh sb="0" eb="2">
      <t>キュウシュウ</t>
    </rPh>
    <rPh sb="2" eb="4">
      <t>ホクブ</t>
    </rPh>
    <rPh sb="4" eb="6">
      <t>ゴウウ</t>
    </rPh>
    <rPh sb="7" eb="8">
      <t>カン</t>
    </rPh>
    <rPh sb="10" eb="12">
      <t>ゲンチ</t>
    </rPh>
    <rPh sb="12" eb="14">
      <t>チョウサ</t>
    </rPh>
    <phoneticPr fontId="3"/>
  </si>
  <si>
    <t>旅費</t>
    <rPh sb="0" eb="2">
      <t>リョヒ</t>
    </rPh>
    <phoneticPr fontId="3"/>
  </si>
  <si>
    <t>個人</t>
    <rPh sb="0" eb="2">
      <t>コジン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</si>
</sst>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
    <numFmt numFmtId="178" formatCode="0_);[Red]\(0\)"/>
    <numFmt numFmtId="179" formatCode="#,##0.0;[Red]\-#,##0.0"/>
    <numFmt numFmtId="180" formatCode="#,##0.0_ "/>
    <numFmt numFmtId="181" formatCode="#,##0_ ;[Red]\-#,##0\ "/>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5">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thin">
        <color indexed="64"/>
      </right>
      <top style="dashed">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bottom style="medium">
        <color indexed="64"/>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524">
    <xf numFmtId="0" fontId="0" fillId="0" borderId="0" xfId="0">
      <alignment vertical="center"/>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4"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11" fillId="2" borderId="6" xfId="0" applyFont="1" applyFill="1" applyBorder="1" applyAlignment="1">
      <alignment horizontal="center" vertical="center" textRotation="255" wrapText="1"/>
    </xf>
    <xf numFmtId="0" fontId="11" fillId="2" borderId="7" xfId="0" applyFont="1" applyFill="1" applyBorder="1" applyAlignment="1">
      <alignment horizontal="center" vertical="center" textRotation="255" wrapText="1"/>
    </xf>
    <xf numFmtId="0" fontId="0" fillId="0" borderId="0" xfId="0" applyFont="1">
      <alignment vertical="center"/>
    </xf>
    <xf numFmtId="3" fontId="0" fillId="0" borderId="0" xfId="0" applyNumberFormat="1" applyFont="1">
      <alignment vertical="center"/>
    </xf>
    <xf numFmtId="0" fontId="0" fillId="0" borderId="88" xfId="0" applyFont="1" applyFill="1" applyBorder="1" applyAlignment="1">
      <alignment vertical="center" wrapText="1"/>
    </xf>
    <xf numFmtId="0" fontId="0" fillId="0" borderId="23" xfId="0" applyFont="1" applyFill="1" applyBorder="1" applyAlignment="1">
      <alignment vertical="center" wrapText="1"/>
    </xf>
    <xf numFmtId="0" fontId="0" fillId="0" borderId="85"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0" fontId="0" fillId="3" borderId="4"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3" xfId="0" applyFont="1" applyFill="1" applyBorder="1" applyAlignment="1">
      <alignment horizontal="left" vertical="center"/>
    </xf>
    <xf numFmtId="0" fontId="0" fillId="0" borderId="0" xfId="0" applyFont="1" applyBorder="1" applyAlignment="1">
      <alignment horizontal="center" vertical="center"/>
    </xf>
    <xf numFmtId="176" fontId="0" fillId="0" borderId="0" xfId="0" applyNumberFormat="1" applyFont="1" applyBorder="1" applyAlignment="1">
      <alignment horizontal="right" vertical="center"/>
    </xf>
    <xf numFmtId="0" fontId="7" fillId="0" borderId="18" xfId="3" applyFont="1" applyFill="1" applyBorder="1" applyAlignment="1" applyProtection="1">
      <alignment horizontal="center" vertical="center" wrapText="1"/>
    </xf>
    <xf numFmtId="0" fontId="9" fillId="0" borderId="18" xfId="1" applyFont="1" applyFill="1" applyBorder="1" applyAlignment="1" applyProtection="1">
      <alignment vertical="top"/>
    </xf>
    <xf numFmtId="0" fontId="9" fillId="0" borderId="132" xfId="1" applyFont="1" applyFill="1" applyBorder="1" applyAlignment="1" applyProtection="1">
      <alignment vertical="top"/>
    </xf>
    <xf numFmtId="0" fontId="9" fillId="0" borderId="1" xfId="1" applyFont="1" applyFill="1" applyBorder="1" applyAlignment="1" applyProtection="1">
      <alignment vertical="top"/>
    </xf>
    <xf numFmtId="0" fontId="9" fillId="0" borderId="133" xfId="1" applyFont="1" applyFill="1" applyBorder="1" applyAlignment="1" applyProtection="1">
      <alignment vertical="top"/>
    </xf>
    <xf numFmtId="0" fontId="9" fillId="0" borderId="3" xfId="1" applyFont="1" applyFill="1" applyBorder="1" applyAlignment="1" applyProtection="1">
      <alignment vertical="top"/>
    </xf>
    <xf numFmtId="0" fontId="9" fillId="0" borderId="134" xfId="1" applyFont="1" applyFill="1" applyBorder="1" applyAlignment="1" applyProtection="1">
      <alignment vertical="top"/>
    </xf>
    <xf numFmtId="0" fontId="9" fillId="0" borderId="112" xfId="1" applyFont="1" applyFill="1" applyBorder="1" applyAlignment="1" applyProtection="1">
      <alignment vertical="top"/>
    </xf>
    <xf numFmtId="176" fontId="0" fillId="0" borderId="8" xfId="0" applyNumberFormat="1" applyFont="1" applyFill="1" applyBorder="1" applyAlignment="1">
      <alignment horizontal="center" vertical="center"/>
    </xf>
    <xf numFmtId="176" fontId="0" fillId="0" borderId="102" xfId="0" applyNumberFormat="1" applyFont="1" applyFill="1" applyBorder="1" applyAlignment="1">
      <alignment horizontal="center" vertical="center"/>
    </xf>
    <xf numFmtId="0" fontId="0" fillId="2" borderId="8" xfId="0" applyFont="1" applyFill="1" applyBorder="1" applyAlignment="1">
      <alignment vertical="center"/>
    </xf>
    <xf numFmtId="176" fontId="0" fillId="0" borderId="8" xfId="0" applyNumberFormat="1" applyFont="1" applyBorder="1" applyAlignment="1">
      <alignment vertical="center" wrapText="1"/>
    </xf>
    <xf numFmtId="176" fontId="0" fillId="0" borderId="8" xfId="0" applyNumberFormat="1" applyFont="1" applyBorder="1" applyAlignment="1">
      <alignment vertical="center"/>
    </xf>
    <xf numFmtId="0" fontId="0" fillId="0" borderId="8" xfId="0" applyFont="1" applyBorder="1" applyAlignment="1">
      <alignment vertical="center"/>
    </xf>
    <xf numFmtId="0" fontId="0" fillId="0" borderId="67" xfId="0" applyFont="1" applyBorder="1" applyAlignment="1">
      <alignment vertical="center"/>
    </xf>
    <xf numFmtId="0" fontId="0" fillId="0" borderId="68" xfId="0" applyFont="1" applyBorder="1" applyAlignment="1">
      <alignment vertical="center"/>
    </xf>
    <xf numFmtId="0" fontId="0" fillId="0" borderId="69" xfId="0" applyFont="1" applyBorder="1" applyAlignment="1">
      <alignment vertical="center"/>
    </xf>
    <xf numFmtId="0" fontId="0" fillId="2" borderId="67" xfId="0" applyFont="1" applyFill="1" applyBorder="1" applyAlignment="1">
      <alignment horizontal="center" vertical="center"/>
    </xf>
    <xf numFmtId="0" fontId="0" fillId="2" borderId="68" xfId="0" applyFont="1" applyFill="1" applyBorder="1" applyAlignment="1">
      <alignment horizontal="center" vertical="center"/>
    </xf>
    <xf numFmtId="0" fontId="0" fillId="2" borderId="69" xfId="0" applyFont="1" applyFill="1" applyBorder="1" applyAlignment="1">
      <alignment horizontal="center" vertical="center"/>
    </xf>
    <xf numFmtId="0" fontId="0" fillId="2" borderId="67" xfId="0" applyFont="1" applyFill="1" applyBorder="1" applyAlignment="1">
      <alignment horizontal="center" vertical="center" wrapText="1"/>
    </xf>
    <xf numFmtId="0" fontId="0" fillId="2" borderId="8" xfId="0" applyFont="1" applyFill="1" applyBorder="1" applyAlignment="1">
      <alignment horizontal="center" vertical="center"/>
    </xf>
    <xf numFmtId="0" fontId="0" fillId="2" borderId="8" xfId="0" applyFont="1" applyFill="1" applyBorder="1" applyAlignment="1">
      <alignment horizontal="center" vertical="center" wrapText="1"/>
    </xf>
    <xf numFmtId="178" fontId="0" fillId="0" borderId="8" xfId="0" applyNumberFormat="1" applyFont="1" applyBorder="1" applyAlignment="1">
      <alignment vertical="center" wrapText="1"/>
    </xf>
    <xf numFmtId="178" fontId="0" fillId="0" borderId="8" xfId="0" applyNumberFormat="1" applyFont="1" applyBorder="1" applyAlignment="1">
      <alignment vertical="center"/>
    </xf>
    <xf numFmtId="0" fontId="0" fillId="0" borderId="8" xfId="0" applyFont="1" applyBorder="1" applyAlignment="1">
      <alignment horizontal="center" vertical="center"/>
    </xf>
    <xf numFmtId="0" fontId="0" fillId="0" borderId="67" xfId="0" applyFont="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178" fontId="0" fillId="0" borderId="67" xfId="0" applyNumberFormat="1" applyFont="1" applyBorder="1" applyAlignment="1">
      <alignment vertical="center" wrapText="1"/>
    </xf>
    <xf numFmtId="178" fontId="0" fillId="0" borderId="68" xfId="0" applyNumberFormat="1" applyFont="1" applyBorder="1" applyAlignment="1">
      <alignment vertical="center" wrapText="1"/>
    </xf>
    <xf numFmtId="178" fontId="0" fillId="0" borderId="69" xfId="0" applyNumberFormat="1" applyFont="1" applyBorder="1" applyAlignment="1">
      <alignment vertical="center" wrapText="1"/>
    </xf>
    <xf numFmtId="176" fontId="0" fillId="0" borderId="67" xfId="0" applyNumberFormat="1" applyFont="1" applyBorder="1" applyAlignment="1">
      <alignment vertical="center" wrapText="1"/>
    </xf>
    <xf numFmtId="176" fontId="0" fillId="0" borderId="68" xfId="0" applyNumberFormat="1" applyFont="1" applyBorder="1" applyAlignment="1">
      <alignment vertical="center" wrapText="1"/>
    </xf>
    <xf numFmtId="176" fontId="0" fillId="0" borderId="69" xfId="0" applyNumberFormat="1" applyFont="1" applyBorder="1" applyAlignment="1">
      <alignment vertical="center" wrapText="1"/>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45" xfId="0" applyFont="1" applyFill="1" applyBorder="1" applyAlignment="1">
      <alignment horizontal="center" vertical="center"/>
    </xf>
    <xf numFmtId="0" fontId="0" fillId="0" borderId="46" xfId="0" applyFont="1" applyBorder="1" applyAlignment="1">
      <alignment horizontal="center" vertical="center"/>
    </xf>
    <xf numFmtId="0" fontId="0" fillId="0" borderId="47" xfId="0" applyFont="1" applyBorder="1" applyAlignment="1">
      <alignment horizontal="center" vertical="center"/>
    </xf>
    <xf numFmtId="0" fontId="0" fillId="0" borderId="70" xfId="0" applyFont="1" applyFill="1" applyBorder="1" applyAlignment="1">
      <alignment vertical="center" wrapText="1"/>
    </xf>
    <xf numFmtId="0" fontId="0" fillId="0" borderId="58" xfId="0" applyFont="1" applyBorder="1" applyAlignment="1">
      <alignment vertical="center" wrapText="1"/>
    </xf>
    <xf numFmtId="0" fontId="0" fillId="0" borderId="58" xfId="0" applyFont="1" applyBorder="1" applyAlignment="1">
      <alignment vertical="center"/>
    </xf>
    <xf numFmtId="1" fontId="0" fillId="0" borderId="84" xfId="0" applyNumberFormat="1" applyFont="1" applyFill="1" applyBorder="1" applyAlignment="1">
      <alignment horizontal="center" vertical="center"/>
    </xf>
    <xf numFmtId="176" fontId="0" fillId="0" borderId="84" xfId="0" applyNumberFormat="1" applyFont="1" applyFill="1" applyBorder="1" applyAlignment="1">
      <alignment horizontal="center" vertical="center"/>
    </xf>
    <xf numFmtId="0" fontId="0" fillId="0" borderId="9" xfId="0" applyFont="1" applyFill="1" applyBorder="1" applyAlignment="1">
      <alignment horizontal="center" vertical="top"/>
    </xf>
    <xf numFmtId="0" fontId="0" fillId="0" borderId="0" xfId="0" applyFont="1" applyFill="1" applyBorder="1" applyAlignment="1">
      <alignment horizontal="center" vertical="top"/>
    </xf>
    <xf numFmtId="0" fontId="0" fillId="0" borderId="3" xfId="0" applyFont="1" applyFill="1" applyBorder="1" applyAlignment="1">
      <alignment horizontal="center" vertical="top"/>
    </xf>
    <xf numFmtId="9" fontId="0" fillId="0" borderId="67" xfId="0" applyNumberFormat="1" applyFont="1" applyFill="1" applyBorder="1" applyAlignment="1">
      <alignment vertical="center"/>
    </xf>
    <xf numFmtId="9" fontId="0" fillId="0" borderId="68" xfId="0" applyNumberFormat="1" applyFont="1" applyFill="1" applyBorder="1" applyAlignment="1">
      <alignment vertical="center"/>
    </xf>
    <xf numFmtId="9" fontId="0" fillId="0" borderId="69" xfId="0" applyNumberFormat="1" applyFont="1" applyFill="1" applyBorder="1" applyAlignment="1">
      <alignment vertical="center"/>
    </xf>
    <xf numFmtId="0" fontId="6" fillId="2" borderId="124" xfId="3" applyFont="1" applyFill="1" applyBorder="1" applyAlignment="1" applyProtection="1">
      <alignment horizontal="center" vertical="center"/>
    </xf>
    <xf numFmtId="0" fontId="0" fillId="0" borderId="5" xfId="0" applyFont="1" applyBorder="1" applyAlignment="1">
      <alignment vertical="center"/>
    </xf>
    <xf numFmtId="0" fontId="6" fillId="4" borderId="5" xfId="0" applyFont="1" applyFill="1" applyBorder="1" applyAlignment="1">
      <alignment vertical="center"/>
    </xf>
    <xf numFmtId="0" fontId="0" fillId="0" borderId="125" xfId="0" applyFont="1" applyBorder="1" applyAlignment="1">
      <alignment vertical="center"/>
    </xf>
    <xf numFmtId="0" fontId="0" fillId="0" borderId="64" xfId="0" applyFont="1" applyFill="1" applyBorder="1" applyAlignment="1">
      <alignment vertical="center"/>
    </xf>
    <xf numFmtId="0" fontId="0" fillId="0" borderId="21" xfId="0" applyFont="1" applyBorder="1" applyAlignment="1">
      <alignment vertical="center"/>
    </xf>
    <xf numFmtId="0" fontId="0" fillId="0" borderId="91" xfId="0" applyFont="1" applyBorder="1" applyAlignment="1">
      <alignment vertical="center"/>
    </xf>
    <xf numFmtId="0" fontId="0" fillId="0" borderId="59" xfId="0" applyFont="1" applyBorder="1" applyAlignment="1">
      <alignment horizontal="center" vertical="center"/>
    </xf>
    <xf numFmtId="0" fontId="0" fillId="0" borderId="21" xfId="0" applyFont="1" applyBorder="1" applyAlignment="1">
      <alignment horizontal="center" vertical="center"/>
    </xf>
    <xf numFmtId="0" fontId="0" fillId="0" borderId="91" xfId="0" applyFont="1" applyBorder="1" applyAlignment="1">
      <alignment horizontal="center" vertical="center"/>
    </xf>
    <xf numFmtId="0" fontId="11" fillId="0" borderId="115" xfId="0" applyFont="1" applyFill="1" applyBorder="1" applyAlignment="1">
      <alignment vertical="center" wrapText="1"/>
    </xf>
    <xf numFmtId="0" fontId="0" fillId="0" borderId="28" xfId="0" applyFont="1" applyBorder="1" applyAlignment="1">
      <alignment vertical="center" wrapText="1"/>
    </xf>
    <xf numFmtId="0" fontId="0" fillId="0" borderId="29" xfId="0" applyFont="1" applyBorder="1" applyAlignment="1">
      <alignment vertical="center" wrapText="1"/>
    </xf>
    <xf numFmtId="0" fontId="0" fillId="0" borderId="120" xfId="0" applyFont="1" applyFill="1" applyBorder="1" applyAlignment="1">
      <alignment vertical="center" wrapText="1"/>
    </xf>
    <xf numFmtId="0" fontId="0" fillId="0" borderId="126" xfId="0" applyFont="1" applyFill="1" applyBorder="1" applyAlignment="1">
      <alignment horizontal="center" vertical="center"/>
    </xf>
    <xf numFmtId="0" fontId="0" fillId="0" borderId="127" xfId="0" applyFont="1" applyBorder="1" applyAlignment="1">
      <alignment horizontal="center" vertical="center"/>
    </xf>
    <xf numFmtId="0" fontId="11" fillId="2" borderId="115" xfId="0" applyFont="1" applyFill="1" applyBorder="1" applyAlignment="1">
      <alignment horizontal="center" vertical="center" textRotation="255" wrapText="1"/>
    </xf>
    <xf numFmtId="0" fontId="11" fillId="2" borderId="128" xfId="0" applyFont="1" applyFill="1" applyBorder="1" applyAlignment="1">
      <alignment horizontal="center" vertical="center" textRotation="255"/>
    </xf>
    <xf numFmtId="0" fontId="0" fillId="0" borderId="115"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66" xfId="0" applyFont="1" applyFill="1" applyBorder="1" applyAlignment="1">
      <alignment horizontal="center" vertical="center"/>
    </xf>
    <xf numFmtId="0" fontId="11" fillId="2" borderId="113" xfId="0" applyFont="1" applyFill="1" applyBorder="1" applyAlignment="1">
      <alignment horizontal="center" vertical="center" textRotation="255" wrapText="1"/>
    </xf>
    <xf numFmtId="0" fontId="0" fillId="0" borderId="114" xfId="0" applyFont="1" applyBorder="1" applyAlignment="1">
      <alignment horizontal="center" vertical="center" textRotation="255" wrapText="1"/>
    </xf>
    <xf numFmtId="0" fontId="0" fillId="0" borderId="4" xfId="0" applyFont="1" applyBorder="1" applyAlignment="1">
      <alignment horizontal="center" vertical="center" textRotation="255" wrapText="1"/>
    </xf>
    <xf numFmtId="0" fontId="0" fillId="0" borderId="16" xfId="0" applyFont="1" applyBorder="1" applyAlignment="1">
      <alignment horizontal="center" vertical="center" textRotation="255" wrapText="1"/>
    </xf>
    <xf numFmtId="0" fontId="0" fillId="0" borderId="55" xfId="0" applyFont="1" applyBorder="1" applyAlignment="1">
      <alignment horizontal="center" vertical="center" textRotation="255" wrapText="1"/>
    </xf>
    <xf numFmtId="0" fontId="0" fillId="0" borderId="56" xfId="0" applyFont="1" applyBorder="1" applyAlignment="1">
      <alignment horizontal="center" vertical="center" textRotation="255"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5" fillId="4" borderId="44" xfId="0" applyFont="1" applyFill="1" applyBorder="1" applyAlignment="1">
      <alignment horizontal="center" vertical="center" wrapText="1"/>
    </xf>
    <xf numFmtId="0" fontId="0" fillId="0" borderId="110" xfId="0" applyFont="1" applyFill="1" applyBorder="1" applyAlignment="1">
      <alignment horizontal="center" vertical="top"/>
    </xf>
    <xf numFmtId="0" fontId="0" fillId="0" borderId="21" xfId="0" applyFont="1" applyFill="1" applyBorder="1" applyAlignment="1">
      <alignment horizontal="center" vertical="top"/>
    </xf>
    <xf numFmtId="0" fontId="0" fillId="0" borderId="91" xfId="0" applyFont="1" applyFill="1" applyBorder="1" applyAlignment="1">
      <alignment horizontal="center" vertical="top"/>
    </xf>
    <xf numFmtId="176" fontId="0" fillId="0" borderId="84" xfId="0" applyNumberFormat="1" applyFont="1" applyFill="1" applyBorder="1" applyAlignment="1">
      <alignment horizontal="center" vertical="top"/>
    </xf>
    <xf numFmtId="0" fontId="0" fillId="0" borderId="110"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91" xfId="0" applyFont="1" applyFill="1" applyBorder="1" applyAlignment="1">
      <alignment horizontal="center" vertical="center"/>
    </xf>
    <xf numFmtId="0" fontId="0" fillId="0" borderId="71" xfId="0" applyFont="1" applyFill="1" applyBorder="1" applyAlignment="1">
      <alignment vertical="center" wrapText="1"/>
    </xf>
    <xf numFmtId="0" fontId="0" fillId="0" borderId="11" xfId="0" applyFont="1" applyBorder="1" applyAlignment="1">
      <alignment vertical="center" wrapText="1"/>
    </xf>
    <xf numFmtId="0" fontId="0" fillId="0" borderId="12" xfId="0" applyFont="1" applyBorder="1" applyAlignment="1">
      <alignment vertical="center" wrapText="1"/>
    </xf>
    <xf numFmtId="0" fontId="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129" xfId="0" applyFont="1" applyBorder="1" applyAlignment="1">
      <alignment horizontal="center" vertical="center"/>
    </xf>
    <xf numFmtId="38" fontId="0" fillId="0" borderId="84" xfId="4" applyFont="1" applyFill="1" applyBorder="1" applyAlignment="1">
      <alignment horizontal="center" vertical="center"/>
    </xf>
    <xf numFmtId="0" fontId="0" fillId="0" borderId="8" xfId="0" applyFont="1" applyFill="1" applyBorder="1" applyAlignment="1">
      <alignment vertical="center"/>
    </xf>
    <xf numFmtId="0" fontId="0" fillId="0" borderId="67" xfId="0" applyFont="1" applyBorder="1" applyAlignment="1">
      <alignment vertical="center" shrinkToFit="1"/>
    </xf>
    <xf numFmtId="0" fontId="0" fillId="0" borderId="68" xfId="0" applyFont="1" applyBorder="1" applyAlignment="1">
      <alignment vertical="center" shrinkToFit="1"/>
    </xf>
    <xf numFmtId="0" fontId="0" fillId="0" borderId="69" xfId="0" applyFont="1" applyBorder="1" applyAlignment="1">
      <alignment vertical="center" shrinkToFit="1"/>
    </xf>
    <xf numFmtId="0" fontId="0" fillId="0" borderId="120" xfId="0" applyFont="1" applyBorder="1" applyAlignment="1">
      <alignment horizontal="center" vertical="center"/>
    </xf>
    <xf numFmtId="0" fontId="0" fillId="0" borderId="28" xfId="0" applyFont="1" applyBorder="1" applyAlignment="1">
      <alignment horizontal="center" vertical="center"/>
    </xf>
    <xf numFmtId="0" fontId="9" fillId="0" borderId="121" xfId="0" applyFont="1" applyBorder="1" applyAlignment="1">
      <alignment horizontal="center" vertical="center" wrapText="1"/>
    </xf>
    <xf numFmtId="0" fontId="0" fillId="0" borderId="73" xfId="0" applyFont="1" applyBorder="1" applyAlignment="1">
      <alignment horizontal="center" vertical="center"/>
    </xf>
    <xf numFmtId="0" fontId="0" fillId="0" borderId="122" xfId="0" applyFont="1" applyBorder="1" applyAlignment="1">
      <alignment horizontal="center" vertical="center"/>
    </xf>
    <xf numFmtId="176" fontId="0" fillId="0" borderId="65" xfId="0" applyNumberFormat="1" applyFont="1" applyBorder="1" applyAlignment="1">
      <alignment horizontal="right" vertical="center"/>
    </xf>
    <xf numFmtId="176" fontId="0" fillId="0" borderId="28" xfId="0" applyNumberFormat="1" applyFont="1" applyBorder="1" applyAlignment="1">
      <alignment horizontal="right" vertical="center"/>
    </xf>
    <xf numFmtId="176" fontId="0" fillId="0" borderId="66" xfId="0" applyNumberFormat="1" applyFont="1" applyBorder="1" applyAlignment="1">
      <alignment horizontal="right" vertical="center"/>
    </xf>
    <xf numFmtId="176" fontId="0" fillId="0" borderId="29" xfId="0" applyNumberFormat="1" applyFont="1" applyBorder="1" applyAlignment="1">
      <alignment horizontal="right" vertical="center"/>
    </xf>
    <xf numFmtId="0" fontId="0" fillId="0" borderId="64" xfId="0" applyFont="1" applyBorder="1" applyAlignment="1">
      <alignment horizontal="center" vertical="center"/>
    </xf>
    <xf numFmtId="0" fontId="9" fillId="0" borderId="59" xfId="0" applyFont="1" applyBorder="1" applyAlignment="1">
      <alignment horizontal="left" vertical="center" wrapText="1"/>
    </xf>
    <xf numFmtId="0" fontId="0" fillId="0" borderId="21" xfId="0" applyFont="1" applyBorder="1" applyAlignment="1">
      <alignment horizontal="left" vertical="center"/>
    </xf>
    <xf numFmtId="0" fontId="0" fillId="0" borderId="91" xfId="0" applyFont="1" applyBorder="1" applyAlignment="1">
      <alignment horizontal="left" vertical="center"/>
    </xf>
    <xf numFmtId="176" fontId="0" fillId="0" borderId="59" xfId="0" applyNumberFormat="1" applyFont="1" applyBorder="1" applyAlignment="1">
      <alignment horizontal="right" vertical="center"/>
    </xf>
    <xf numFmtId="176" fontId="0" fillId="0" borderId="21" xfId="0" applyNumberFormat="1" applyFont="1" applyBorder="1" applyAlignment="1">
      <alignment horizontal="right" vertical="center"/>
    </xf>
    <xf numFmtId="176" fontId="0" fillId="0" borderId="118" xfId="0" applyNumberFormat="1" applyFont="1" applyBorder="1" applyAlignment="1">
      <alignment horizontal="right" vertical="center"/>
    </xf>
    <xf numFmtId="0" fontId="0" fillId="0" borderId="71" xfId="0" applyFont="1" applyBorder="1" applyAlignment="1">
      <alignment horizontal="center" vertical="center"/>
    </xf>
    <xf numFmtId="0" fontId="0" fillId="0" borderId="12" xfId="0" applyFont="1" applyBorder="1" applyAlignment="1">
      <alignment horizontal="center" vertical="center"/>
    </xf>
    <xf numFmtId="0" fontId="9" fillId="0" borderId="10" xfId="0" applyFont="1" applyBorder="1" applyAlignment="1">
      <alignment horizontal="left" vertical="center" wrapText="1"/>
    </xf>
    <xf numFmtId="0" fontId="0" fillId="0" borderId="11" xfId="0" applyFont="1" applyBorder="1" applyAlignment="1">
      <alignment horizontal="left" vertical="center"/>
    </xf>
    <xf numFmtId="0" fontId="0" fillId="0" borderId="12" xfId="0" applyFont="1" applyBorder="1" applyAlignment="1">
      <alignment horizontal="left" vertical="center"/>
    </xf>
    <xf numFmtId="176" fontId="0" fillId="0" borderId="10" xfId="0" applyNumberFormat="1" applyFont="1" applyBorder="1" applyAlignment="1">
      <alignment horizontal="right" vertical="center"/>
    </xf>
    <xf numFmtId="176" fontId="0" fillId="0" borderId="11" xfId="0" applyNumberFormat="1" applyFont="1" applyBorder="1" applyAlignment="1">
      <alignment horizontal="right" vertical="center"/>
    </xf>
    <xf numFmtId="176" fontId="0" fillId="0" borderId="119" xfId="0" applyNumberFormat="1" applyFont="1" applyBorder="1" applyAlignment="1">
      <alignment horizontal="right" vertical="center"/>
    </xf>
    <xf numFmtId="0" fontId="0" fillId="0" borderId="64" xfId="0" applyFont="1" applyFill="1" applyBorder="1" applyAlignment="1">
      <alignment horizontal="center" vertical="center"/>
    </xf>
    <xf numFmtId="0" fontId="9" fillId="0" borderId="59" xfId="0" applyFont="1" applyFill="1" applyBorder="1" applyAlignment="1">
      <alignment horizontal="left" vertical="center" wrapText="1"/>
    </xf>
    <xf numFmtId="0" fontId="0" fillId="0" borderId="21" xfId="0" applyFont="1" applyFill="1" applyBorder="1" applyAlignment="1">
      <alignment horizontal="left" vertical="center"/>
    </xf>
    <xf numFmtId="0" fontId="0" fillId="0" borderId="91" xfId="0" applyFont="1" applyFill="1" applyBorder="1" applyAlignment="1">
      <alignment horizontal="left" vertical="center"/>
    </xf>
    <xf numFmtId="176" fontId="0" fillId="0" borderId="59" xfId="0" applyNumberFormat="1" applyFont="1" applyFill="1" applyBorder="1" applyAlignment="1">
      <alignment horizontal="right" vertical="center"/>
    </xf>
    <xf numFmtId="176" fontId="0" fillId="0" borderId="21" xfId="0" applyNumberFormat="1" applyFont="1" applyFill="1" applyBorder="1" applyAlignment="1">
      <alignment horizontal="right" vertical="center"/>
    </xf>
    <xf numFmtId="176" fontId="0" fillId="0" borderId="91" xfId="0" applyNumberFormat="1" applyFont="1" applyFill="1" applyBorder="1" applyAlignment="1">
      <alignment horizontal="right" vertical="center"/>
    </xf>
    <xf numFmtId="0" fontId="17" fillId="0" borderId="79" xfId="0" applyFont="1" applyFill="1" applyBorder="1" applyAlignment="1">
      <alignment horizontal="center" vertical="center"/>
    </xf>
    <xf numFmtId="0" fontId="17" fillId="0" borderId="68" xfId="0" applyFont="1" applyFill="1" applyBorder="1" applyAlignment="1">
      <alignment horizontal="center" vertical="center"/>
    </xf>
    <xf numFmtId="0" fontId="17" fillId="0" borderId="69" xfId="0" applyFont="1" applyFill="1" applyBorder="1" applyAlignment="1">
      <alignment horizontal="center" vertical="center"/>
    </xf>
    <xf numFmtId="0" fontId="17" fillId="0" borderId="68" xfId="0" applyFont="1" applyBorder="1" applyAlignment="1">
      <alignment horizontal="center" vertical="center"/>
    </xf>
    <xf numFmtId="0" fontId="17" fillId="0" borderId="80" xfId="0" applyFont="1" applyBorder="1" applyAlignment="1">
      <alignment horizontal="center" vertical="center"/>
    </xf>
    <xf numFmtId="0" fontId="0" fillId="0" borderId="81"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69" xfId="0" applyFont="1" applyFill="1" applyBorder="1" applyAlignment="1">
      <alignment horizontal="center" vertical="center"/>
    </xf>
    <xf numFmtId="0" fontId="9" fillId="0" borderId="67" xfId="0" applyFont="1" applyFill="1" applyBorder="1" applyAlignment="1">
      <alignment horizontal="center" vertical="center" wrapText="1"/>
    </xf>
    <xf numFmtId="0" fontId="9" fillId="0" borderId="68" xfId="0" applyFont="1" applyFill="1" applyBorder="1" applyAlignment="1">
      <alignment horizontal="center" vertical="center"/>
    </xf>
    <xf numFmtId="0" fontId="9" fillId="0" borderId="69" xfId="0" applyFont="1" applyFill="1" applyBorder="1" applyAlignment="1">
      <alignment horizontal="center" vertical="center"/>
    </xf>
    <xf numFmtId="0" fontId="0" fillId="0" borderId="36" xfId="0" applyFont="1" applyBorder="1" applyAlignment="1">
      <alignment horizontal="center" vertical="center"/>
    </xf>
    <xf numFmtId="0" fontId="9" fillId="0" borderId="67" xfId="0" applyFont="1" applyBorder="1" applyAlignment="1">
      <alignment horizontal="center" vertical="center" wrapText="1"/>
    </xf>
    <xf numFmtId="0" fontId="9" fillId="0" borderId="68" xfId="0" applyFont="1" applyBorder="1" applyAlignment="1">
      <alignment horizontal="center" vertical="center"/>
    </xf>
    <xf numFmtId="0" fontId="9" fillId="0" borderId="80" xfId="0" applyFont="1" applyBorder="1" applyAlignment="1">
      <alignment horizontal="center" vertical="center"/>
    </xf>
    <xf numFmtId="0" fontId="0" fillId="0" borderId="62"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63" xfId="0" applyFont="1" applyFill="1" applyBorder="1" applyAlignment="1">
      <alignment horizontal="center" vertical="center"/>
    </xf>
    <xf numFmtId="0" fontId="9" fillId="0" borderId="26" xfId="0" applyFont="1" applyFill="1" applyBorder="1" applyAlignment="1">
      <alignment horizontal="left" vertical="center" wrapText="1"/>
    </xf>
    <xf numFmtId="0" fontId="0" fillId="0" borderId="27" xfId="0" applyFont="1" applyFill="1" applyBorder="1" applyAlignment="1">
      <alignment horizontal="left" vertical="center"/>
    </xf>
    <xf numFmtId="0" fontId="0" fillId="0" borderId="63" xfId="0" applyFont="1" applyFill="1" applyBorder="1" applyAlignment="1">
      <alignment horizontal="left" vertical="center"/>
    </xf>
    <xf numFmtId="176" fontId="0" fillId="0" borderId="26" xfId="0" applyNumberFormat="1" applyFont="1" applyFill="1" applyBorder="1" applyAlignment="1">
      <alignment horizontal="right" vertical="center"/>
    </xf>
    <xf numFmtId="176" fontId="0" fillId="0" borderId="27" xfId="0" applyNumberFormat="1" applyFont="1" applyFill="1" applyBorder="1" applyAlignment="1">
      <alignment horizontal="right" vertical="center"/>
    </xf>
    <xf numFmtId="176" fontId="0" fillId="0" borderId="63" xfId="0" applyNumberFormat="1" applyFont="1" applyFill="1" applyBorder="1" applyAlignment="1">
      <alignment horizontal="right" vertical="center"/>
    </xf>
    <xf numFmtId="0" fontId="0" fillId="0" borderId="62" xfId="0" applyFont="1" applyBorder="1" applyAlignment="1">
      <alignment horizontal="center" vertical="center"/>
    </xf>
    <xf numFmtId="0" fontId="0" fillId="0" borderId="27" xfId="0" applyFont="1" applyBorder="1" applyAlignment="1">
      <alignment horizontal="center" vertical="center"/>
    </xf>
    <xf numFmtId="0" fontId="0" fillId="0" borderId="63" xfId="0" applyFont="1" applyBorder="1" applyAlignment="1">
      <alignment horizontal="center" vertical="center"/>
    </xf>
    <xf numFmtId="0" fontId="9" fillId="0" borderId="26" xfId="0" applyFont="1" applyBorder="1" applyAlignment="1">
      <alignment horizontal="left" vertical="center" wrapText="1"/>
    </xf>
    <xf numFmtId="0" fontId="0" fillId="0" borderId="27" xfId="0" applyFont="1" applyBorder="1" applyAlignment="1">
      <alignment horizontal="left" vertical="center"/>
    </xf>
    <xf numFmtId="0" fontId="0" fillId="0" borderId="63" xfId="0" applyFont="1" applyBorder="1" applyAlignment="1">
      <alignment horizontal="left" vertical="center"/>
    </xf>
    <xf numFmtId="176" fontId="0" fillId="0" borderId="26" xfId="0" applyNumberFormat="1" applyFont="1" applyBorder="1" applyAlignment="1">
      <alignment horizontal="right" vertical="center"/>
    </xf>
    <xf numFmtId="176" fontId="0" fillId="0" borderId="27" xfId="0" applyNumberFormat="1" applyFont="1" applyBorder="1" applyAlignment="1">
      <alignment horizontal="right" vertical="center"/>
    </xf>
    <xf numFmtId="176" fontId="0" fillId="0" borderId="117" xfId="0" applyNumberFormat="1" applyFont="1" applyBorder="1" applyAlignment="1">
      <alignment horizontal="right" vertical="center"/>
    </xf>
    <xf numFmtId="0" fontId="0" fillId="0" borderId="79" xfId="0" applyFont="1" applyBorder="1" applyAlignment="1">
      <alignment horizontal="center" vertical="center"/>
    </xf>
    <xf numFmtId="0" fontId="9" fillId="0" borderId="98" xfId="0" applyFont="1" applyBorder="1" applyAlignment="1">
      <alignment horizontal="center" vertical="center" wrapText="1"/>
    </xf>
    <xf numFmtId="0" fontId="0" fillId="0" borderId="99" xfId="0" applyFont="1" applyBorder="1" applyAlignment="1">
      <alignment horizontal="center" vertical="center"/>
    </xf>
    <xf numFmtId="0" fontId="0" fillId="0" borderId="100" xfId="0" applyFont="1" applyBorder="1" applyAlignment="1">
      <alignment horizontal="center" vertical="center"/>
    </xf>
    <xf numFmtId="176" fontId="0" fillId="0" borderId="67" xfId="0" applyNumberFormat="1" applyFont="1" applyBorder="1" applyAlignment="1">
      <alignment horizontal="right" vertical="center"/>
    </xf>
    <xf numFmtId="176" fontId="0" fillId="0" borderId="68" xfId="0" applyNumberFormat="1" applyFont="1" applyBorder="1" applyAlignment="1">
      <alignment horizontal="right" vertical="center"/>
    </xf>
    <xf numFmtId="176" fontId="0" fillId="0" borderId="69" xfId="0" applyNumberFormat="1" applyFont="1" applyBorder="1" applyAlignment="1">
      <alignment horizontal="right" vertical="center"/>
    </xf>
    <xf numFmtId="176" fontId="0" fillId="0" borderId="80" xfId="0" applyNumberFormat="1" applyFont="1" applyBorder="1" applyAlignment="1">
      <alignment horizontal="right" vertical="center"/>
    </xf>
    <xf numFmtId="176" fontId="0" fillId="0" borderId="91" xfId="0" applyNumberFormat="1" applyFont="1" applyBorder="1" applyAlignment="1">
      <alignment horizontal="right" vertical="center"/>
    </xf>
    <xf numFmtId="0" fontId="17" fillId="0" borderId="69" xfId="0" applyFont="1" applyBorder="1" applyAlignment="1">
      <alignment horizontal="center" vertical="center"/>
    </xf>
    <xf numFmtId="0" fontId="9" fillId="0" borderId="69" xfId="0" applyFont="1" applyBorder="1" applyAlignment="1">
      <alignment horizontal="center" vertical="center"/>
    </xf>
    <xf numFmtId="176" fontId="0" fillId="0" borderId="63" xfId="0" applyNumberFormat="1" applyFont="1" applyBorder="1" applyAlignment="1">
      <alignment horizontal="right" vertical="center"/>
    </xf>
    <xf numFmtId="0" fontId="11" fillId="3" borderId="48" xfId="0" applyFont="1" applyFill="1" applyBorder="1" applyAlignment="1">
      <alignment horizontal="center" vertical="center" wrapText="1"/>
    </xf>
    <xf numFmtId="0" fontId="0" fillId="3" borderId="36" xfId="0" applyFont="1" applyFill="1" applyBorder="1" applyAlignment="1">
      <alignment horizontal="center" vertical="center" wrapText="1"/>
    </xf>
    <xf numFmtId="0" fontId="0" fillId="3" borderId="37" xfId="0" applyFont="1" applyFill="1" applyBorder="1" applyAlignment="1">
      <alignment horizontal="center" vertical="center" wrapText="1"/>
    </xf>
    <xf numFmtId="0" fontId="11" fillId="0" borderId="123" xfId="0" applyFont="1" applyFill="1" applyBorder="1" applyAlignment="1">
      <alignment vertical="center" wrapText="1"/>
    </xf>
    <xf numFmtId="0" fontId="11" fillId="0" borderId="28" xfId="0" applyFont="1" applyFill="1" applyBorder="1" applyAlignment="1">
      <alignment vertical="center" wrapText="1"/>
    </xf>
    <xf numFmtId="0" fontId="11" fillId="0" borderId="29" xfId="0" applyFont="1" applyFill="1" applyBorder="1" applyAlignment="1">
      <alignment vertical="center" wrapText="1"/>
    </xf>
    <xf numFmtId="180" fontId="0" fillId="0" borderId="67" xfId="0" applyNumberFormat="1" applyFont="1" applyBorder="1" applyAlignment="1">
      <alignment horizontal="right" vertical="center"/>
    </xf>
    <xf numFmtId="180" fontId="0" fillId="0" borderId="68" xfId="0" applyNumberFormat="1" applyFont="1" applyBorder="1" applyAlignment="1">
      <alignment horizontal="right" vertical="center"/>
    </xf>
    <xf numFmtId="180" fontId="0" fillId="0" borderId="80" xfId="0" applyNumberFormat="1" applyFont="1" applyBorder="1" applyAlignment="1">
      <alignment horizontal="right" vertical="center"/>
    </xf>
    <xf numFmtId="180" fontId="0" fillId="0" borderId="59" xfId="0" applyNumberFormat="1" applyFont="1" applyBorder="1" applyAlignment="1">
      <alignment horizontal="right" vertical="center"/>
    </xf>
    <xf numFmtId="180" fontId="0" fillId="0" borderId="21" xfId="0" applyNumberFormat="1" applyFont="1" applyBorder="1" applyAlignment="1">
      <alignment horizontal="right" vertical="center"/>
    </xf>
    <xf numFmtId="180" fontId="0" fillId="0" borderId="118" xfId="0" applyNumberFormat="1" applyFont="1" applyBorder="1" applyAlignment="1">
      <alignment horizontal="right" vertical="center"/>
    </xf>
    <xf numFmtId="0" fontId="17" fillId="0" borderId="74" xfId="0" applyFont="1" applyFill="1" applyBorder="1" applyAlignment="1">
      <alignment horizontal="center" vertical="center"/>
    </xf>
    <xf numFmtId="0" fontId="17" fillId="0" borderId="43" xfId="0" applyFont="1" applyBorder="1" applyAlignment="1">
      <alignment horizontal="center" vertical="center"/>
    </xf>
    <xf numFmtId="0" fontId="17" fillId="0" borderId="75" xfId="0" applyFont="1" applyBorder="1" applyAlignment="1">
      <alignment horizontal="center" vertical="center"/>
    </xf>
    <xf numFmtId="0" fontId="17" fillId="0" borderId="43" xfId="0" applyFont="1" applyFill="1" applyBorder="1" applyAlignment="1">
      <alignment horizontal="center" vertical="center"/>
    </xf>
    <xf numFmtId="0" fontId="17" fillId="0" borderId="44" xfId="0" applyFont="1" applyFill="1" applyBorder="1" applyAlignment="1">
      <alignment horizontal="center" vertical="center"/>
    </xf>
    <xf numFmtId="0" fontId="0" fillId="4" borderId="65" xfId="0" applyFont="1" applyFill="1" applyBorder="1" applyAlignment="1">
      <alignment horizontal="center" vertical="center"/>
    </xf>
    <xf numFmtId="0" fontId="0" fillId="0" borderId="66" xfId="0" applyFont="1" applyBorder="1" applyAlignment="1">
      <alignment horizontal="center" vertical="center"/>
    </xf>
    <xf numFmtId="0" fontId="0" fillId="0" borderId="64" xfId="0" applyFont="1" applyFill="1" applyBorder="1" applyAlignment="1">
      <alignment vertical="center" wrapText="1"/>
    </xf>
    <xf numFmtId="0" fontId="0" fillId="0" borderId="21" xfId="0" applyFont="1" applyBorder="1" applyAlignment="1">
      <alignment vertical="center" wrapText="1"/>
    </xf>
    <xf numFmtId="180" fontId="0" fillId="0" borderId="26" xfId="0" applyNumberFormat="1" applyFont="1" applyFill="1" applyBorder="1" applyAlignment="1">
      <alignment horizontal="right" vertical="center"/>
    </xf>
    <xf numFmtId="180" fontId="0" fillId="0" borderId="27" xfId="0" applyNumberFormat="1" applyFont="1" applyFill="1" applyBorder="1" applyAlignment="1">
      <alignment horizontal="right" vertical="center"/>
    </xf>
    <xf numFmtId="180" fontId="0" fillId="0" borderId="117" xfId="0" applyNumberFormat="1" applyFont="1" applyFill="1" applyBorder="1" applyAlignment="1">
      <alignment horizontal="right" vertical="center"/>
    </xf>
    <xf numFmtId="0" fontId="7" fillId="2" borderId="14"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5" xfId="3" applyFont="1" applyFill="1" applyBorder="1" applyAlignment="1" applyProtection="1">
      <alignment horizontal="center" vertical="center" wrapText="1"/>
    </xf>
    <xf numFmtId="0" fontId="7" fillId="2" borderId="4"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6" xfId="3" applyFont="1" applyFill="1" applyBorder="1" applyAlignment="1" applyProtection="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11" fillId="0" borderId="115" xfId="0" applyFont="1" applyFill="1" applyBorder="1" applyAlignment="1">
      <alignment vertical="center" textRotation="255" wrapText="1"/>
    </xf>
    <xf numFmtId="0" fontId="11" fillId="0" borderId="28" xfId="0" applyFont="1" applyFill="1" applyBorder="1" applyAlignment="1">
      <alignment vertical="center" textRotation="255" wrapText="1"/>
    </xf>
    <xf numFmtId="0" fontId="11" fillId="0" borderId="116" xfId="0" applyFont="1" applyFill="1" applyBorder="1" applyAlignment="1">
      <alignment vertical="center" textRotation="255" wrapText="1"/>
    </xf>
    <xf numFmtId="0" fontId="15" fillId="2" borderId="55"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0" fillId="0" borderId="26" xfId="0" applyFont="1" applyBorder="1" applyAlignment="1">
      <alignment horizontal="center" vertical="center"/>
    </xf>
    <xf numFmtId="0" fontId="0" fillId="0" borderId="62" xfId="0" applyFont="1" applyFill="1" applyBorder="1" applyAlignment="1">
      <alignment horizontal="left" vertical="center" wrapText="1"/>
    </xf>
    <xf numFmtId="0" fontId="0" fillId="0" borderId="27" xfId="0" applyFont="1" applyBorder="1" applyAlignment="1">
      <alignment horizontal="left" vertical="center" wrapText="1"/>
    </xf>
    <xf numFmtId="0" fontId="0" fillId="0" borderId="27" xfId="0" applyFont="1" applyBorder="1" applyAlignment="1">
      <alignment vertical="center"/>
    </xf>
    <xf numFmtId="0" fontId="18" fillId="0" borderId="39" xfId="0" applyFont="1" applyFill="1" applyBorder="1" applyAlignment="1">
      <alignment vertical="center"/>
    </xf>
    <xf numFmtId="0" fontId="0" fillId="0" borderId="40" xfId="0" applyFont="1" applyBorder="1" applyAlignment="1">
      <alignment vertical="center"/>
    </xf>
    <xf numFmtId="0" fontId="18" fillId="0" borderId="20" xfId="0" applyFont="1" applyFill="1" applyBorder="1" applyAlignment="1">
      <alignment vertical="center"/>
    </xf>
    <xf numFmtId="0" fontId="0" fillId="0" borderId="41" xfId="0" applyFont="1" applyBorder="1" applyAlignment="1">
      <alignment vertical="center"/>
    </xf>
    <xf numFmtId="0" fontId="9" fillId="0" borderId="80" xfId="0" applyFont="1" applyFill="1" applyBorder="1" applyAlignment="1">
      <alignment horizontal="center" vertical="center"/>
    </xf>
    <xf numFmtId="0" fontId="15"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2" fillId="5" borderId="44" xfId="0" applyFont="1" applyFill="1" applyBorder="1" applyAlignment="1">
      <alignment horizontal="center" vertical="center"/>
    </xf>
    <xf numFmtId="0" fontId="9" fillId="4" borderId="8" xfId="0" applyFont="1" applyFill="1" applyBorder="1" applyAlignment="1">
      <alignment horizontal="center" vertical="center"/>
    </xf>
    <xf numFmtId="0" fontId="0" fillId="4" borderId="8" xfId="0" applyFont="1" applyFill="1" applyBorder="1" applyAlignment="1">
      <alignment horizontal="center" vertical="center"/>
    </xf>
    <xf numFmtId="0" fontId="0" fillId="4" borderId="35" xfId="0" applyFont="1" applyFill="1" applyBorder="1" applyAlignment="1">
      <alignment horizontal="center" vertical="center"/>
    </xf>
    <xf numFmtId="0" fontId="0" fillId="4" borderId="36" xfId="0" applyFont="1" applyFill="1" applyBorder="1" applyAlignment="1">
      <alignment horizontal="center" vertical="center"/>
    </xf>
    <xf numFmtId="0" fontId="0" fillId="4" borderId="37" xfId="0" applyFont="1" applyFill="1" applyBorder="1" applyAlignment="1">
      <alignment horizontal="center" vertical="center"/>
    </xf>
    <xf numFmtId="0" fontId="13" fillId="2" borderId="48" xfId="0" applyFont="1" applyFill="1" applyBorder="1" applyAlignment="1">
      <alignment horizontal="center" vertical="center" textRotation="255" wrapText="1"/>
    </xf>
    <xf numFmtId="0" fontId="13" fillId="2" borderId="37" xfId="0" applyFont="1" applyFill="1" applyBorder="1" applyAlignment="1">
      <alignment horizontal="center" vertical="center" textRotation="255" wrapText="1"/>
    </xf>
    <xf numFmtId="0" fontId="13" fillId="2" borderId="4"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7" xfId="0" applyFont="1" applyFill="1" applyBorder="1" applyAlignment="1">
      <alignment horizontal="center" vertical="center" textRotation="255" wrapText="1"/>
    </xf>
    <xf numFmtId="0" fontId="13" fillId="2" borderId="112" xfId="0" applyFont="1" applyFill="1" applyBorder="1" applyAlignment="1">
      <alignment horizontal="center" vertical="center" textRotation="255" wrapText="1"/>
    </xf>
    <xf numFmtId="0" fontId="11" fillId="2" borderId="48"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49"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0" fillId="2" borderId="79" xfId="0" applyFont="1" applyFill="1" applyBorder="1" applyAlignment="1">
      <alignment horizontal="center" vertical="center"/>
    </xf>
    <xf numFmtId="0" fontId="0" fillId="0" borderId="98" xfId="0" applyFont="1" applyBorder="1" applyAlignment="1">
      <alignment horizontal="center" vertical="center"/>
    </xf>
    <xf numFmtId="0" fontId="9" fillId="2" borderId="67" xfId="0" applyFont="1" applyFill="1" applyBorder="1" applyAlignment="1">
      <alignment horizontal="center" vertical="center" shrinkToFit="1"/>
    </xf>
    <xf numFmtId="0" fontId="9" fillId="2" borderId="68" xfId="0" applyFont="1" applyFill="1" applyBorder="1" applyAlignment="1">
      <alignment horizontal="center" vertical="center" shrinkToFit="1"/>
    </xf>
    <xf numFmtId="0" fontId="9" fillId="2" borderId="80" xfId="0" applyFont="1" applyFill="1" applyBorder="1" applyAlignment="1">
      <alignment horizontal="center" vertical="center" shrinkToFit="1"/>
    </xf>
    <xf numFmtId="176" fontId="0" fillId="0" borderId="10" xfId="0" applyNumberFormat="1" applyFont="1" applyFill="1" applyBorder="1" applyAlignment="1">
      <alignment horizontal="center" vertical="top"/>
    </xf>
    <xf numFmtId="176" fontId="0" fillId="0" borderId="11" xfId="0" applyNumberFormat="1" applyFont="1" applyFill="1" applyBorder="1" applyAlignment="1">
      <alignment horizontal="center" vertical="top"/>
    </xf>
    <xf numFmtId="176" fontId="0" fillId="0" borderId="12" xfId="0" applyNumberFormat="1" applyFont="1" applyFill="1" applyBorder="1" applyAlignment="1">
      <alignment horizontal="center" vertical="top"/>
    </xf>
    <xf numFmtId="0" fontId="0" fillId="0" borderId="13" xfId="0" applyFont="1" applyFill="1" applyBorder="1" applyAlignment="1">
      <alignment horizontal="center" vertical="top"/>
    </xf>
    <xf numFmtId="0" fontId="0" fillId="0" borderId="11" xfId="0" applyFont="1" applyFill="1" applyBorder="1" applyAlignment="1">
      <alignment horizontal="center" vertical="top"/>
    </xf>
    <xf numFmtId="0" fontId="0" fillId="0" borderId="12" xfId="0" applyFont="1" applyFill="1" applyBorder="1" applyAlignment="1">
      <alignment horizontal="center" vertical="top"/>
    </xf>
    <xf numFmtId="176" fontId="0" fillId="0" borderId="65" xfId="0" applyNumberFormat="1" applyFont="1" applyFill="1" applyBorder="1" applyAlignment="1">
      <alignment horizontal="center" vertical="top"/>
    </xf>
    <xf numFmtId="176" fontId="0" fillId="0" borderId="28" xfId="0" applyNumberFormat="1" applyFont="1" applyFill="1" applyBorder="1" applyAlignment="1">
      <alignment horizontal="center" vertical="top"/>
    </xf>
    <xf numFmtId="176" fontId="0" fillId="0" borderId="66" xfId="0" applyNumberFormat="1" applyFont="1" applyFill="1" applyBorder="1" applyAlignment="1">
      <alignment horizontal="center" vertical="top"/>
    </xf>
    <xf numFmtId="0" fontId="0" fillId="0" borderId="111" xfId="0" applyFont="1" applyFill="1" applyBorder="1" applyAlignment="1">
      <alignment horizontal="center" vertical="top"/>
    </xf>
    <xf numFmtId="0" fontId="0" fillId="0" borderId="18" xfId="0" applyFont="1" applyFill="1" applyBorder="1" applyAlignment="1">
      <alignment horizontal="center" vertical="top"/>
    </xf>
    <xf numFmtId="0" fontId="0" fillId="0" borderId="112" xfId="0" applyFont="1" applyFill="1" applyBorder="1" applyAlignment="1">
      <alignment horizontal="center" vertical="top"/>
    </xf>
    <xf numFmtId="0" fontId="0" fillId="0" borderId="109" xfId="0" applyFont="1" applyFill="1" applyBorder="1" applyAlignment="1">
      <alignment horizontal="center" vertical="center"/>
    </xf>
    <xf numFmtId="1" fontId="0" fillId="0" borderId="89" xfId="0" applyNumberFormat="1" applyFont="1" applyFill="1" applyBorder="1" applyAlignment="1">
      <alignment horizontal="center" vertical="center"/>
    </xf>
    <xf numFmtId="176" fontId="0" fillId="0" borderId="89" xfId="0" applyNumberFormat="1" applyFont="1" applyFill="1" applyBorder="1" applyAlignment="1">
      <alignment horizontal="center" vertical="center"/>
    </xf>
    <xf numFmtId="0" fontId="0" fillId="0" borderId="35" xfId="0" applyFont="1" applyFill="1" applyBorder="1" applyAlignment="1">
      <alignment horizontal="center" vertical="top"/>
    </xf>
    <xf numFmtId="0" fontId="1" fillId="0" borderId="36" xfId="0" applyFont="1" applyFill="1" applyBorder="1" applyAlignment="1">
      <alignment horizontal="center" vertical="top"/>
    </xf>
    <xf numFmtId="0" fontId="1" fillId="0" borderId="37" xfId="0" applyFont="1" applyFill="1" applyBorder="1" applyAlignment="1">
      <alignment horizontal="center" vertical="top"/>
    </xf>
    <xf numFmtId="0" fontId="11" fillId="2" borderId="105" xfId="0" applyFont="1" applyFill="1" applyBorder="1" applyAlignment="1">
      <alignment horizontal="center" vertical="center" wrapText="1"/>
    </xf>
    <xf numFmtId="0" fontId="11" fillId="2" borderId="8" xfId="0" applyFont="1" applyFill="1" applyBorder="1" applyAlignment="1">
      <alignment horizontal="center" vertical="center"/>
    </xf>
    <xf numFmtId="0" fontId="11" fillId="2" borderId="106" xfId="0" applyFont="1" applyFill="1" applyBorder="1" applyAlignment="1">
      <alignment horizontal="center" vertical="center"/>
    </xf>
    <xf numFmtId="0" fontId="11" fillId="2" borderId="105" xfId="0" applyFont="1" applyFill="1" applyBorder="1" applyAlignment="1">
      <alignment horizontal="center" vertical="center"/>
    </xf>
    <xf numFmtId="0" fontId="11" fillId="2" borderId="107"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8" xfId="0" applyFont="1" applyFill="1" applyBorder="1" applyAlignment="1">
      <alignment horizontal="center" vertical="center"/>
    </xf>
    <xf numFmtId="0" fontId="14" fillId="2" borderId="35" xfId="0" applyFont="1" applyFill="1" applyBorder="1" applyAlignment="1">
      <alignment horizontal="center" vertical="center" wrapText="1" shrinkToFit="1"/>
    </xf>
    <xf numFmtId="0" fontId="14" fillId="2" borderId="36" xfId="0" applyFont="1" applyFill="1" applyBorder="1" applyAlignment="1">
      <alignment horizontal="center" vertical="center" shrinkToFit="1"/>
    </xf>
    <xf numFmtId="0" fontId="14" fillId="2" borderId="86" xfId="0" applyFont="1" applyFill="1" applyBorder="1" applyAlignment="1">
      <alignment horizontal="center" vertical="center" shrinkToFit="1"/>
    </xf>
    <xf numFmtId="0" fontId="14" fillId="2" borderId="9" xfId="0" applyFont="1" applyFill="1" applyBorder="1" applyAlignment="1">
      <alignment horizontal="center" vertical="center" wrapText="1" shrinkToFit="1"/>
    </xf>
    <xf numFmtId="0" fontId="14" fillId="2" borderId="0" xfId="0" applyFont="1" applyFill="1" applyBorder="1" applyAlignment="1">
      <alignment horizontal="center" vertical="center" shrinkToFit="1"/>
    </xf>
    <xf numFmtId="0" fontId="14" fillId="2" borderId="87" xfId="0" applyFont="1" applyFill="1" applyBorder="1" applyAlignment="1">
      <alignment horizontal="center" vertical="center" shrinkToFit="1"/>
    </xf>
    <xf numFmtId="0" fontId="14" fillId="2" borderId="33" xfId="0" applyFont="1" applyFill="1" applyBorder="1" applyAlignment="1">
      <alignment horizontal="center" vertical="center" shrinkToFit="1"/>
    </xf>
    <xf numFmtId="0" fontId="14" fillId="2" borderId="23" xfId="0" applyFont="1" applyFill="1" applyBorder="1" applyAlignment="1">
      <alignment horizontal="center" vertical="center" shrinkToFit="1"/>
    </xf>
    <xf numFmtId="0" fontId="14" fillId="2" borderId="85" xfId="0" applyFont="1" applyFill="1" applyBorder="1" applyAlignment="1">
      <alignment horizontal="center" vertical="center" shrinkToFit="1"/>
    </xf>
    <xf numFmtId="177" fontId="0" fillId="0" borderId="101" xfId="0" applyNumberFormat="1" applyFont="1" applyBorder="1" applyAlignment="1">
      <alignment horizontal="center" vertical="center"/>
    </xf>
    <xf numFmtId="0" fontId="0" fillId="0" borderId="33" xfId="0" applyFont="1" applyBorder="1" applyAlignment="1">
      <alignment horizontal="center" vertical="center"/>
    </xf>
    <xf numFmtId="0" fontId="0" fillId="0" borderId="23" xfId="0" applyFont="1" applyBorder="1" applyAlignment="1">
      <alignment horizontal="center" vertical="center"/>
    </xf>
    <xf numFmtId="0" fontId="0" fillId="0" borderId="85" xfId="0" applyFont="1" applyBorder="1" applyAlignment="1">
      <alignment horizontal="center" vertical="center"/>
    </xf>
    <xf numFmtId="0" fontId="0" fillId="0" borderId="33" xfId="0" quotePrefix="1" applyFont="1" applyBorder="1" applyAlignment="1">
      <alignment horizontal="center" vertical="center"/>
    </xf>
    <xf numFmtId="0" fontId="0" fillId="2" borderId="67" xfId="0" applyFont="1" applyFill="1" applyBorder="1" applyAlignment="1">
      <alignment horizontal="center" vertical="center" shrinkToFit="1"/>
    </xf>
    <xf numFmtId="0" fontId="0" fillId="2" borderId="68" xfId="0" applyFont="1" applyFill="1" applyBorder="1" applyAlignment="1">
      <alignment horizontal="center" vertical="center" shrinkToFit="1"/>
    </xf>
    <xf numFmtId="0" fontId="0" fillId="2" borderId="69" xfId="0" applyFont="1" applyFill="1" applyBorder="1" applyAlignment="1">
      <alignment horizontal="center" vertical="center" shrinkToFit="1"/>
    </xf>
    <xf numFmtId="0" fontId="9" fillId="0" borderId="67" xfId="0" applyFont="1" applyFill="1" applyBorder="1" applyAlignment="1">
      <alignment horizontal="center" vertical="center" wrapText="1" shrinkToFit="1"/>
    </xf>
    <xf numFmtId="0" fontId="9" fillId="0" borderId="68" xfId="0" applyFont="1" applyFill="1" applyBorder="1" applyAlignment="1">
      <alignment horizontal="center" vertical="center" wrapText="1" shrinkToFit="1"/>
    </xf>
    <xf numFmtId="0" fontId="9" fillId="0" borderId="69" xfId="0" applyFont="1" applyFill="1" applyBorder="1" applyAlignment="1">
      <alignment horizontal="center" vertical="center" wrapText="1" shrinkToFit="1"/>
    </xf>
    <xf numFmtId="176" fontId="0" fillId="0" borderId="8" xfId="0" applyNumberFormat="1" applyFont="1" applyBorder="1" applyAlignment="1">
      <alignment horizontal="center" vertical="center"/>
    </xf>
    <xf numFmtId="0" fontId="0" fillId="0" borderId="101" xfId="0" applyFont="1" applyBorder="1" applyAlignment="1">
      <alignment horizontal="center" vertical="center"/>
    </xf>
    <xf numFmtId="0" fontId="0" fillId="0" borderId="79" xfId="0" applyFont="1" applyFill="1" applyBorder="1" applyAlignment="1">
      <alignment horizontal="left" vertical="center" wrapText="1"/>
    </xf>
    <xf numFmtId="0" fontId="0" fillId="0" borderId="68"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2" borderId="102" xfId="0" applyFont="1" applyFill="1" applyBorder="1" applyAlignment="1">
      <alignment horizontal="center" vertical="center"/>
    </xf>
    <xf numFmtId="181" fontId="0" fillId="0" borderId="84" xfId="0" applyNumberFormat="1" applyFont="1" applyFill="1" applyBorder="1" applyAlignment="1">
      <alignment horizontal="center" vertical="center"/>
    </xf>
    <xf numFmtId="176" fontId="0" fillId="0" borderId="92" xfId="0" applyNumberFormat="1" applyFont="1" applyFill="1" applyBorder="1" applyAlignment="1">
      <alignment horizontal="center" vertical="center"/>
    </xf>
    <xf numFmtId="176" fontId="0" fillId="0" borderId="93" xfId="0" applyNumberFormat="1" applyFont="1" applyFill="1" applyBorder="1" applyAlignment="1">
      <alignment horizontal="center" vertical="center"/>
    </xf>
    <xf numFmtId="0" fontId="10" fillId="2" borderId="59" xfId="3" applyFont="1" applyFill="1" applyBorder="1" applyAlignment="1" applyProtection="1">
      <alignment horizontal="center" vertical="center" wrapText="1"/>
    </xf>
    <xf numFmtId="0" fontId="10" fillId="2" borderId="21" xfId="3" applyFont="1" applyFill="1" applyBorder="1" applyAlignment="1" applyProtection="1">
      <alignment horizontal="center" vertical="center" wrapText="1"/>
    </xf>
    <xf numFmtId="0" fontId="10" fillId="2" borderId="91" xfId="3" applyFont="1" applyFill="1" applyBorder="1" applyAlignment="1" applyProtection="1">
      <alignment horizontal="center" vertical="center" wrapText="1"/>
    </xf>
    <xf numFmtId="181" fontId="0" fillId="0" borderId="94" xfId="0" applyNumberFormat="1" applyFont="1" applyFill="1" applyBorder="1" applyAlignment="1">
      <alignment horizontal="center" vertical="center"/>
    </xf>
    <xf numFmtId="176" fontId="0" fillId="0" borderId="94" xfId="0" applyNumberFormat="1" applyFont="1" applyFill="1" applyBorder="1" applyAlignment="1">
      <alignment horizontal="center" vertical="center"/>
    </xf>
    <xf numFmtId="176" fontId="0" fillId="0" borderId="95" xfId="0" applyNumberFormat="1" applyFont="1" applyFill="1" applyBorder="1" applyAlignment="1">
      <alignment horizontal="center" vertical="center"/>
    </xf>
    <xf numFmtId="0" fontId="10" fillId="2" borderId="96" xfId="3" applyFont="1" applyFill="1" applyBorder="1" applyAlignment="1" applyProtection="1">
      <alignment horizontal="center" vertical="center" wrapText="1"/>
    </xf>
    <xf numFmtId="0" fontId="10" fillId="2" borderId="8" xfId="3" applyFont="1" applyFill="1" applyBorder="1" applyAlignment="1" applyProtection="1">
      <alignment horizontal="center" vertical="center" wrapText="1"/>
    </xf>
    <xf numFmtId="181" fontId="0" fillId="0" borderId="8" xfId="0" applyNumberFormat="1" applyFont="1" applyFill="1" applyBorder="1" applyAlignment="1">
      <alignment horizontal="center" vertical="center"/>
    </xf>
    <xf numFmtId="0" fontId="0" fillId="0" borderId="8" xfId="0" applyFont="1" applyFill="1" applyBorder="1" applyAlignment="1">
      <alignment horizontal="center" vertical="center"/>
    </xf>
    <xf numFmtId="176" fontId="0" fillId="0" borderId="83" xfId="0" applyNumberFormat="1" applyFont="1" applyFill="1" applyBorder="1" applyAlignment="1">
      <alignment horizontal="center" vertical="center"/>
    </xf>
    <xf numFmtId="176" fontId="0" fillId="0" borderId="97" xfId="0" applyNumberFormat="1" applyFont="1" applyFill="1" applyBorder="1" applyAlignment="1">
      <alignment horizontal="center" vertical="center"/>
    </xf>
    <xf numFmtId="177" fontId="0" fillId="0" borderId="67" xfId="0" applyNumberFormat="1" applyFont="1" applyFill="1" applyBorder="1" applyAlignment="1">
      <alignment horizontal="center" vertical="center"/>
    </xf>
    <xf numFmtId="177" fontId="0" fillId="0" borderId="68" xfId="0" applyNumberFormat="1" applyFont="1" applyFill="1" applyBorder="1" applyAlignment="1">
      <alignment horizontal="center" vertical="center"/>
    </xf>
    <xf numFmtId="177" fontId="0" fillId="0" borderId="69" xfId="0" applyNumberFormat="1" applyFont="1" applyFill="1" applyBorder="1" applyAlignment="1">
      <alignment horizontal="center" vertical="center"/>
    </xf>
    <xf numFmtId="0" fontId="7" fillId="2" borderId="77" xfId="3" applyFont="1" applyFill="1" applyBorder="1" applyAlignment="1" applyProtection="1">
      <alignment horizontal="center" vertical="center" wrapText="1"/>
    </xf>
    <xf numFmtId="0" fontId="7" fillId="2" borderId="68" xfId="3" applyFont="1" applyFill="1" applyBorder="1" applyAlignment="1" applyProtection="1">
      <alignment horizontal="center" vertical="center" wrapText="1"/>
    </xf>
    <xf numFmtId="0" fontId="7" fillId="2" borderId="78" xfId="3" applyFont="1" applyFill="1" applyBorder="1" applyAlignment="1" applyProtection="1">
      <alignment horizontal="center" vertical="center" wrapText="1"/>
    </xf>
    <xf numFmtId="0" fontId="0" fillId="0" borderId="79" xfId="1" applyFont="1" applyFill="1" applyBorder="1" applyAlignment="1" applyProtection="1">
      <alignment vertical="center" wrapText="1"/>
    </xf>
    <xf numFmtId="0" fontId="0" fillId="0" borderId="68" xfId="1" applyFont="1" applyFill="1" applyBorder="1" applyAlignment="1" applyProtection="1">
      <alignment vertical="center" wrapText="1"/>
    </xf>
    <xf numFmtId="0" fontId="0" fillId="0" borderId="80" xfId="1" applyFont="1" applyFill="1" applyBorder="1" applyAlignment="1" applyProtection="1">
      <alignment vertical="center" wrapText="1"/>
    </xf>
    <xf numFmtId="0" fontId="7" fillId="2" borderId="48" xfId="3" applyFont="1" applyFill="1" applyBorder="1" applyAlignment="1" applyProtection="1">
      <alignment horizontal="center" vertical="center" wrapText="1"/>
    </xf>
    <xf numFmtId="0" fontId="7" fillId="2" borderId="36" xfId="3" applyFont="1" applyFill="1" applyBorder="1" applyAlignment="1" applyProtection="1">
      <alignment horizontal="center" vertical="center" wrapText="1"/>
    </xf>
    <xf numFmtId="0" fontId="7" fillId="2" borderId="49"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2" borderId="23" xfId="3" applyFont="1" applyFill="1" applyBorder="1" applyAlignment="1" applyProtection="1">
      <alignment horizontal="center" vertical="center" wrapText="1"/>
    </xf>
    <xf numFmtId="0" fontId="7" fillId="2" borderId="56" xfId="3" applyFont="1" applyFill="1" applyBorder="1" applyAlignment="1" applyProtection="1">
      <alignment horizontal="center" vertical="center" wrapText="1"/>
    </xf>
    <xf numFmtId="0" fontId="7" fillId="0" borderId="82" xfId="3" applyFont="1" applyFill="1" applyBorder="1" applyAlignment="1" applyProtection="1">
      <alignment horizontal="center" vertical="center" wrapText="1"/>
    </xf>
    <xf numFmtId="0" fontId="7" fillId="0" borderId="83" xfId="3" applyFont="1" applyFill="1" applyBorder="1" applyAlignment="1" applyProtection="1">
      <alignment horizontal="center" vertical="center" wrapText="1"/>
    </xf>
    <xf numFmtId="0" fontId="10" fillId="2" borderId="33"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5" xfId="3" applyFont="1" applyFill="1" applyBorder="1" applyAlignment="1" applyProtection="1">
      <alignment horizontal="center" vertical="center" wrapText="1"/>
    </xf>
    <xf numFmtId="0" fontId="0" fillId="2" borderId="80" xfId="0" applyFont="1" applyFill="1" applyBorder="1" applyAlignment="1">
      <alignment horizontal="center" vertical="center"/>
    </xf>
    <xf numFmtId="0" fontId="10" fillId="2" borderId="81" xfId="3" applyFont="1" applyFill="1" applyBorder="1" applyAlignment="1" applyProtection="1">
      <alignment horizontal="center" vertical="center" wrapText="1"/>
    </xf>
    <xf numFmtId="0" fontId="0" fillId="2" borderId="86"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7" xfId="0" applyFont="1" applyFill="1" applyBorder="1" applyAlignment="1">
      <alignment horizontal="center" vertical="center" wrapText="1"/>
    </xf>
    <xf numFmtId="0" fontId="0" fillId="2" borderId="88" xfId="0" applyFont="1" applyFill="1" applyBorder="1" applyAlignment="1">
      <alignment horizontal="center" vertical="center" wrapText="1"/>
    </xf>
    <xf numFmtId="0" fontId="0" fillId="2" borderId="85" xfId="0" applyFont="1" applyFill="1" applyBorder="1" applyAlignment="1">
      <alignment horizontal="center" vertical="center" wrapText="1"/>
    </xf>
    <xf numFmtId="0" fontId="10" fillId="2" borderId="35" xfId="3" applyFont="1" applyFill="1" applyBorder="1" applyAlignment="1" applyProtection="1">
      <alignment horizontal="center" vertical="center" wrapText="1"/>
    </xf>
    <xf numFmtId="0" fontId="10" fillId="2" borderId="36" xfId="3" applyFont="1" applyFill="1" applyBorder="1" applyAlignment="1" applyProtection="1">
      <alignment horizontal="center" vertical="center" wrapText="1"/>
    </xf>
    <xf numFmtId="0" fontId="10" fillId="2" borderId="86" xfId="3" applyFont="1" applyFill="1" applyBorder="1" applyAlignment="1" applyProtection="1">
      <alignment horizontal="center" vertical="center" wrapText="1"/>
    </xf>
    <xf numFmtId="181" fontId="0" fillId="0" borderId="89" xfId="0" applyNumberFormat="1" applyFont="1" applyFill="1" applyBorder="1" applyAlignment="1">
      <alignment horizontal="center" vertical="center"/>
    </xf>
    <xf numFmtId="176" fontId="0" fillId="0" borderId="89" xfId="0" applyNumberFormat="1" applyFont="1" applyFill="1" applyBorder="1" applyAlignment="1">
      <alignment horizontal="center" vertical="center" wrapText="1"/>
    </xf>
    <xf numFmtId="176" fontId="0" fillId="0" borderId="90" xfId="0" applyNumberFormat="1" applyFont="1" applyFill="1" applyBorder="1" applyAlignment="1">
      <alignment horizontal="center" vertical="center"/>
    </xf>
    <xf numFmtId="0" fontId="0" fillId="0" borderId="83" xfId="0" applyFont="1" applyFill="1" applyBorder="1" applyAlignment="1">
      <alignment horizontal="center" vertical="center"/>
    </xf>
    <xf numFmtId="0" fontId="0" fillId="0" borderId="97" xfId="0" applyFont="1" applyFill="1" applyBorder="1" applyAlignment="1">
      <alignment horizontal="center" vertical="center"/>
    </xf>
    <xf numFmtId="0" fontId="7" fillId="2" borderId="67" xfId="3" applyFont="1" applyFill="1" applyBorder="1" applyAlignment="1" applyProtection="1">
      <alignment horizontal="center" vertical="center"/>
    </xf>
    <xf numFmtId="0" fontId="7" fillId="2" borderId="68" xfId="3" applyFont="1" applyFill="1" applyBorder="1" applyAlignment="1" applyProtection="1">
      <alignment horizontal="center" vertical="center"/>
    </xf>
    <xf numFmtId="0" fontId="7" fillId="2" borderId="69" xfId="3" applyFont="1" applyFill="1" applyBorder="1" applyAlignment="1" applyProtection="1">
      <alignment horizontal="center" vertical="center"/>
    </xf>
    <xf numFmtId="0" fontId="10" fillId="0" borderId="68" xfId="2" applyFont="1" applyFill="1" applyBorder="1" applyAlignment="1" applyProtection="1">
      <alignment horizontal="center" vertical="center" wrapText="1"/>
    </xf>
    <xf numFmtId="0" fontId="0" fillId="0" borderId="80" xfId="0" applyFont="1" applyBorder="1" applyAlignment="1">
      <alignment horizontal="center" vertical="center"/>
    </xf>
    <xf numFmtId="0" fontId="11" fillId="2" borderId="48" xfId="3" applyFont="1" applyFill="1" applyBorder="1" applyAlignment="1" applyProtection="1">
      <alignment horizontal="center" vertical="center" wrapText="1" shrinkToFit="1"/>
    </xf>
    <xf numFmtId="0" fontId="11" fillId="2" borderId="36" xfId="3" applyFont="1" applyFill="1" applyBorder="1" applyAlignment="1" applyProtection="1">
      <alignment horizontal="center" vertical="center" wrapText="1" shrinkToFit="1"/>
    </xf>
    <xf numFmtId="0" fontId="11" fillId="0" borderId="81" xfId="3" applyFont="1" applyFill="1" applyBorder="1" applyAlignment="1" applyProtection="1">
      <alignment horizontal="center" vertical="center" wrapText="1" shrinkToFit="1"/>
    </xf>
    <xf numFmtId="0" fontId="11" fillId="0" borderId="36" xfId="3" applyFont="1" applyFill="1" applyBorder="1" applyAlignment="1" applyProtection="1">
      <alignment horizontal="center" vertical="center" wrapText="1" shrinkToFit="1"/>
    </xf>
    <xf numFmtId="0" fontId="0" fillId="0" borderId="36" xfId="0" applyFont="1" applyBorder="1" applyAlignment="1">
      <alignment horizontal="center" vertical="center" wrapText="1"/>
    </xf>
    <xf numFmtId="0" fontId="7" fillId="2" borderId="67" xfId="1" applyNumberFormat="1" applyFont="1" applyFill="1" applyBorder="1" applyAlignment="1" applyProtection="1">
      <alignment horizontal="center" vertical="center" wrapText="1"/>
    </xf>
    <xf numFmtId="0" fontId="2" fillId="0" borderId="36" xfId="1" applyFont="1" applyFill="1" applyBorder="1" applyAlignment="1">
      <alignment horizontal="center" vertical="center" wrapText="1" shrinkToFit="1"/>
    </xf>
    <xf numFmtId="0" fontId="0" fillId="0" borderId="36" xfId="0" applyFont="1" applyBorder="1" applyAlignment="1">
      <alignment horizontal="center" vertical="center" shrinkToFit="1"/>
    </xf>
    <xf numFmtId="0" fontId="0" fillId="0" borderId="37" xfId="0" applyFont="1" applyBorder="1" applyAlignment="1">
      <alignment horizontal="center" vertical="center" shrinkToFit="1"/>
    </xf>
    <xf numFmtId="0" fontId="9" fillId="0" borderId="79" xfId="1" applyFont="1" applyFill="1" applyBorder="1" applyAlignment="1" applyProtection="1">
      <alignment vertical="center" wrapText="1"/>
    </xf>
    <xf numFmtId="0" fontId="9" fillId="0" borderId="68" xfId="1" applyFont="1" applyFill="1" applyBorder="1" applyAlignment="1" applyProtection="1">
      <alignment vertical="center" wrapText="1"/>
    </xf>
    <xf numFmtId="0" fontId="9" fillId="0" borderId="80" xfId="1" applyFont="1" applyFill="1" applyBorder="1" applyAlignment="1" applyProtection="1">
      <alignment vertical="center" wrapText="1"/>
    </xf>
    <xf numFmtId="0" fontId="0" fillId="0" borderId="8" xfId="0" applyFont="1" applyBorder="1" applyAlignment="1">
      <alignment vertical="center" wrapText="1"/>
    </xf>
    <xf numFmtId="0" fontId="4" fillId="0" borderId="0" xfId="0" applyFont="1" applyBorder="1" applyAlignment="1">
      <alignment horizontal="center" vertical="center"/>
    </xf>
    <xf numFmtId="0" fontId="5" fillId="0" borderId="18" xfId="0" applyFont="1" applyBorder="1" applyAlignment="1">
      <alignment horizontal="center" vertical="center"/>
    </xf>
    <xf numFmtId="0" fontId="0" fillId="0" borderId="18" xfId="0" quotePrefix="1" applyFont="1" applyBorder="1" applyAlignment="1">
      <alignment horizontal="center" vertical="center"/>
    </xf>
    <xf numFmtId="0" fontId="0" fillId="0" borderId="18" xfId="0" applyFont="1" applyBorder="1" applyAlignment="1">
      <alignment horizontal="center" vertical="center"/>
    </xf>
    <xf numFmtId="0" fontId="0" fillId="0" borderId="71" xfId="0" applyFont="1" applyFill="1" applyBorder="1" applyAlignment="1">
      <alignment vertical="center"/>
    </xf>
    <xf numFmtId="0" fontId="0" fillId="0" borderId="11" xfId="0" applyFont="1" applyBorder="1" applyAlignment="1">
      <alignment vertical="center"/>
    </xf>
    <xf numFmtId="0" fontId="8" fillId="0" borderId="74" xfId="1" applyFont="1" applyFill="1" applyBorder="1" applyAlignment="1" applyProtection="1">
      <alignment horizontal="center" vertical="center" wrapText="1" shrinkToFit="1"/>
    </xf>
    <xf numFmtId="0" fontId="0" fillId="0" borderId="43" xfId="0" applyFont="1" applyFill="1" applyBorder="1" applyAlignment="1">
      <alignment horizontal="center" vertical="center"/>
    </xf>
    <xf numFmtId="0" fontId="7" fillId="2" borderId="76" xfId="1" applyFont="1" applyFill="1" applyBorder="1" applyAlignment="1" applyProtection="1">
      <alignment horizontal="center" vertical="center" wrapText="1" shrinkToFit="1"/>
    </xf>
    <xf numFmtId="0" fontId="0" fillId="0" borderId="43" xfId="0" applyFont="1" applyBorder="1" applyAlignment="1">
      <alignment horizontal="center" vertical="center"/>
    </xf>
    <xf numFmtId="0" fontId="0" fillId="0" borderId="75" xfId="0" applyFont="1" applyBorder="1" applyAlignment="1">
      <alignment horizontal="center" vertical="center"/>
    </xf>
    <xf numFmtId="0" fontId="9" fillId="0" borderId="43" xfId="0" applyFont="1" applyBorder="1" applyAlignment="1">
      <alignment horizontal="center" vertical="center"/>
    </xf>
    <xf numFmtId="0" fontId="7" fillId="2" borderId="76" xfId="1" applyFont="1" applyFill="1" applyBorder="1" applyAlignment="1" applyProtection="1">
      <alignment horizontal="center" vertical="center"/>
    </xf>
    <xf numFmtId="0" fontId="0" fillId="0" borderId="44" xfId="0" applyFont="1" applyBorder="1" applyAlignment="1">
      <alignment horizontal="center" vertical="center"/>
    </xf>
    <xf numFmtId="0" fontId="8" fillId="2" borderId="77" xfId="3" applyFont="1" applyFill="1" applyBorder="1" applyAlignment="1" applyProtection="1">
      <alignment horizontal="center" vertical="center" wrapText="1" shrinkToFit="1"/>
    </xf>
    <xf numFmtId="0" fontId="8" fillId="2" borderId="68" xfId="3" applyFont="1" applyFill="1" applyBorder="1" applyAlignment="1" applyProtection="1">
      <alignment horizontal="center" vertical="center" shrinkToFit="1"/>
    </xf>
    <xf numFmtId="0" fontId="8" fillId="2" borderId="78" xfId="3" applyFont="1" applyFill="1" applyBorder="1" applyAlignment="1" applyProtection="1">
      <alignment horizontal="center" vertical="center" shrinkToFit="1"/>
    </xf>
    <xf numFmtId="0" fontId="7" fillId="0" borderId="79" xfId="3" applyFont="1" applyFill="1" applyBorder="1" applyAlignment="1" applyProtection="1">
      <alignment horizontal="center" vertical="center"/>
    </xf>
    <xf numFmtId="0" fontId="7" fillId="0" borderId="68" xfId="3" applyFont="1" applyFill="1" applyBorder="1" applyAlignment="1" applyProtection="1">
      <alignment horizontal="center" vertical="center"/>
    </xf>
    <xf numFmtId="0" fontId="7" fillId="2" borderId="67" xfId="1" applyFont="1" applyFill="1" applyBorder="1" applyAlignment="1" applyProtection="1">
      <alignment horizontal="center" vertical="center" shrinkToFit="1"/>
    </xf>
    <xf numFmtId="0" fontId="0" fillId="0" borderId="68" xfId="0" applyFont="1" applyBorder="1" applyAlignment="1">
      <alignment horizontal="center" vertical="center" shrinkToFit="1"/>
    </xf>
    <xf numFmtId="0" fontId="0" fillId="0" borderId="69" xfId="0" applyFont="1" applyBorder="1" applyAlignment="1">
      <alignment horizontal="center" vertical="center" shrinkToFit="1"/>
    </xf>
    <xf numFmtId="0" fontId="10" fillId="0" borderId="67" xfId="2" applyFont="1" applyFill="1" applyBorder="1" applyAlignment="1" applyProtection="1">
      <alignment horizontal="center" vertical="center" shrinkToFit="1"/>
    </xf>
    <xf numFmtId="0" fontId="10" fillId="0" borderId="68" xfId="2" applyFont="1" applyFill="1" applyBorder="1" applyAlignment="1" applyProtection="1">
      <alignment horizontal="center" vertical="center" shrinkToFit="1"/>
    </xf>
    <xf numFmtId="0" fontId="10" fillId="0" borderId="80" xfId="2" applyFont="1" applyFill="1" applyBorder="1" applyAlignment="1" applyProtection="1">
      <alignment horizontal="center" vertical="center" shrinkToFit="1"/>
    </xf>
    <xf numFmtId="0" fontId="7" fillId="2" borderId="42" xfId="3" applyFont="1" applyFill="1" applyBorder="1" applyAlignment="1" applyProtection="1">
      <alignment horizontal="center" vertical="center"/>
    </xf>
    <xf numFmtId="0" fontId="7" fillId="2" borderId="43" xfId="3" applyFont="1" applyFill="1" applyBorder="1" applyAlignment="1" applyProtection="1">
      <alignment horizontal="center" vertical="center"/>
    </xf>
    <xf numFmtId="0" fontId="11" fillId="2" borderId="77" xfId="3" applyFont="1" applyFill="1" applyBorder="1" applyAlignment="1" applyProtection="1">
      <alignment horizontal="center" vertical="center"/>
    </xf>
    <xf numFmtId="0" fontId="11" fillId="2" borderId="68" xfId="3" applyFont="1" applyFill="1" applyBorder="1" applyAlignment="1" applyProtection="1">
      <alignment horizontal="center" vertical="center"/>
    </xf>
    <xf numFmtId="0" fontId="7" fillId="0" borderId="79" xfId="1" applyFont="1" applyFill="1" applyBorder="1" applyAlignment="1" applyProtection="1">
      <alignment horizontal="center" vertical="center" wrapText="1" shrinkToFit="1"/>
    </xf>
    <xf numFmtId="0" fontId="11" fillId="2" borderId="1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36" xfId="0" applyFont="1" applyFill="1" applyBorder="1" applyAlignment="1">
      <alignment horizontal="center" vertical="center"/>
    </xf>
    <xf numFmtId="0" fontId="11" fillId="0" borderId="81" xfId="0" applyFont="1" applyFill="1" applyBorder="1" applyAlignment="1">
      <alignment horizontal="center" vertical="center" wrapText="1"/>
    </xf>
    <xf numFmtId="0" fontId="11" fillId="0" borderId="36" xfId="0" applyFont="1" applyFill="1" applyBorder="1" applyAlignment="1">
      <alignment horizontal="center" vertical="center" wrapText="1"/>
    </xf>
    <xf numFmtId="0" fontId="0" fillId="2" borderId="35" xfId="0" applyFont="1" applyFill="1" applyBorder="1" applyAlignment="1">
      <alignment horizontal="center" vertical="center" shrinkToFit="1"/>
    </xf>
    <xf numFmtId="0" fontId="0" fillId="2" borderId="36" xfId="0" applyFont="1" applyFill="1" applyBorder="1" applyAlignment="1">
      <alignment horizontal="center" vertical="center" shrinkToFit="1"/>
    </xf>
    <xf numFmtId="0" fontId="0" fillId="2" borderId="86" xfId="0" applyFont="1" applyFill="1" applyBorder="1" applyAlignment="1">
      <alignment horizontal="center" vertical="center" shrinkToFit="1"/>
    </xf>
    <xf numFmtId="0" fontId="0" fillId="4" borderId="48" xfId="0" applyFont="1" applyFill="1" applyBorder="1" applyAlignment="1">
      <alignment horizontal="center" vertical="center"/>
    </xf>
    <xf numFmtId="0" fontId="0" fillId="4" borderId="86" xfId="0" applyFont="1" applyFill="1" applyBorder="1" applyAlignment="1">
      <alignment horizontal="center" vertical="center"/>
    </xf>
    <xf numFmtId="0" fontId="0" fillId="0" borderId="28" xfId="0" quotePrefix="1" applyFont="1" applyBorder="1" applyAlignment="1">
      <alignment horizontal="center" vertical="center"/>
    </xf>
    <xf numFmtId="0" fontId="0" fillId="0" borderId="29" xfId="0" applyFont="1" applyBorder="1" applyAlignment="1">
      <alignment horizontal="center" vertical="center"/>
    </xf>
    <xf numFmtId="0" fontId="0" fillId="0" borderId="30" xfId="0" applyFont="1" applyFill="1" applyBorder="1" applyAlignment="1">
      <alignment horizontal="left" vertical="center" wrapText="1"/>
    </xf>
    <xf numFmtId="0" fontId="0" fillId="0" borderId="31" xfId="0" applyFont="1" applyBorder="1" applyAlignment="1">
      <alignment horizontal="left" vertical="center" wrapText="1"/>
    </xf>
    <xf numFmtId="0" fontId="0" fillId="0" borderId="32" xfId="0" applyFont="1" applyBorder="1" applyAlignment="1">
      <alignment horizontal="left" vertical="center" wrapText="1"/>
    </xf>
    <xf numFmtId="0" fontId="0" fillId="0" borderId="9"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3" xfId="0" applyFont="1" applyBorder="1" applyAlignment="1">
      <alignment horizontal="left" vertical="center" wrapText="1"/>
    </xf>
    <xf numFmtId="0" fontId="0" fillId="0" borderId="23" xfId="0" applyFont="1" applyBorder="1" applyAlignment="1">
      <alignment horizontal="left" vertical="center" wrapText="1"/>
    </xf>
    <xf numFmtId="0" fontId="0" fillId="0" borderId="34" xfId="0" applyFont="1" applyBorder="1" applyAlignment="1">
      <alignment horizontal="left" vertical="center" wrapText="1"/>
    </xf>
    <xf numFmtId="0" fontId="0" fillId="0" borderId="35" xfId="0" applyFont="1" applyFill="1" applyBorder="1" applyAlignment="1">
      <alignment horizontal="center" vertical="center"/>
    </xf>
    <xf numFmtId="0" fontId="0" fillId="0" borderId="37" xfId="0" applyFont="1" applyBorder="1" applyAlignment="1">
      <alignment horizontal="center" vertical="center"/>
    </xf>
    <xf numFmtId="0" fontId="0" fillId="0" borderId="9" xfId="0" applyFont="1" applyBorder="1" applyAlignment="1">
      <alignment horizontal="center" vertical="center"/>
    </xf>
    <xf numFmtId="0" fontId="0" fillId="0" borderId="0" xfId="0" applyFont="1" applyBorder="1" applyAlignment="1">
      <alignment horizontal="center" vertical="center"/>
    </xf>
    <xf numFmtId="0" fontId="0" fillId="0" borderId="3" xfId="0" applyFont="1" applyBorder="1" applyAlignment="1">
      <alignment horizontal="center" vertical="center"/>
    </xf>
    <xf numFmtId="0" fontId="0" fillId="0" borderId="34" xfId="0" applyFont="1" applyBorder="1" applyAlignment="1">
      <alignment horizontal="center" vertical="center"/>
    </xf>
    <xf numFmtId="0" fontId="0" fillId="4" borderId="38" xfId="0" applyFont="1" applyFill="1" applyBorder="1" applyAlignment="1">
      <alignment horizontal="center" vertical="center" wrapText="1"/>
    </xf>
    <xf numFmtId="0" fontId="0" fillId="0" borderId="0" xfId="0" applyFont="1" applyBorder="1" applyAlignment="1">
      <alignment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4" borderId="44" xfId="0" applyFont="1" applyFill="1" applyBorder="1" applyAlignment="1">
      <alignment horizontal="center" vertical="center"/>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1" fillId="2" borderId="48" xfId="0" applyFont="1" applyFill="1" applyBorder="1" applyAlignment="1">
      <alignment horizontal="center" vertical="center" textRotation="255" wrapText="1"/>
    </xf>
    <xf numFmtId="0" fontId="0" fillId="0" borderId="49" xfId="0" applyFont="1" applyBorder="1" applyAlignment="1">
      <alignment horizontal="center" vertical="center" textRotation="255" wrapText="1"/>
    </xf>
    <xf numFmtId="0" fontId="0" fillId="4" borderId="28" xfId="0" applyFont="1" applyFill="1" applyBorder="1" applyAlignment="1">
      <alignment horizontal="center" vertical="center"/>
    </xf>
    <xf numFmtId="0" fontId="0" fillId="4" borderId="66" xfId="0" applyFont="1" applyFill="1" applyBorder="1" applyAlignment="1">
      <alignment horizontal="center" vertical="center"/>
    </xf>
    <xf numFmtId="0" fontId="18" fillId="0" borderId="60" xfId="0" applyFont="1" applyFill="1" applyBorder="1" applyAlignment="1">
      <alignment vertical="center"/>
    </xf>
    <xf numFmtId="0" fontId="0" fillId="0" borderId="61" xfId="0" applyFont="1" applyBorder="1" applyAlignment="1">
      <alignment vertical="center"/>
    </xf>
    <xf numFmtId="0" fontId="0" fillId="0" borderId="130" xfId="0" applyFont="1" applyBorder="1" applyAlignment="1">
      <alignment horizontal="center" vertical="center"/>
    </xf>
    <xf numFmtId="0" fontId="0" fillId="0" borderId="53" xfId="0" applyFont="1" applyBorder="1" applyAlignment="1">
      <alignment horizontal="center" vertical="center"/>
    </xf>
    <xf numFmtId="0" fontId="0" fillId="0" borderId="131" xfId="0" applyFont="1" applyBorder="1" applyAlignment="1">
      <alignment horizontal="center" vertical="center"/>
    </xf>
    <xf numFmtId="0" fontId="0" fillId="0" borderId="72" xfId="0" applyFont="1" applyFill="1" applyBorder="1" applyAlignment="1">
      <alignment horizontal="left" vertical="center"/>
    </xf>
    <xf numFmtId="0" fontId="0" fillId="0" borderId="73" xfId="0" applyFont="1" applyFill="1" applyBorder="1" applyAlignment="1">
      <alignment horizontal="left" vertical="center"/>
    </xf>
    <xf numFmtId="0" fontId="0" fillId="0" borderId="28" xfId="0" quotePrefix="1" applyFont="1" applyFill="1" applyBorder="1" applyAlignment="1">
      <alignment horizontal="center" vertical="center"/>
    </xf>
    <xf numFmtId="0" fontId="0" fillId="0" borderId="65" xfId="0" quotePrefix="1" applyFont="1" applyFill="1" applyBorder="1" applyAlignment="1">
      <alignment horizontal="center" vertical="center"/>
    </xf>
    <xf numFmtId="180" fontId="0" fillId="0" borderId="10" xfId="0" applyNumberFormat="1" applyFont="1" applyBorder="1" applyAlignment="1">
      <alignment horizontal="right" vertical="center"/>
    </xf>
    <xf numFmtId="180" fontId="0" fillId="0" borderId="11" xfId="0" applyNumberFormat="1" applyFont="1" applyBorder="1" applyAlignment="1">
      <alignment horizontal="right" vertical="center"/>
    </xf>
    <xf numFmtId="180" fontId="0" fillId="0" borderId="119" xfId="0" applyNumberFormat="1" applyFont="1" applyBorder="1" applyAlignment="1">
      <alignment horizontal="right" vertical="center"/>
    </xf>
    <xf numFmtId="0" fontId="0" fillId="0" borderId="35" xfId="0" applyFont="1" applyFill="1" applyBorder="1" applyAlignment="1">
      <alignment horizontal="left" vertical="center" wrapText="1"/>
    </xf>
    <xf numFmtId="0" fontId="0" fillId="0" borderId="36" xfId="0" applyFont="1" applyBorder="1" applyAlignment="1">
      <alignment horizontal="left" vertical="center" wrapText="1"/>
    </xf>
    <xf numFmtId="0" fontId="0" fillId="0" borderId="37" xfId="0" applyFont="1" applyBorder="1" applyAlignment="1">
      <alignment horizontal="left" vertical="center" wrapText="1"/>
    </xf>
    <xf numFmtId="0" fontId="0" fillId="0" borderId="62" xfId="0" applyFont="1" applyFill="1" applyBorder="1" applyAlignment="1">
      <alignment vertical="center" wrapText="1"/>
    </xf>
    <xf numFmtId="0" fontId="0" fillId="0" borderId="27" xfId="0" applyFont="1" applyBorder="1" applyAlignment="1">
      <alignment vertical="center" wrapText="1"/>
    </xf>
    <xf numFmtId="0" fontId="0" fillId="0" borderId="63" xfId="0" applyFont="1" applyBorder="1" applyAlignment="1">
      <alignment vertical="center" wrapText="1"/>
    </xf>
    <xf numFmtId="0" fontId="0" fillId="0" borderId="62" xfId="0" applyFont="1" applyFill="1" applyBorder="1" applyAlignment="1">
      <alignment vertical="center"/>
    </xf>
    <xf numFmtId="0" fontId="18" fillId="4" borderId="50" xfId="0" applyFont="1" applyFill="1" applyBorder="1" applyAlignment="1">
      <alignment horizontal="center" vertical="center" wrapText="1"/>
    </xf>
    <xf numFmtId="0" fontId="0" fillId="4" borderId="51" xfId="0" applyFont="1" applyFill="1" applyBorder="1" applyAlignment="1">
      <alignment horizontal="center" vertical="center" wrapText="1"/>
    </xf>
    <xf numFmtId="0" fontId="18" fillId="4" borderId="52" xfId="0" applyFont="1" applyFill="1" applyBorder="1" applyAlignment="1">
      <alignment horizontal="center" vertical="center" wrapText="1"/>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20" xfId="0" applyFont="1" applyBorder="1" applyAlignment="1">
      <alignment vertical="center"/>
    </xf>
    <xf numFmtId="0" fontId="0" fillId="0" borderId="22" xfId="0" applyFont="1" applyBorder="1" applyAlignment="1">
      <alignment vertical="center"/>
    </xf>
    <xf numFmtId="0" fontId="0" fillId="0" borderId="23" xfId="0" applyFont="1" applyBorder="1" applyAlignment="1">
      <alignment vertical="center"/>
    </xf>
    <xf numFmtId="0" fontId="18" fillId="0" borderId="24" xfId="0" applyFont="1" applyFill="1" applyBorder="1" applyAlignment="1">
      <alignment vertical="center"/>
    </xf>
    <xf numFmtId="0" fontId="0" fillId="0" borderId="25" xfId="0" applyFont="1" applyBorder="1" applyAlignment="1">
      <alignment vertical="center"/>
    </xf>
    <xf numFmtId="180" fontId="0" fillId="0" borderId="8" xfId="0" applyNumberFormat="1" applyFont="1" applyFill="1" applyBorder="1" applyAlignment="1">
      <alignment horizontal="center" vertical="center"/>
    </xf>
    <xf numFmtId="179" fontId="0" fillId="0" borderId="8" xfId="4" applyNumberFormat="1" applyFont="1" applyFill="1" applyBorder="1" applyAlignment="1">
      <alignment horizontal="center" vertical="center"/>
    </xf>
    <xf numFmtId="0" fontId="0" fillId="0" borderId="103" xfId="0" applyFont="1" applyBorder="1" applyAlignment="1">
      <alignment horizontal="center" vertical="center"/>
    </xf>
    <xf numFmtId="0" fontId="0" fillId="0" borderId="104" xfId="0" applyFont="1" applyBorder="1" applyAlignment="1">
      <alignment horizontal="center" vertical="center"/>
    </xf>
    <xf numFmtId="0" fontId="14" fillId="0" borderId="67" xfId="0" applyFont="1" applyFill="1" applyBorder="1" applyAlignment="1">
      <alignment horizontal="center" vertical="center" wrapText="1" shrinkToFit="1"/>
    </xf>
    <xf numFmtId="0" fontId="14" fillId="0" borderId="68" xfId="0" applyFont="1" applyFill="1" applyBorder="1" applyAlignment="1">
      <alignment horizontal="center" vertical="center" wrapText="1" shrinkToFit="1"/>
    </xf>
    <xf numFmtId="0" fontId="14" fillId="0" borderId="69" xfId="0" applyFont="1" applyFill="1" applyBorder="1" applyAlignment="1">
      <alignment horizontal="center" vertical="center" wrapText="1" shrinkToFit="1"/>
    </xf>
    <xf numFmtId="0" fontId="0" fillId="0" borderId="35"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37" xfId="0" applyFont="1" applyFill="1" applyBorder="1" applyAlignment="1">
      <alignment horizontal="center" vertical="center" wrapText="1"/>
    </xf>
    <xf numFmtId="0" fontId="0" fillId="0" borderId="88"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85" xfId="0" applyFont="1" applyFill="1" applyBorder="1" applyAlignment="1">
      <alignment horizontal="left" vertical="center" wrapText="1"/>
    </xf>
    <xf numFmtId="0" fontId="14" fillId="0" borderId="33" xfId="0" applyFont="1" applyFill="1" applyBorder="1" applyAlignment="1">
      <alignment horizontal="center" vertical="center" wrapText="1" shrinkToFit="1"/>
    </xf>
    <xf numFmtId="0" fontId="14" fillId="0" borderId="23" xfId="0" applyFont="1" applyFill="1" applyBorder="1" applyAlignment="1">
      <alignment horizontal="center" vertical="center" wrapText="1" shrinkToFit="1"/>
    </xf>
    <xf numFmtId="0" fontId="14" fillId="0" borderId="85" xfId="0" applyFont="1" applyFill="1" applyBorder="1" applyAlignment="1">
      <alignment horizontal="center" vertical="center" wrapText="1" shrinkToFit="1"/>
    </xf>
    <xf numFmtId="0" fontId="0" fillId="0" borderId="67" xfId="0" applyFont="1" applyFill="1" applyBorder="1" applyAlignment="1">
      <alignment horizontal="center" vertical="center" wrapText="1"/>
    </xf>
    <xf numFmtId="0" fontId="0" fillId="0" borderId="68"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0" fillId="0" borderId="67" xfId="0" applyFont="1" applyFill="1" applyBorder="1" applyAlignment="1">
      <alignment vertical="center"/>
    </xf>
    <xf numFmtId="0" fontId="0" fillId="0" borderId="68" xfId="0" applyFont="1" applyFill="1" applyBorder="1" applyAlignment="1">
      <alignment vertical="center"/>
    </xf>
    <xf numFmtId="0" fontId="0" fillId="0" borderId="69" xfId="0" applyFont="1" applyFill="1" applyBorder="1" applyAlignment="1">
      <alignment vertical="center"/>
    </xf>
    <xf numFmtId="0" fontId="0" fillId="0" borderId="8" xfId="0" applyFont="1" applyFill="1" applyBorder="1" applyAlignment="1">
      <alignment vertical="center" shrinkToFit="1"/>
    </xf>
    <xf numFmtId="180" fontId="0" fillId="0" borderId="8" xfId="0" applyNumberFormat="1" applyFont="1" applyFill="1" applyBorder="1" applyAlignment="1">
      <alignment vertical="center" wrapText="1"/>
    </xf>
    <xf numFmtId="180" fontId="0" fillId="0" borderId="8" xfId="0" applyNumberFormat="1" applyFont="1" applyFill="1" applyBorder="1" applyAlignment="1">
      <alignmen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0</xdr:colOff>
      <xdr:row>70</xdr:row>
      <xdr:rowOff>0</xdr:rowOff>
    </xdr:from>
    <xdr:to>
      <xdr:col>18</xdr:col>
      <xdr:colOff>57150</xdr:colOff>
      <xdr:row>81</xdr:row>
      <xdr:rowOff>400050</xdr:rowOff>
    </xdr:to>
    <xdr:grpSp>
      <xdr:nvGrpSpPr>
        <xdr:cNvPr id="35" name="グループ化 3"/>
        <xdr:cNvGrpSpPr>
          <a:grpSpLocks/>
        </xdr:cNvGrpSpPr>
      </xdr:nvGrpSpPr>
      <xdr:grpSpPr bwMode="auto">
        <a:xfrm>
          <a:off x="1088571" y="29636357"/>
          <a:ext cx="2234293" cy="2749550"/>
          <a:chOff x="1818406" y="29832300"/>
          <a:chExt cx="2499421" cy="2727984"/>
        </a:xfrm>
        <a:noFill/>
      </xdr:grpSpPr>
      <xdr:sp macro="" textlink="">
        <xdr:nvSpPr>
          <xdr:cNvPr id="36" name="正方形/長方形 35"/>
          <xdr:cNvSpPr/>
        </xdr:nvSpPr>
        <xdr:spPr>
          <a:xfrm>
            <a:off x="1877681" y="29832300"/>
            <a:ext cx="2390751" cy="1150126"/>
          </a:xfrm>
          <a:prstGeom prst="rect">
            <a:avLst/>
          </a:prstGeom>
          <a:grp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rPr>
              <a:t>消防庁</a:t>
            </a:r>
            <a:endParaRPr kumimoji="1" lang="en-US" altLang="ja-JP" sz="1800">
              <a:solidFill>
                <a:sysClr val="windowText" lastClr="000000"/>
              </a:solidFill>
            </a:endParaRPr>
          </a:p>
          <a:p>
            <a:pPr algn="ctr"/>
            <a:endParaRPr kumimoji="1" lang="en-US" altLang="ja-JP" sz="1800">
              <a:solidFill>
                <a:sysClr val="windowText" lastClr="000000"/>
              </a:solidFill>
            </a:endParaRPr>
          </a:p>
          <a:p>
            <a:pPr algn="ctr"/>
            <a:r>
              <a:rPr kumimoji="1" lang="en-US" altLang="ja-JP" sz="1800">
                <a:solidFill>
                  <a:sysClr val="windowText" lastClr="000000"/>
                </a:solidFill>
              </a:rPr>
              <a:t>972</a:t>
            </a:r>
            <a:r>
              <a:rPr kumimoji="1" lang="ja-JP" altLang="en-US" sz="1800">
                <a:solidFill>
                  <a:sysClr val="windowText" lastClr="000000"/>
                </a:solidFill>
              </a:rPr>
              <a:t>百万円</a:t>
            </a:r>
          </a:p>
        </xdr:txBody>
      </xdr:sp>
      <xdr:sp macro="" textlink="">
        <xdr:nvSpPr>
          <xdr:cNvPr id="37" name="大かっこ 36"/>
          <xdr:cNvSpPr/>
        </xdr:nvSpPr>
        <xdr:spPr>
          <a:xfrm>
            <a:off x="1818406" y="31086983"/>
            <a:ext cx="2499421" cy="1473301"/>
          </a:xfrm>
          <a:prstGeom prst="bracketPair">
            <a:avLst/>
          </a:prstGeom>
          <a:grpFill/>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消防防災体制等の整備に係る各種の調査、検討、助言、普及啓発等を行うほか、消防防災体制の充実強化を図るための各種の資機材、装備等の整備を行う。契約は物品購入や役務提供などの公共調達が主。</a:t>
            </a:r>
          </a:p>
        </xdr:txBody>
      </xdr:sp>
    </xdr:grpSp>
    <xdr:clientData/>
  </xdr:twoCellAnchor>
  <xdr:twoCellAnchor>
    <xdr:from>
      <xdr:col>16</xdr:col>
      <xdr:colOff>152400</xdr:colOff>
      <xdr:row>81</xdr:row>
      <xdr:rowOff>400050</xdr:rowOff>
    </xdr:from>
    <xdr:to>
      <xdr:col>29</xdr:col>
      <xdr:colOff>14287</xdr:colOff>
      <xdr:row>84</xdr:row>
      <xdr:rowOff>447675</xdr:rowOff>
    </xdr:to>
    <xdr:grpSp>
      <xdr:nvGrpSpPr>
        <xdr:cNvPr id="39" name="グループ化 24"/>
        <xdr:cNvGrpSpPr>
          <a:grpSpLocks/>
        </xdr:cNvGrpSpPr>
      </xdr:nvGrpSpPr>
      <xdr:grpSpPr bwMode="auto">
        <a:xfrm>
          <a:off x="3055257" y="32385907"/>
          <a:ext cx="2220459" cy="2061482"/>
          <a:chOff x="3810000" y="32657142"/>
          <a:chExt cx="2221179" cy="2004534"/>
        </a:xfrm>
      </xdr:grpSpPr>
      <xdr:grpSp>
        <xdr:nvGrpSpPr>
          <xdr:cNvPr id="40" name="グループ化 8"/>
          <xdr:cNvGrpSpPr>
            <a:grpSpLocks/>
          </xdr:cNvGrpSpPr>
        </xdr:nvGrpSpPr>
        <xdr:grpSpPr bwMode="auto">
          <a:xfrm>
            <a:off x="3865666" y="32913214"/>
            <a:ext cx="2165513" cy="1748462"/>
            <a:chOff x="4104409" y="32627455"/>
            <a:chExt cx="2327563" cy="1750799"/>
          </a:xfrm>
        </xdr:grpSpPr>
        <xdr:sp macro="" textlink="">
          <xdr:nvSpPr>
            <xdr:cNvPr id="42" name="正方形/長方形 41"/>
            <xdr:cNvSpPr/>
          </xdr:nvSpPr>
          <xdr:spPr bwMode="auto">
            <a:xfrm>
              <a:off x="4102105" y="32624287"/>
              <a:ext cx="2329867" cy="115367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民間業者等　　　　</a:t>
              </a:r>
              <a:r>
                <a:rPr kumimoji="1" lang="en-US" altLang="ja-JP" sz="1400">
                  <a:solidFill>
                    <a:sysClr val="windowText" lastClr="000000"/>
                  </a:solidFill>
                </a:rPr>
                <a:t>17</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公益法人等　　　　  </a:t>
              </a:r>
              <a:r>
                <a:rPr kumimoji="1" lang="en-US" altLang="ja-JP" sz="1400">
                  <a:solidFill>
                    <a:sysClr val="windowText" lastClr="000000"/>
                  </a:solidFill>
                </a:rPr>
                <a:t>2</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107</a:t>
              </a:r>
              <a:r>
                <a:rPr kumimoji="1" lang="ja-JP" altLang="en-US" sz="1400">
                  <a:solidFill>
                    <a:sysClr val="windowText" lastClr="000000"/>
                  </a:solidFill>
                </a:rPr>
                <a:t>百万円</a:t>
              </a:r>
            </a:p>
          </xdr:txBody>
        </xdr:sp>
        <xdr:sp macro="" textlink="">
          <xdr:nvSpPr>
            <xdr:cNvPr id="43" name="大かっこ 42"/>
            <xdr:cNvSpPr/>
          </xdr:nvSpPr>
          <xdr:spPr bwMode="auto">
            <a:xfrm>
              <a:off x="4111693" y="33881140"/>
              <a:ext cx="2262752" cy="49711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41" name="正方形/長方形 40"/>
          <xdr:cNvSpPr/>
        </xdr:nvSpPr>
        <xdr:spPr>
          <a:xfrm>
            <a:off x="3810000" y="32657142"/>
            <a:ext cx="1480786" cy="26227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Ａ</a:t>
            </a:r>
            <a:r>
              <a:rPr kumimoji="1" lang="en-US" altLang="ja-JP" sz="1100"/>
              <a:t>【</a:t>
            </a:r>
            <a:r>
              <a:rPr kumimoji="1" lang="ja-JP" altLang="en-US" sz="1100"/>
              <a:t>一般競争入札</a:t>
            </a:r>
            <a:r>
              <a:rPr kumimoji="1" lang="en-US" altLang="ja-JP" sz="1100"/>
              <a:t>】</a:t>
            </a:r>
            <a:endParaRPr kumimoji="1" lang="ja-JP" altLang="en-US" sz="1100"/>
          </a:p>
        </xdr:txBody>
      </xdr:sp>
    </xdr:grpSp>
    <xdr:clientData/>
  </xdr:twoCellAnchor>
  <xdr:twoCellAnchor>
    <xdr:from>
      <xdr:col>16</xdr:col>
      <xdr:colOff>123825</xdr:colOff>
      <xdr:row>84</xdr:row>
      <xdr:rowOff>523875</xdr:rowOff>
    </xdr:from>
    <xdr:to>
      <xdr:col>29</xdr:col>
      <xdr:colOff>23811</xdr:colOff>
      <xdr:row>87</xdr:row>
      <xdr:rowOff>619119</xdr:rowOff>
    </xdr:to>
    <xdr:grpSp>
      <xdr:nvGrpSpPr>
        <xdr:cNvPr id="44" name="グループ化 26"/>
        <xdr:cNvGrpSpPr>
          <a:grpSpLocks/>
        </xdr:cNvGrpSpPr>
      </xdr:nvGrpSpPr>
      <xdr:grpSpPr bwMode="auto">
        <a:xfrm>
          <a:off x="3026682" y="34523589"/>
          <a:ext cx="2258558" cy="2109101"/>
          <a:chOff x="3810000" y="32657142"/>
          <a:chExt cx="2261020" cy="2106628"/>
        </a:xfrm>
      </xdr:grpSpPr>
      <xdr:grpSp>
        <xdr:nvGrpSpPr>
          <xdr:cNvPr id="45" name="グループ化 27"/>
          <xdr:cNvGrpSpPr>
            <a:grpSpLocks/>
          </xdr:cNvGrpSpPr>
        </xdr:nvGrpSpPr>
        <xdr:grpSpPr bwMode="auto">
          <a:xfrm>
            <a:off x="3863522" y="32915677"/>
            <a:ext cx="2207498" cy="1848093"/>
            <a:chOff x="4102105" y="32629936"/>
            <a:chExt cx="2372690" cy="1850564"/>
          </a:xfrm>
        </xdr:grpSpPr>
        <xdr:sp macro="" textlink="">
          <xdr:nvSpPr>
            <xdr:cNvPr id="47" name="正方形/長方形 46"/>
            <xdr:cNvSpPr/>
          </xdr:nvSpPr>
          <xdr:spPr bwMode="auto">
            <a:xfrm>
              <a:off x="4102105" y="32629936"/>
              <a:ext cx="2372690" cy="115060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民間業者等　　　</a:t>
              </a:r>
              <a:r>
                <a:rPr kumimoji="1" lang="en-US" altLang="ja-JP" sz="1400">
                  <a:solidFill>
                    <a:sysClr val="windowText" lastClr="000000"/>
                  </a:solidFill>
                </a:rPr>
                <a:t>2</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30</a:t>
              </a:r>
              <a:r>
                <a:rPr kumimoji="1" lang="ja-JP" altLang="en-US" sz="1400">
                  <a:solidFill>
                    <a:sysClr val="windowText" lastClr="000000"/>
                  </a:solidFill>
                </a:rPr>
                <a:t>百万円</a:t>
              </a:r>
            </a:p>
          </xdr:txBody>
        </xdr:sp>
        <xdr:sp macro="" textlink="">
          <xdr:nvSpPr>
            <xdr:cNvPr id="48" name="大かっこ 47"/>
            <xdr:cNvSpPr/>
          </xdr:nvSpPr>
          <xdr:spPr bwMode="auto">
            <a:xfrm>
              <a:off x="4111693" y="33886018"/>
              <a:ext cx="2262752" cy="594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46" name="正方形/長方形 45"/>
          <xdr:cNvSpPr/>
        </xdr:nvSpPr>
        <xdr:spPr>
          <a:xfrm>
            <a:off x="3810000" y="32657142"/>
            <a:ext cx="1480786" cy="258541"/>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Ｂ</a:t>
            </a:r>
            <a:r>
              <a:rPr kumimoji="1" lang="en-US" altLang="ja-JP" sz="1100"/>
              <a:t>【</a:t>
            </a:r>
            <a:r>
              <a:rPr kumimoji="1" lang="ja-JP" altLang="en-US" sz="1100"/>
              <a:t>総合評価入札</a:t>
            </a:r>
            <a:r>
              <a:rPr kumimoji="1" lang="en-US" altLang="ja-JP" sz="1100"/>
              <a:t>】</a:t>
            </a:r>
            <a:endParaRPr kumimoji="1" lang="ja-JP" altLang="en-US" sz="1100"/>
          </a:p>
        </xdr:txBody>
      </xdr:sp>
    </xdr:grpSp>
    <xdr:clientData/>
  </xdr:twoCellAnchor>
  <xdr:twoCellAnchor>
    <xdr:from>
      <xdr:col>15</xdr:col>
      <xdr:colOff>157844</xdr:colOff>
      <xdr:row>92</xdr:row>
      <xdr:rowOff>425791</xdr:rowOff>
    </xdr:from>
    <xdr:to>
      <xdr:col>28</xdr:col>
      <xdr:colOff>119063</xdr:colOff>
      <xdr:row>97</xdr:row>
      <xdr:rowOff>304544</xdr:rowOff>
    </xdr:to>
    <xdr:grpSp>
      <xdr:nvGrpSpPr>
        <xdr:cNvPr id="49" name="グループ化 36"/>
        <xdr:cNvGrpSpPr>
          <a:grpSpLocks/>
        </xdr:cNvGrpSpPr>
      </xdr:nvGrpSpPr>
      <xdr:grpSpPr bwMode="auto">
        <a:xfrm>
          <a:off x="2879273" y="39668791"/>
          <a:ext cx="2319790" cy="3235182"/>
          <a:chOff x="3702166" y="30773456"/>
          <a:chExt cx="2302263" cy="3286403"/>
        </a:xfrm>
      </xdr:grpSpPr>
      <xdr:grpSp>
        <xdr:nvGrpSpPr>
          <xdr:cNvPr id="50" name="グループ化 37"/>
          <xdr:cNvGrpSpPr>
            <a:grpSpLocks/>
          </xdr:cNvGrpSpPr>
        </xdr:nvGrpSpPr>
        <xdr:grpSpPr bwMode="auto">
          <a:xfrm>
            <a:off x="3840371" y="31015732"/>
            <a:ext cx="2164058" cy="3044127"/>
            <a:chOff x="4077220" y="30727450"/>
            <a:chExt cx="2325998" cy="3048197"/>
          </a:xfrm>
        </xdr:grpSpPr>
        <xdr:sp macro="" textlink="">
          <xdr:nvSpPr>
            <xdr:cNvPr id="52" name="正方形/長方形 51"/>
            <xdr:cNvSpPr/>
          </xdr:nvSpPr>
          <xdr:spPr bwMode="auto">
            <a:xfrm>
              <a:off x="4077220" y="30727450"/>
              <a:ext cx="2313120" cy="104007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地方公共団体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763</a:t>
              </a:r>
              <a:r>
                <a:rPr kumimoji="1" lang="ja-JP" altLang="en-US" sz="1400">
                  <a:solidFill>
                    <a:sysClr val="windowText" lastClr="000000"/>
                  </a:solidFill>
                </a:rPr>
                <a:t>百万円</a:t>
              </a:r>
            </a:p>
          </xdr:txBody>
        </xdr:sp>
        <xdr:sp macro="" textlink="">
          <xdr:nvSpPr>
            <xdr:cNvPr id="53" name="大かっこ 52"/>
            <xdr:cNvSpPr/>
          </xdr:nvSpPr>
          <xdr:spPr bwMode="auto">
            <a:xfrm>
              <a:off x="4087453" y="33413992"/>
              <a:ext cx="2254233" cy="3616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lnSpc>
                  <a:spcPts val="1200"/>
                </a:lnSpc>
              </a:pPr>
              <a:r>
                <a:rPr kumimoji="1" lang="ja-JP" altLang="en-US" sz="1100"/>
                <a:t>旅費、謝金の支払い等</a:t>
              </a:r>
            </a:p>
          </xdr:txBody>
        </xdr:sp>
        <xdr:sp macro="" textlink="">
          <xdr:nvSpPr>
            <xdr:cNvPr id="81" name="正方形/長方形 80"/>
            <xdr:cNvSpPr/>
          </xdr:nvSpPr>
          <xdr:spPr bwMode="auto">
            <a:xfrm>
              <a:off x="4090098" y="32750891"/>
              <a:ext cx="2313120" cy="49047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金額　　</a:t>
              </a:r>
              <a:r>
                <a:rPr kumimoji="1" lang="en-US" altLang="ja-JP" sz="1400">
                  <a:solidFill>
                    <a:sysClr val="windowText" lastClr="000000"/>
                  </a:solidFill>
                </a:rPr>
                <a:t>61</a:t>
              </a:r>
              <a:r>
                <a:rPr kumimoji="1" lang="ja-JP" altLang="en-US" sz="1400">
                  <a:solidFill>
                    <a:sysClr val="windowText" lastClr="000000"/>
                  </a:solidFill>
                </a:rPr>
                <a:t>百万円</a:t>
              </a:r>
            </a:p>
          </xdr:txBody>
        </xdr:sp>
        <xdr:sp macro="" textlink="">
          <xdr:nvSpPr>
            <xdr:cNvPr id="82" name="大かっこ 81"/>
            <xdr:cNvSpPr/>
          </xdr:nvSpPr>
          <xdr:spPr bwMode="auto">
            <a:xfrm>
              <a:off x="4087454" y="31920388"/>
              <a:ext cx="2254233" cy="3616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lnSpc>
                  <a:spcPts val="1200"/>
                </a:lnSpc>
              </a:pPr>
              <a:r>
                <a:rPr kumimoji="1" lang="ja-JP" altLang="en-US" sz="1100"/>
                <a:t>消防団安全対策設備の整備</a:t>
              </a:r>
            </a:p>
          </xdr:txBody>
        </xdr:sp>
      </xdr:grpSp>
      <xdr:sp macro="" textlink="">
        <xdr:nvSpPr>
          <xdr:cNvPr id="51" name="正方形/長方形 50"/>
          <xdr:cNvSpPr/>
        </xdr:nvSpPr>
        <xdr:spPr>
          <a:xfrm>
            <a:off x="3702166" y="30773456"/>
            <a:ext cx="1486686" cy="253797"/>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Ｄ</a:t>
            </a:r>
            <a:r>
              <a:rPr kumimoji="1" lang="en-US" altLang="ja-JP" sz="1100"/>
              <a:t>【</a:t>
            </a:r>
            <a:r>
              <a:rPr kumimoji="1" lang="ja-JP" altLang="en-US" sz="1100"/>
              <a:t>国庫補助金</a:t>
            </a:r>
            <a:r>
              <a:rPr kumimoji="1" lang="en-US" altLang="ja-JP" sz="1100"/>
              <a:t>】</a:t>
            </a:r>
            <a:endParaRPr kumimoji="1" lang="ja-JP" altLang="en-US" sz="1100"/>
          </a:p>
        </xdr:txBody>
      </xdr:sp>
    </xdr:grpSp>
    <xdr:clientData/>
  </xdr:twoCellAnchor>
  <xdr:twoCellAnchor>
    <xdr:from>
      <xdr:col>16</xdr:col>
      <xdr:colOff>161925</xdr:colOff>
      <xdr:row>87</xdr:row>
      <xdr:rowOff>628648</xdr:rowOff>
    </xdr:from>
    <xdr:to>
      <xdr:col>29</xdr:col>
      <xdr:colOff>33337</xdr:colOff>
      <xdr:row>92</xdr:row>
      <xdr:rowOff>285752</xdr:rowOff>
    </xdr:to>
    <xdr:grpSp>
      <xdr:nvGrpSpPr>
        <xdr:cNvPr id="54" name="グループ化 46"/>
        <xdr:cNvGrpSpPr>
          <a:grpSpLocks/>
        </xdr:cNvGrpSpPr>
      </xdr:nvGrpSpPr>
      <xdr:grpSpPr bwMode="auto">
        <a:xfrm>
          <a:off x="3064782" y="36642219"/>
          <a:ext cx="2229984" cy="2886533"/>
          <a:chOff x="3810000" y="32657140"/>
          <a:chExt cx="2221179" cy="2859175"/>
        </a:xfrm>
      </xdr:grpSpPr>
      <xdr:grpSp>
        <xdr:nvGrpSpPr>
          <xdr:cNvPr id="55" name="グループ化 47"/>
          <xdr:cNvGrpSpPr>
            <a:grpSpLocks/>
          </xdr:cNvGrpSpPr>
        </xdr:nvGrpSpPr>
        <xdr:grpSpPr bwMode="auto">
          <a:xfrm>
            <a:off x="3863307" y="32915333"/>
            <a:ext cx="2167872" cy="2600982"/>
            <a:chOff x="4101874" y="32629582"/>
            <a:chExt cx="2330099" cy="2604459"/>
          </a:xfrm>
        </xdr:grpSpPr>
        <xdr:sp macro="" textlink="">
          <xdr:nvSpPr>
            <xdr:cNvPr id="57" name="正方形/長方形 56"/>
            <xdr:cNvSpPr/>
          </xdr:nvSpPr>
          <xdr:spPr bwMode="auto">
            <a:xfrm>
              <a:off x="4101874" y="32629582"/>
              <a:ext cx="2330099" cy="195334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民間業者等　  　　</a:t>
              </a:r>
              <a:r>
                <a:rPr kumimoji="1" lang="en-US" altLang="ja-JP" sz="1400">
                  <a:solidFill>
                    <a:sysClr val="windowText" lastClr="000000"/>
                  </a:solidFill>
                </a:rPr>
                <a:t>30</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公益法人等　　 　　</a:t>
              </a:r>
              <a:r>
                <a:rPr kumimoji="1" lang="en-US" altLang="ja-JP" sz="1400">
                  <a:solidFill>
                    <a:sysClr val="windowText" lastClr="000000"/>
                  </a:solidFill>
                </a:rPr>
                <a:t>2</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9</a:t>
              </a:r>
              <a:r>
                <a:rPr kumimoji="1" lang="ja-JP" altLang="en-US" sz="1400">
                  <a:solidFill>
                    <a:sysClr val="windowText" lastClr="000000"/>
                  </a:solidFill>
                </a:rPr>
                <a:t>百万円</a:t>
              </a:r>
            </a:p>
          </xdr:txBody>
        </xdr:sp>
        <xdr:sp macro="" textlink="">
          <xdr:nvSpPr>
            <xdr:cNvPr id="58" name="大かっこ 57"/>
            <xdr:cNvSpPr/>
          </xdr:nvSpPr>
          <xdr:spPr bwMode="auto">
            <a:xfrm>
              <a:off x="4130523" y="34640377"/>
              <a:ext cx="2253701" cy="59366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56" name="正方形/長方形 55"/>
          <xdr:cNvSpPr/>
        </xdr:nvSpPr>
        <xdr:spPr>
          <a:xfrm>
            <a:off x="3810000" y="32657140"/>
            <a:ext cx="1483748" cy="2581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Ｃ</a:t>
            </a:r>
            <a:r>
              <a:rPr kumimoji="1" lang="en-US" altLang="ja-JP" sz="1100"/>
              <a:t>【</a:t>
            </a:r>
            <a:r>
              <a:rPr kumimoji="1" lang="ja-JP" altLang="en-US" sz="1100"/>
              <a:t>随意契約</a:t>
            </a:r>
            <a:r>
              <a:rPr kumimoji="1" lang="en-US" altLang="ja-JP" sz="1100"/>
              <a:t>】</a:t>
            </a:r>
            <a:endParaRPr kumimoji="1" lang="ja-JP" altLang="en-US" sz="1100"/>
          </a:p>
        </xdr:txBody>
      </xdr:sp>
    </xdr:grpSp>
    <xdr:clientData/>
  </xdr:twoCellAnchor>
  <xdr:twoCellAnchor>
    <xdr:from>
      <xdr:col>11</xdr:col>
      <xdr:colOff>176212</xdr:colOff>
      <xdr:row>81</xdr:row>
      <xdr:rowOff>457200</xdr:rowOff>
    </xdr:from>
    <xdr:to>
      <xdr:col>16</xdr:col>
      <xdr:colOff>85725</xdr:colOff>
      <xdr:row>96</xdr:row>
      <xdr:rowOff>104775</xdr:rowOff>
    </xdr:to>
    <xdr:grpSp>
      <xdr:nvGrpSpPr>
        <xdr:cNvPr id="64" name="グループ化 11282"/>
        <xdr:cNvGrpSpPr>
          <a:grpSpLocks/>
        </xdr:cNvGrpSpPr>
      </xdr:nvGrpSpPr>
      <xdr:grpSpPr bwMode="auto">
        <a:xfrm>
          <a:off x="2171926" y="32443057"/>
          <a:ext cx="816656" cy="9589861"/>
          <a:chOff x="2558928" y="32250789"/>
          <a:chExt cx="870073" cy="9509009"/>
        </a:xfrm>
      </xdr:grpSpPr>
      <xdr:cxnSp macro="">
        <xdr:nvCxnSpPr>
          <xdr:cNvPr id="65" name="直線コネクタ 64"/>
          <xdr:cNvCxnSpPr/>
        </xdr:nvCxnSpPr>
        <xdr:spPr>
          <a:xfrm flipH="1">
            <a:off x="2558928" y="32250789"/>
            <a:ext cx="0" cy="9509009"/>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66" name="直線矢印コネクタ 65"/>
          <xdr:cNvCxnSpPr/>
        </xdr:nvCxnSpPr>
        <xdr:spPr>
          <a:xfrm>
            <a:off x="2568087" y="32870734"/>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67" name="直線矢印コネクタ 66"/>
          <xdr:cNvCxnSpPr/>
        </xdr:nvCxnSpPr>
        <xdr:spPr>
          <a:xfrm>
            <a:off x="2568087" y="40004876"/>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68" name="直線矢印コネクタ 67"/>
          <xdr:cNvCxnSpPr/>
        </xdr:nvCxnSpPr>
        <xdr:spPr>
          <a:xfrm>
            <a:off x="2568087" y="35112076"/>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69" name="直線矢印コネクタ 68"/>
          <xdr:cNvCxnSpPr/>
        </xdr:nvCxnSpPr>
        <xdr:spPr>
          <a:xfrm>
            <a:off x="2568087" y="37315266"/>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70" name="直線矢印コネクタ 69"/>
          <xdr:cNvCxnSpPr/>
        </xdr:nvCxnSpPr>
        <xdr:spPr>
          <a:xfrm>
            <a:off x="2558928" y="41759798"/>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16</xdr:col>
      <xdr:colOff>31297</xdr:colOff>
      <xdr:row>95</xdr:row>
      <xdr:rowOff>287385</xdr:rowOff>
    </xdr:from>
    <xdr:to>
      <xdr:col>29</xdr:col>
      <xdr:colOff>13608</xdr:colOff>
      <xdr:row>95</xdr:row>
      <xdr:rowOff>557893</xdr:rowOff>
    </xdr:to>
    <xdr:sp macro="" textlink="">
      <xdr:nvSpPr>
        <xdr:cNvPr id="73" name="正方形/長方形 72"/>
        <xdr:cNvSpPr/>
      </xdr:nvSpPr>
      <xdr:spPr bwMode="auto">
        <a:xfrm>
          <a:off x="3297011" y="41707528"/>
          <a:ext cx="2635704" cy="27050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en-US" sz="1100">
              <a:solidFill>
                <a:schemeClr val="dk1"/>
              </a:solidFill>
              <a:effectLst/>
              <a:latin typeface="+mn-lt"/>
              <a:ea typeface="+mn-ea"/>
              <a:cs typeface="+mn-cs"/>
            </a:rPr>
            <a:t>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その他</a:t>
          </a:r>
          <a:r>
            <a:rPr kumimoji="1" lang="en-US" altLang="ja-JP" sz="1100">
              <a:solidFill>
                <a:schemeClr val="dk1"/>
              </a:solidFill>
              <a:effectLst/>
              <a:latin typeface="+mn-lt"/>
              <a:ea typeface="+mn-ea"/>
              <a:cs typeface="+mn-cs"/>
            </a:rPr>
            <a:t>】</a:t>
          </a:r>
        </a:p>
        <a:p>
          <a:endParaRPr kumimoji="1" lang="en-US" altLang="ja-JP" sz="1100">
            <a:solidFill>
              <a:schemeClr val="dk1"/>
            </a:solidFill>
            <a:effectLst/>
            <a:latin typeface="+mn-lt"/>
            <a:ea typeface="+mn-ea"/>
            <a:cs typeface="+mn-cs"/>
          </a:endParaRPr>
        </a:p>
        <a:p>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23"/>
  <sheetViews>
    <sheetView showGridLines="0" tabSelected="1" view="pageBreakPreview" zoomScale="70" zoomScaleNormal="75" zoomScaleSheetLayoutView="70" zoomScalePageLayoutView="70" workbookViewId="0"/>
  </sheetViews>
  <sheetFormatPr defaultColWidth="8.90625" defaultRowHeight="13" x14ac:dyDescent="0.2"/>
  <cols>
    <col min="1" max="50" width="2.6328125" style="11" customWidth="1"/>
    <col min="51" max="57" width="2.26953125" style="11" customWidth="1"/>
    <col min="58" max="16384" width="8.90625" style="11"/>
  </cols>
  <sheetData>
    <row r="1" spans="1:60" ht="23.25" customHeight="1" x14ac:dyDescent="0.2">
      <c r="AP1" s="397"/>
      <c r="AQ1" s="397"/>
      <c r="AR1" s="397"/>
      <c r="AS1" s="397"/>
      <c r="AT1" s="397"/>
      <c r="AU1" s="397"/>
      <c r="AV1" s="397"/>
      <c r="AW1" s="4"/>
    </row>
    <row r="2" spans="1:60" ht="21.75" customHeight="1" thickBot="1" x14ac:dyDescent="0.25">
      <c r="AJ2" s="398" t="s">
        <v>0</v>
      </c>
      <c r="AK2" s="398"/>
      <c r="AL2" s="398"/>
      <c r="AM2" s="398"/>
      <c r="AN2" s="398"/>
      <c r="AO2" s="398"/>
      <c r="AP2" s="398"/>
      <c r="AQ2" s="399" t="s">
        <v>224</v>
      </c>
      <c r="AR2" s="400"/>
      <c r="AS2" s="400"/>
      <c r="AT2" s="400"/>
      <c r="AU2" s="400"/>
      <c r="AV2" s="400"/>
      <c r="AW2" s="400"/>
      <c r="AX2" s="400"/>
    </row>
    <row r="3" spans="1:60" ht="21" customHeight="1" thickBot="1" x14ac:dyDescent="0.25">
      <c r="A3" s="76" t="s">
        <v>90</v>
      </c>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8" t="s">
        <v>102</v>
      </c>
      <c r="AP3" s="77"/>
      <c r="AQ3" s="77"/>
      <c r="AR3" s="77"/>
      <c r="AS3" s="77"/>
      <c r="AT3" s="77"/>
      <c r="AU3" s="77"/>
      <c r="AV3" s="77"/>
      <c r="AW3" s="77"/>
      <c r="AX3" s="79"/>
    </row>
    <row r="4" spans="1:60" ht="25.15" customHeight="1" x14ac:dyDescent="0.2">
      <c r="A4" s="422" t="s">
        <v>46</v>
      </c>
      <c r="B4" s="423"/>
      <c r="C4" s="423"/>
      <c r="D4" s="423"/>
      <c r="E4" s="423"/>
      <c r="F4" s="423"/>
      <c r="G4" s="403" t="s">
        <v>215</v>
      </c>
      <c r="H4" s="404"/>
      <c r="I4" s="404"/>
      <c r="J4" s="404"/>
      <c r="K4" s="404"/>
      <c r="L4" s="404"/>
      <c r="M4" s="404"/>
      <c r="N4" s="404"/>
      <c r="O4" s="404"/>
      <c r="P4" s="404"/>
      <c r="Q4" s="404"/>
      <c r="R4" s="404"/>
      <c r="S4" s="404"/>
      <c r="T4" s="404"/>
      <c r="U4" s="404"/>
      <c r="V4" s="404"/>
      <c r="W4" s="404"/>
      <c r="X4" s="404"/>
      <c r="Y4" s="405" t="s">
        <v>1</v>
      </c>
      <c r="Z4" s="406"/>
      <c r="AA4" s="406"/>
      <c r="AB4" s="406"/>
      <c r="AC4" s="406"/>
      <c r="AD4" s="407"/>
      <c r="AE4" s="408" t="s">
        <v>107</v>
      </c>
      <c r="AF4" s="406"/>
      <c r="AG4" s="406"/>
      <c r="AH4" s="406"/>
      <c r="AI4" s="406"/>
      <c r="AJ4" s="406"/>
      <c r="AK4" s="406"/>
      <c r="AL4" s="406"/>
      <c r="AM4" s="406"/>
      <c r="AN4" s="406"/>
      <c r="AO4" s="406"/>
      <c r="AP4" s="407"/>
      <c r="AQ4" s="409" t="s">
        <v>2</v>
      </c>
      <c r="AR4" s="406"/>
      <c r="AS4" s="406"/>
      <c r="AT4" s="406"/>
      <c r="AU4" s="406"/>
      <c r="AV4" s="406"/>
      <c r="AW4" s="406"/>
      <c r="AX4" s="410"/>
    </row>
    <row r="5" spans="1:60" ht="30" customHeight="1" x14ac:dyDescent="0.2">
      <c r="A5" s="411" t="s">
        <v>47</v>
      </c>
      <c r="B5" s="412"/>
      <c r="C5" s="412"/>
      <c r="D5" s="412"/>
      <c r="E5" s="412"/>
      <c r="F5" s="413"/>
      <c r="G5" s="414" t="s">
        <v>214</v>
      </c>
      <c r="H5" s="415"/>
      <c r="I5" s="415"/>
      <c r="J5" s="415"/>
      <c r="K5" s="415"/>
      <c r="L5" s="415"/>
      <c r="M5" s="415"/>
      <c r="N5" s="415"/>
      <c r="O5" s="415"/>
      <c r="P5" s="415"/>
      <c r="Q5" s="415"/>
      <c r="R5" s="415"/>
      <c r="S5" s="415"/>
      <c r="T5" s="415"/>
      <c r="U5" s="415"/>
      <c r="V5" s="52"/>
      <c r="W5" s="52"/>
      <c r="X5" s="52"/>
      <c r="Y5" s="416" t="s">
        <v>3</v>
      </c>
      <c r="Z5" s="417"/>
      <c r="AA5" s="417"/>
      <c r="AB5" s="417"/>
      <c r="AC5" s="417"/>
      <c r="AD5" s="418"/>
      <c r="AE5" s="417" t="s">
        <v>108</v>
      </c>
      <c r="AF5" s="417"/>
      <c r="AG5" s="417"/>
      <c r="AH5" s="417"/>
      <c r="AI5" s="417"/>
      <c r="AJ5" s="417"/>
      <c r="AK5" s="417"/>
      <c r="AL5" s="417"/>
      <c r="AM5" s="417"/>
      <c r="AN5" s="417"/>
      <c r="AO5" s="417"/>
      <c r="AP5" s="418"/>
      <c r="AQ5" s="419" t="s">
        <v>202</v>
      </c>
      <c r="AR5" s="420"/>
      <c r="AS5" s="420"/>
      <c r="AT5" s="420"/>
      <c r="AU5" s="420"/>
      <c r="AV5" s="420"/>
      <c r="AW5" s="420"/>
      <c r="AX5" s="421"/>
    </row>
    <row r="6" spans="1:60" ht="30" customHeight="1" x14ac:dyDescent="0.2">
      <c r="A6" s="424" t="s">
        <v>4</v>
      </c>
      <c r="B6" s="425"/>
      <c r="C6" s="425"/>
      <c r="D6" s="425"/>
      <c r="E6" s="425"/>
      <c r="F6" s="425"/>
      <c r="G6" s="426" t="s">
        <v>204</v>
      </c>
      <c r="H6" s="52"/>
      <c r="I6" s="52"/>
      <c r="J6" s="52"/>
      <c r="K6" s="52"/>
      <c r="L6" s="52"/>
      <c r="M6" s="52"/>
      <c r="N6" s="52"/>
      <c r="O6" s="52"/>
      <c r="P6" s="52"/>
      <c r="Q6" s="52"/>
      <c r="R6" s="52"/>
      <c r="S6" s="52"/>
      <c r="T6" s="52"/>
      <c r="U6" s="52"/>
      <c r="V6" s="52"/>
      <c r="W6" s="52"/>
      <c r="X6" s="52"/>
      <c r="Y6" s="379" t="s">
        <v>92</v>
      </c>
      <c r="Z6" s="380"/>
      <c r="AA6" s="380"/>
      <c r="AB6" s="380"/>
      <c r="AC6" s="380"/>
      <c r="AD6" s="381"/>
      <c r="AE6" s="382" t="s">
        <v>109</v>
      </c>
      <c r="AF6" s="382"/>
      <c r="AG6" s="382"/>
      <c r="AH6" s="382"/>
      <c r="AI6" s="382"/>
      <c r="AJ6" s="382"/>
      <c r="AK6" s="382"/>
      <c r="AL6" s="382"/>
      <c r="AM6" s="382"/>
      <c r="AN6" s="382"/>
      <c r="AO6" s="382"/>
      <c r="AP6" s="382"/>
      <c r="AQ6" s="52"/>
      <c r="AR6" s="52"/>
      <c r="AS6" s="52"/>
      <c r="AT6" s="52"/>
      <c r="AU6" s="52"/>
      <c r="AV6" s="52"/>
      <c r="AW6" s="52"/>
      <c r="AX6" s="383"/>
    </row>
    <row r="7" spans="1:60" ht="40" customHeight="1" x14ac:dyDescent="0.2">
      <c r="A7" s="384" t="s">
        <v>39</v>
      </c>
      <c r="B7" s="385"/>
      <c r="C7" s="385"/>
      <c r="D7" s="385"/>
      <c r="E7" s="385"/>
      <c r="F7" s="385"/>
      <c r="G7" s="386" t="s">
        <v>205</v>
      </c>
      <c r="H7" s="387"/>
      <c r="I7" s="387"/>
      <c r="J7" s="387"/>
      <c r="K7" s="387"/>
      <c r="L7" s="387"/>
      <c r="M7" s="387"/>
      <c r="N7" s="387"/>
      <c r="O7" s="387"/>
      <c r="P7" s="387"/>
      <c r="Q7" s="387"/>
      <c r="R7" s="387"/>
      <c r="S7" s="387"/>
      <c r="T7" s="387"/>
      <c r="U7" s="387"/>
      <c r="V7" s="388"/>
      <c r="W7" s="388"/>
      <c r="X7" s="388"/>
      <c r="Y7" s="389" t="s">
        <v>5</v>
      </c>
      <c r="Z7" s="52"/>
      <c r="AA7" s="52"/>
      <c r="AB7" s="52"/>
      <c r="AC7" s="52"/>
      <c r="AD7" s="53"/>
      <c r="AE7" s="390" t="s">
        <v>110</v>
      </c>
      <c r="AF7" s="391"/>
      <c r="AG7" s="391"/>
      <c r="AH7" s="391"/>
      <c r="AI7" s="391"/>
      <c r="AJ7" s="391"/>
      <c r="AK7" s="391"/>
      <c r="AL7" s="391"/>
      <c r="AM7" s="391"/>
      <c r="AN7" s="391"/>
      <c r="AO7" s="391"/>
      <c r="AP7" s="391"/>
      <c r="AQ7" s="391"/>
      <c r="AR7" s="391"/>
      <c r="AS7" s="391"/>
      <c r="AT7" s="391"/>
      <c r="AU7" s="391"/>
      <c r="AV7" s="391"/>
      <c r="AW7" s="391"/>
      <c r="AX7" s="392"/>
    </row>
    <row r="8" spans="1:60" ht="82.9" customHeight="1" x14ac:dyDescent="0.2">
      <c r="A8" s="347" t="s">
        <v>40</v>
      </c>
      <c r="B8" s="348"/>
      <c r="C8" s="348"/>
      <c r="D8" s="348"/>
      <c r="E8" s="348"/>
      <c r="F8" s="348"/>
      <c r="G8" s="393" t="s">
        <v>225</v>
      </c>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c r="AW8" s="394"/>
      <c r="AX8" s="395"/>
    </row>
    <row r="9" spans="1:60" ht="144" customHeight="1" x14ac:dyDescent="0.2">
      <c r="A9" s="347" t="s">
        <v>55</v>
      </c>
      <c r="B9" s="348"/>
      <c r="C9" s="348"/>
      <c r="D9" s="348"/>
      <c r="E9" s="348"/>
      <c r="F9" s="348"/>
      <c r="G9" s="393" t="s">
        <v>197</v>
      </c>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c r="AW9" s="394"/>
      <c r="AX9" s="395"/>
    </row>
    <row r="10" spans="1:60" ht="29.25" customHeight="1" x14ac:dyDescent="0.2">
      <c r="A10" s="347" t="s">
        <v>6</v>
      </c>
      <c r="B10" s="348"/>
      <c r="C10" s="348"/>
      <c r="D10" s="348"/>
      <c r="E10" s="348"/>
      <c r="F10" s="349"/>
      <c r="G10" s="350" t="s">
        <v>154</v>
      </c>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c r="AW10" s="351"/>
      <c r="AX10" s="352"/>
    </row>
    <row r="11" spans="1:60" ht="21" customHeight="1" x14ac:dyDescent="0.2">
      <c r="A11" s="353" t="s">
        <v>41</v>
      </c>
      <c r="B11" s="354"/>
      <c r="C11" s="354"/>
      <c r="D11" s="354"/>
      <c r="E11" s="354"/>
      <c r="F11" s="355"/>
      <c r="G11" s="359"/>
      <c r="H11" s="360"/>
      <c r="I11" s="360"/>
      <c r="J11" s="360"/>
      <c r="K11" s="360"/>
      <c r="L11" s="360"/>
      <c r="M11" s="360"/>
      <c r="N11" s="360"/>
      <c r="O11" s="360"/>
      <c r="P11" s="42" t="s">
        <v>93</v>
      </c>
      <c r="Q11" s="43"/>
      <c r="R11" s="43"/>
      <c r="S11" s="43"/>
      <c r="T11" s="43"/>
      <c r="U11" s="43"/>
      <c r="V11" s="44"/>
      <c r="W11" s="42" t="s">
        <v>94</v>
      </c>
      <c r="X11" s="43"/>
      <c r="Y11" s="43"/>
      <c r="Z11" s="43"/>
      <c r="AA11" s="43"/>
      <c r="AB11" s="43"/>
      <c r="AC11" s="44"/>
      <c r="AD11" s="42" t="s">
        <v>95</v>
      </c>
      <c r="AE11" s="43"/>
      <c r="AF11" s="43"/>
      <c r="AG11" s="43"/>
      <c r="AH11" s="43"/>
      <c r="AI11" s="43"/>
      <c r="AJ11" s="44"/>
      <c r="AK11" s="42" t="s">
        <v>96</v>
      </c>
      <c r="AL11" s="43"/>
      <c r="AM11" s="43"/>
      <c r="AN11" s="43"/>
      <c r="AO11" s="43"/>
      <c r="AP11" s="43"/>
      <c r="AQ11" s="44"/>
      <c r="AR11" s="42" t="s">
        <v>97</v>
      </c>
      <c r="AS11" s="43"/>
      <c r="AT11" s="43"/>
      <c r="AU11" s="43"/>
      <c r="AV11" s="43"/>
      <c r="AW11" s="43"/>
      <c r="AX11" s="364"/>
    </row>
    <row r="12" spans="1:60" ht="22.5" customHeight="1" x14ac:dyDescent="0.2">
      <c r="A12" s="229"/>
      <c r="B12" s="230"/>
      <c r="C12" s="230"/>
      <c r="D12" s="230"/>
      <c r="E12" s="230"/>
      <c r="F12" s="231"/>
      <c r="G12" s="365" t="s">
        <v>7</v>
      </c>
      <c r="H12" s="366"/>
      <c r="I12" s="371" t="s">
        <v>8</v>
      </c>
      <c r="J12" s="372"/>
      <c r="K12" s="372"/>
      <c r="L12" s="372"/>
      <c r="M12" s="372"/>
      <c r="N12" s="372"/>
      <c r="O12" s="373"/>
      <c r="P12" s="374">
        <v>275</v>
      </c>
      <c r="Q12" s="374"/>
      <c r="R12" s="374"/>
      <c r="S12" s="374"/>
      <c r="T12" s="374"/>
      <c r="U12" s="374"/>
      <c r="V12" s="374"/>
      <c r="W12" s="374">
        <v>216</v>
      </c>
      <c r="X12" s="374"/>
      <c r="Y12" s="374"/>
      <c r="Z12" s="374"/>
      <c r="AA12" s="374"/>
      <c r="AB12" s="374"/>
      <c r="AC12" s="374"/>
      <c r="AD12" s="374">
        <v>258</v>
      </c>
      <c r="AE12" s="374"/>
      <c r="AF12" s="374"/>
      <c r="AG12" s="374"/>
      <c r="AH12" s="374"/>
      <c r="AI12" s="374"/>
      <c r="AJ12" s="374"/>
      <c r="AK12" s="374">
        <v>270</v>
      </c>
      <c r="AL12" s="374"/>
      <c r="AM12" s="374"/>
      <c r="AN12" s="374"/>
      <c r="AO12" s="374"/>
      <c r="AP12" s="374"/>
      <c r="AQ12" s="374"/>
      <c r="AR12" s="375">
        <v>1408</v>
      </c>
      <c r="AS12" s="292"/>
      <c r="AT12" s="292"/>
      <c r="AU12" s="292"/>
      <c r="AV12" s="292"/>
      <c r="AW12" s="292"/>
      <c r="AX12" s="376"/>
    </row>
    <row r="13" spans="1:60" ht="21" customHeight="1" x14ac:dyDescent="0.2">
      <c r="A13" s="229"/>
      <c r="B13" s="230"/>
      <c r="C13" s="230"/>
      <c r="D13" s="230"/>
      <c r="E13" s="230"/>
      <c r="F13" s="231"/>
      <c r="G13" s="367"/>
      <c r="H13" s="368"/>
      <c r="I13" s="332" t="s">
        <v>9</v>
      </c>
      <c r="J13" s="333"/>
      <c r="K13" s="333"/>
      <c r="L13" s="333"/>
      <c r="M13" s="333"/>
      <c r="N13" s="333"/>
      <c r="O13" s="334"/>
      <c r="P13" s="329">
        <v>0</v>
      </c>
      <c r="Q13" s="329"/>
      <c r="R13" s="329"/>
      <c r="S13" s="329"/>
      <c r="T13" s="329"/>
      <c r="U13" s="329"/>
      <c r="V13" s="329"/>
      <c r="W13" s="329">
        <v>1995</v>
      </c>
      <c r="X13" s="329"/>
      <c r="Y13" s="329"/>
      <c r="Z13" s="329"/>
      <c r="AA13" s="329"/>
      <c r="AB13" s="329"/>
      <c r="AC13" s="329"/>
      <c r="AD13" s="329">
        <v>4000</v>
      </c>
      <c r="AE13" s="329"/>
      <c r="AF13" s="329"/>
      <c r="AG13" s="329"/>
      <c r="AH13" s="329"/>
      <c r="AI13" s="329"/>
      <c r="AJ13" s="329"/>
      <c r="AK13" s="329"/>
      <c r="AL13" s="329"/>
      <c r="AM13" s="329"/>
      <c r="AN13" s="329"/>
      <c r="AO13" s="329"/>
      <c r="AP13" s="329"/>
      <c r="AQ13" s="329"/>
      <c r="AR13" s="330"/>
      <c r="AS13" s="330"/>
      <c r="AT13" s="330"/>
      <c r="AU13" s="330"/>
      <c r="AV13" s="330"/>
      <c r="AW13" s="330"/>
      <c r="AX13" s="331"/>
    </row>
    <row r="14" spans="1:60" ht="24.75" customHeight="1" x14ac:dyDescent="0.2">
      <c r="A14" s="229"/>
      <c r="B14" s="230"/>
      <c r="C14" s="230"/>
      <c r="D14" s="230"/>
      <c r="E14" s="230"/>
      <c r="F14" s="231"/>
      <c r="G14" s="367"/>
      <c r="H14" s="368"/>
      <c r="I14" s="332" t="s">
        <v>10</v>
      </c>
      <c r="J14" s="333"/>
      <c r="K14" s="333"/>
      <c r="L14" s="333"/>
      <c r="M14" s="333"/>
      <c r="N14" s="333"/>
      <c r="O14" s="334"/>
      <c r="P14" s="329">
        <v>0</v>
      </c>
      <c r="Q14" s="329"/>
      <c r="R14" s="329"/>
      <c r="S14" s="329"/>
      <c r="T14" s="329"/>
      <c r="U14" s="329"/>
      <c r="V14" s="329"/>
      <c r="W14" s="69">
        <v>-1096</v>
      </c>
      <c r="X14" s="69"/>
      <c r="Y14" s="69"/>
      <c r="Z14" s="69"/>
      <c r="AA14" s="69"/>
      <c r="AB14" s="69"/>
      <c r="AC14" s="69"/>
      <c r="AD14" s="69">
        <f>1096-4000</f>
        <v>-2904</v>
      </c>
      <c r="AE14" s="69"/>
      <c r="AF14" s="69"/>
      <c r="AG14" s="69"/>
      <c r="AH14" s="69"/>
      <c r="AI14" s="69"/>
      <c r="AJ14" s="69"/>
      <c r="AK14" s="329">
        <v>4000.1379999999999</v>
      </c>
      <c r="AL14" s="329"/>
      <c r="AM14" s="329"/>
      <c r="AN14" s="329"/>
      <c r="AO14" s="329"/>
      <c r="AP14" s="329"/>
      <c r="AQ14" s="329"/>
      <c r="AR14" s="330"/>
      <c r="AS14" s="330"/>
      <c r="AT14" s="330"/>
      <c r="AU14" s="330"/>
      <c r="AV14" s="330"/>
      <c r="AW14" s="330"/>
      <c r="AX14" s="331"/>
    </row>
    <row r="15" spans="1:60" ht="24.75" customHeight="1" x14ac:dyDescent="0.2">
      <c r="A15" s="229"/>
      <c r="B15" s="230"/>
      <c r="C15" s="230"/>
      <c r="D15" s="230"/>
      <c r="E15" s="230"/>
      <c r="F15" s="231"/>
      <c r="G15" s="369"/>
      <c r="H15" s="370"/>
      <c r="I15" s="361" t="s">
        <v>24</v>
      </c>
      <c r="J15" s="362"/>
      <c r="K15" s="362"/>
      <c r="L15" s="362"/>
      <c r="M15" s="362"/>
      <c r="N15" s="362"/>
      <c r="O15" s="363"/>
      <c r="P15" s="335">
        <f>SUM(P12:V14)</f>
        <v>275</v>
      </c>
      <c r="Q15" s="335"/>
      <c r="R15" s="335"/>
      <c r="S15" s="335"/>
      <c r="T15" s="335"/>
      <c r="U15" s="335"/>
      <c r="V15" s="335"/>
      <c r="W15" s="335">
        <f>SUM(W12:AC14)</f>
        <v>1115</v>
      </c>
      <c r="X15" s="335"/>
      <c r="Y15" s="335"/>
      <c r="Z15" s="335"/>
      <c r="AA15" s="335"/>
      <c r="AB15" s="335"/>
      <c r="AC15" s="335"/>
      <c r="AD15" s="335">
        <f t="shared" ref="AD15" si="0">SUM(AD12:AJ14)</f>
        <v>1354</v>
      </c>
      <c r="AE15" s="335"/>
      <c r="AF15" s="335"/>
      <c r="AG15" s="335"/>
      <c r="AH15" s="335"/>
      <c r="AI15" s="335"/>
      <c r="AJ15" s="335"/>
      <c r="AK15" s="335">
        <f t="shared" ref="AK15" si="1">SUM(AK12:AQ14)</f>
        <v>4270.1379999999999</v>
      </c>
      <c r="AL15" s="335"/>
      <c r="AM15" s="335"/>
      <c r="AN15" s="335"/>
      <c r="AO15" s="335"/>
      <c r="AP15" s="335"/>
      <c r="AQ15" s="335"/>
      <c r="AR15" s="336"/>
      <c r="AS15" s="336"/>
      <c r="AT15" s="336"/>
      <c r="AU15" s="336"/>
      <c r="AV15" s="336"/>
      <c r="AW15" s="336"/>
      <c r="AX15" s="337"/>
    </row>
    <row r="16" spans="1:60" ht="24.75" customHeight="1" x14ac:dyDescent="0.2">
      <c r="A16" s="229"/>
      <c r="B16" s="230"/>
      <c r="C16" s="230"/>
      <c r="D16" s="230"/>
      <c r="E16" s="230"/>
      <c r="F16" s="231"/>
      <c r="G16" s="338" t="s">
        <v>11</v>
      </c>
      <c r="H16" s="339"/>
      <c r="I16" s="339"/>
      <c r="J16" s="339"/>
      <c r="K16" s="339"/>
      <c r="L16" s="339"/>
      <c r="M16" s="339"/>
      <c r="N16" s="339"/>
      <c r="O16" s="339"/>
      <c r="P16" s="33">
        <v>178</v>
      </c>
      <c r="Q16" s="33"/>
      <c r="R16" s="33"/>
      <c r="S16" s="33"/>
      <c r="T16" s="33"/>
      <c r="U16" s="33"/>
      <c r="V16" s="33"/>
      <c r="W16" s="340">
        <f>118+116</f>
        <v>234</v>
      </c>
      <c r="X16" s="340"/>
      <c r="Y16" s="340"/>
      <c r="Z16" s="340"/>
      <c r="AA16" s="340"/>
      <c r="AB16" s="340"/>
      <c r="AC16" s="340"/>
      <c r="AD16" s="341">
        <f>157+763+52</f>
        <v>972</v>
      </c>
      <c r="AE16" s="341"/>
      <c r="AF16" s="341"/>
      <c r="AG16" s="341"/>
      <c r="AH16" s="341"/>
      <c r="AI16" s="341"/>
      <c r="AJ16" s="341"/>
      <c r="AK16" s="342"/>
      <c r="AL16" s="342"/>
      <c r="AM16" s="342"/>
      <c r="AN16" s="342"/>
      <c r="AO16" s="342"/>
      <c r="AP16" s="342"/>
      <c r="AQ16" s="342"/>
      <c r="AR16" s="342"/>
      <c r="AS16" s="342"/>
      <c r="AT16" s="342"/>
      <c r="AU16" s="342"/>
      <c r="AV16" s="342"/>
      <c r="AW16" s="342"/>
      <c r="AX16" s="343"/>
      <c r="BG16" s="12"/>
      <c r="BH16" s="12"/>
    </row>
    <row r="17" spans="1:60" ht="24.75" customHeight="1" x14ac:dyDescent="0.2">
      <c r="A17" s="356"/>
      <c r="B17" s="357"/>
      <c r="C17" s="357"/>
      <c r="D17" s="357"/>
      <c r="E17" s="357"/>
      <c r="F17" s="358"/>
      <c r="G17" s="338" t="s">
        <v>12</v>
      </c>
      <c r="H17" s="339"/>
      <c r="I17" s="339"/>
      <c r="J17" s="339"/>
      <c r="K17" s="339"/>
      <c r="L17" s="339"/>
      <c r="M17" s="339"/>
      <c r="N17" s="339"/>
      <c r="O17" s="339"/>
      <c r="P17" s="344">
        <f>P16/P15</f>
        <v>0.64727272727272722</v>
      </c>
      <c r="Q17" s="345"/>
      <c r="R17" s="345"/>
      <c r="S17" s="345"/>
      <c r="T17" s="345"/>
      <c r="U17" s="345"/>
      <c r="V17" s="346"/>
      <c r="W17" s="344">
        <f t="shared" ref="W17" si="2">W16/W15</f>
        <v>0.20986547085201793</v>
      </c>
      <c r="X17" s="345"/>
      <c r="Y17" s="345"/>
      <c r="Z17" s="345"/>
      <c r="AA17" s="345"/>
      <c r="AB17" s="345"/>
      <c r="AC17" s="346"/>
      <c r="AD17" s="344">
        <f t="shared" ref="AD17" si="3">AD16/AD15</f>
        <v>0.71787296898079767</v>
      </c>
      <c r="AE17" s="345"/>
      <c r="AF17" s="345"/>
      <c r="AG17" s="345"/>
      <c r="AH17" s="345"/>
      <c r="AI17" s="345"/>
      <c r="AJ17" s="346"/>
      <c r="AK17" s="377"/>
      <c r="AL17" s="377"/>
      <c r="AM17" s="377"/>
      <c r="AN17" s="377"/>
      <c r="AO17" s="377"/>
      <c r="AP17" s="377"/>
      <c r="AQ17" s="377"/>
      <c r="AR17" s="377"/>
      <c r="AS17" s="377"/>
      <c r="AT17" s="377"/>
      <c r="AU17" s="377"/>
      <c r="AV17" s="377"/>
      <c r="AW17" s="377"/>
      <c r="AX17" s="378"/>
      <c r="BG17" s="12"/>
      <c r="BH17" s="12"/>
    </row>
    <row r="18" spans="1:60" ht="31.9" customHeight="1" x14ac:dyDescent="0.2">
      <c r="A18" s="296" t="s">
        <v>14</v>
      </c>
      <c r="B18" s="297"/>
      <c r="C18" s="297"/>
      <c r="D18" s="297"/>
      <c r="E18" s="297"/>
      <c r="F18" s="298"/>
      <c r="G18" s="273" t="s">
        <v>59</v>
      </c>
      <c r="H18" s="43"/>
      <c r="I18" s="43"/>
      <c r="J18" s="43"/>
      <c r="K18" s="43"/>
      <c r="L18" s="43"/>
      <c r="M18" s="43"/>
      <c r="N18" s="43"/>
      <c r="O18" s="43"/>
      <c r="P18" s="43"/>
      <c r="Q18" s="43"/>
      <c r="R18" s="43"/>
      <c r="S18" s="43"/>
      <c r="T18" s="43"/>
      <c r="U18" s="43"/>
      <c r="V18" s="43"/>
      <c r="W18" s="43"/>
      <c r="X18" s="44"/>
      <c r="Y18" s="274"/>
      <c r="Z18" s="192"/>
      <c r="AA18" s="193"/>
      <c r="AB18" s="42" t="s">
        <v>13</v>
      </c>
      <c r="AC18" s="43"/>
      <c r="AD18" s="44"/>
      <c r="AE18" s="46" t="s">
        <v>93</v>
      </c>
      <c r="AF18" s="46"/>
      <c r="AG18" s="46"/>
      <c r="AH18" s="46"/>
      <c r="AI18" s="46"/>
      <c r="AJ18" s="46" t="s">
        <v>94</v>
      </c>
      <c r="AK18" s="46"/>
      <c r="AL18" s="46"/>
      <c r="AM18" s="46"/>
      <c r="AN18" s="46"/>
      <c r="AO18" s="46" t="s">
        <v>95</v>
      </c>
      <c r="AP18" s="46"/>
      <c r="AQ18" s="46"/>
      <c r="AR18" s="46"/>
      <c r="AS18" s="46"/>
      <c r="AT18" s="47" t="s">
        <v>111</v>
      </c>
      <c r="AU18" s="46"/>
      <c r="AV18" s="46"/>
      <c r="AW18" s="46"/>
      <c r="AX18" s="328"/>
      <c r="BG18" s="12"/>
      <c r="BH18" s="12"/>
    </row>
    <row r="19" spans="1:60" ht="32.25" customHeight="1" x14ac:dyDescent="0.2">
      <c r="A19" s="299"/>
      <c r="B19" s="297"/>
      <c r="C19" s="297"/>
      <c r="D19" s="297"/>
      <c r="E19" s="297"/>
      <c r="F19" s="298"/>
      <c r="G19" s="325" t="s">
        <v>188</v>
      </c>
      <c r="H19" s="326"/>
      <c r="I19" s="326"/>
      <c r="J19" s="326"/>
      <c r="K19" s="326"/>
      <c r="L19" s="326"/>
      <c r="M19" s="326"/>
      <c r="N19" s="326"/>
      <c r="O19" s="326"/>
      <c r="P19" s="326"/>
      <c r="Q19" s="326"/>
      <c r="R19" s="326"/>
      <c r="S19" s="326"/>
      <c r="T19" s="326"/>
      <c r="U19" s="326"/>
      <c r="V19" s="326"/>
      <c r="W19" s="326"/>
      <c r="X19" s="327"/>
      <c r="Y19" s="317" t="s">
        <v>15</v>
      </c>
      <c r="Z19" s="318"/>
      <c r="AA19" s="319"/>
      <c r="AB19" s="320" t="s">
        <v>187</v>
      </c>
      <c r="AC19" s="321"/>
      <c r="AD19" s="322"/>
      <c r="AE19" s="323">
        <v>883698</v>
      </c>
      <c r="AF19" s="323"/>
      <c r="AG19" s="323"/>
      <c r="AH19" s="323"/>
      <c r="AI19" s="323"/>
      <c r="AJ19" s="323">
        <v>879978</v>
      </c>
      <c r="AK19" s="323"/>
      <c r="AL19" s="323"/>
      <c r="AM19" s="323"/>
      <c r="AN19" s="323"/>
      <c r="AO19" s="323">
        <v>874193</v>
      </c>
      <c r="AP19" s="323"/>
      <c r="AQ19" s="323"/>
      <c r="AR19" s="323"/>
      <c r="AS19" s="323"/>
      <c r="AT19" s="33" t="s">
        <v>201</v>
      </c>
      <c r="AU19" s="33"/>
      <c r="AV19" s="33"/>
      <c r="AW19" s="33"/>
      <c r="AX19" s="34"/>
    </row>
    <row r="20" spans="1:60" ht="32.25" customHeight="1" x14ac:dyDescent="0.2">
      <c r="A20" s="300"/>
      <c r="B20" s="301"/>
      <c r="C20" s="301"/>
      <c r="D20" s="301"/>
      <c r="E20" s="301"/>
      <c r="F20" s="302"/>
      <c r="G20" s="325" t="s">
        <v>193</v>
      </c>
      <c r="H20" s="326"/>
      <c r="I20" s="326"/>
      <c r="J20" s="326"/>
      <c r="K20" s="326"/>
      <c r="L20" s="326"/>
      <c r="M20" s="326"/>
      <c r="N20" s="326"/>
      <c r="O20" s="326"/>
      <c r="P20" s="326"/>
      <c r="Q20" s="326"/>
      <c r="R20" s="326"/>
      <c r="S20" s="326"/>
      <c r="T20" s="326"/>
      <c r="U20" s="326"/>
      <c r="V20" s="326"/>
      <c r="W20" s="326"/>
      <c r="X20" s="327"/>
      <c r="Y20" s="317" t="s">
        <v>15</v>
      </c>
      <c r="Z20" s="318"/>
      <c r="AA20" s="319"/>
      <c r="AB20" s="320" t="s">
        <v>187</v>
      </c>
      <c r="AC20" s="321"/>
      <c r="AD20" s="322"/>
      <c r="AE20" s="323">
        <v>19043</v>
      </c>
      <c r="AF20" s="323"/>
      <c r="AG20" s="323"/>
      <c r="AH20" s="323"/>
      <c r="AI20" s="323"/>
      <c r="AJ20" s="323">
        <v>19577</v>
      </c>
      <c r="AK20" s="323"/>
      <c r="AL20" s="323"/>
      <c r="AM20" s="323"/>
      <c r="AN20" s="323"/>
      <c r="AO20" s="323">
        <v>20109</v>
      </c>
      <c r="AP20" s="323"/>
      <c r="AQ20" s="323"/>
      <c r="AR20" s="323"/>
      <c r="AS20" s="323"/>
      <c r="AT20" s="33" t="s">
        <v>201</v>
      </c>
      <c r="AU20" s="33"/>
      <c r="AV20" s="33"/>
      <c r="AW20" s="33"/>
      <c r="AX20" s="34"/>
    </row>
    <row r="21" spans="1:60" ht="32.25" customHeight="1" x14ac:dyDescent="0.2">
      <c r="A21" s="300"/>
      <c r="B21" s="301"/>
      <c r="C21" s="301"/>
      <c r="D21" s="301"/>
      <c r="E21" s="301"/>
      <c r="F21" s="302"/>
      <c r="G21" s="325" t="s">
        <v>194</v>
      </c>
      <c r="H21" s="326"/>
      <c r="I21" s="326"/>
      <c r="J21" s="326"/>
      <c r="K21" s="326"/>
      <c r="L21" s="326"/>
      <c r="M21" s="326"/>
      <c r="N21" s="326"/>
      <c r="O21" s="326"/>
      <c r="P21" s="326"/>
      <c r="Q21" s="326"/>
      <c r="R21" s="326"/>
      <c r="S21" s="326"/>
      <c r="T21" s="326"/>
      <c r="U21" s="326"/>
      <c r="V21" s="326"/>
      <c r="W21" s="326"/>
      <c r="X21" s="327"/>
      <c r="Y21" s="317" t="s">
        <v>15</v>
      </c>
      <c r="Z21" s="318"/>
      <c r="AA21" s="319"/>
      <c r="AB21" s="320" t="s">
        <v>187</v>
      </c>
      <c r="AC21" s="321"/>
      <c r="AD21" s="322"/>
      <c r="AE21" s="323">
        <v>1804</v>
      </c>
      <c r="AF21" s="323"/>
      <c r="AG21" s="323"/>
      <c r="AH21" s="323"/>
      <c r="AI21" s="323"/>
      <c r="AJ21" s="323">
        <v>2056</v>
      </c>
      <c r="AK21" s="323"/>
      <c r="AL21" s="323"/>
      <c r="AM21" s="323"/>
      <c r="AN21" s="323"/>
      <c r="AO21" s="323">
        <v>2335</v>
      </c>
      <c r="AP21" s="323"/>
      <c r="AQ21" s="323"/>
      <c r="AR21" s="323"/>
      <c r="AS21" s="323"/>
      <c r="AT21" s="33" t="s">
        <v>201</v>
      </c>
      <c r="AU21" s="33"/>
      <c r="AV21" s="33"/>
      <c r="AW21" s="33"/>
      <c r="AX21" s="34"/>
    </row>
    <row r="22" spans="1:60" ht="32.25" customHeight="1" x14ac:dyDescent="0.2">
      <c r="A22" s="300"/>
      <c r="B22" s="301"/>
      <c r="C22" s="301"/>
      <c r="D22" s="301"/>
      <c r="E22" s="301"/>
      <c r="F22" s="302"/>
      <c r="G22" s="325" t="s">
        <v>200</v>
      </c>
      <c r="H22" s="326"/>
      <c r="I22" s="326"/>
      <c r="J22" s="326"/>
      <c r="K22" s="326"/>
      <c r="L22" s="326"/>
      <c r="M22" s="326"/>
      <c r="N22" s="326"/>
      <c r="O22" s="326"/>
      <c r="P22" s="326"/>
      <c r="Q22" s="326"/>
      <c r="R22" s="326"/>
      <c r="S22" s="326"/>
      <c r="T22" s="326"/>
      <c r="U22" s="326"/>
      <c r="V22" s="326"/>
      <c r="W22" s="326"/>
      <c r="X22" s="327"/>
      <c r="Y22" s="317" t="s">
        <v>15</v>
      </c>
      <c r="Z22" s="318"/>
      <c r="AA22" s="319"/>
      <c r="AB22" s="320" t="s">
        <v>199</v>
      </c>
      <c r="AC22" s="321"/>
      <c r="AD22" s="322"/>
      <c r="AE22" s="499">
        <v>74.400000000000006</v>
      </c>
      <c r="AF22" s="499"/>
      <c r="AG22" s="499"/>
      <c r="AH22" s="499"/>
      <c r="AI22" s="499"/>
      <c r="AJ22" s="500">
        <v>75.8</v>
      </c>
      <c r="AK22" s="500"/>
      <c r="AL22" s="500"/>
      <c r="AM22" s="500"/>
      <c r="AN22" s="500"/>
      <c r="AO22" s="500">
        <v>77.400000000000006</v>
      </c>
      <c r="AP22" s="500"/>
      <c r="AQ22" s="500"/>
      <c r="AR22" s="500"/>
      <c r="AS22" s="500"/>
      <c r="AT22" s="33" t="s">
        <v>201</v>
      </c>
      <c r="AU22" s="33"/>
      <c r="AV22" s="33"/>
      <c r="AW22" s="33"/>
      <c r="AX22" s="34"/>
    </row>
    <row r="23" spans="1:60" ht="32.25" customHeight="1" x14ac:dyDescent="0.2">
      <c r="A23" s="300"/>
      <c r="B23" s="301"/>
      <c r="C23" s="301"/>
      <c r="D23" s="301"/>
      <c r="E23" s="301"/>
      <c r="F23" s="302"/>
      <c r="G23" s="13"/>
      <c r="H23" s="14"/>
      <c r="I23" s="14"/>
      <c r="J23" s="14"/>
      <c r="K23" s="14"/>
      <c r="L23" s="14"/>
      <c r="M23" s="14"/>
      <c r="N23" s="14"/>
      <c r="O23" s="14"/>
      <c r="P23" s="14"/>
      <c r="Q23" s="14"/>
      <c r="R23" s="14"/>
      <c r="S23" s="14"/>
      <c r="T23" s="14"/>
      <c r="U23" s="14"/>
      <c r="V23" s="14"/>
      <c r="W23" s="14"/>
      <c r="X23" s="15"/>
      <c r="Y23" s="42" t="s">
        <v>16</v>
      </c>
      <c r="Z23" s="43"/>
      <c r="AA23" s="44"/>
      <c r="AB23" s="324" t="s">
        <v>17</v>
      </c>
      <c r="AC23" s="324"/>
      <c r="AD23" s="324"/>
      <c r="AE23" s="312" t="s">
        <v>189</v>
      </c>
      <c r="AF23" s="312"/>
      <c r="AG23" s="312"/>
      <c r="AH23" s="312"/>
      <c r="AI23" s="312"/>
      <c r="AJ23" s="312" t="s">
        <v>189</v>
      </c>
      <c r="AK23" s="312"/>
      <c r="AL23" s="312"/>
      <c r="AM23" s="312"/>
      <c r="AN23" s="312"/>
      <c r="AO23" s="312" t="s">
        <v>189</v>
      </c>
      <c r="AP23" s="312"/>
      <c r="AQ23" s="312"/>
      <c r="AR23" s="312"/>
      <c r="AS23" s="312"/>
      <c r="AT23" s="501"/>
      <c r="AU23" s="501"/>
      <c r="AV23" s="501"/>
      <c r="AW23" s="501"/>
      <c r="AX23" s="502"/>
    </row>
    <row r="24" spans="1:60" ht="31.75" customHeight="1" x14ac:dyDescent="0.2">
      <c r="A24" s="264" t="s">
        <v>53</v>
      </c>
      <c r="B24" s="265"/>
      <c r="C24" s="265"/>
      <c r="D24" s="265"/>
      <c r="E24" s="265"/>
      <c r="F24" s="266"/>
      <c r="G24" s="273" t="s">
        <v>56</v>
      </c>
      <c r="H24" s="43"/>
      <c r="I24" s="43"/>
      <c r="J24" s="43"/>
      <c r="K24" s="43"/>
      <c r="L24" s="43"/>
      <c r="M24" s="43"/>
      <c r="N24" s="43"/>
      <c r="O24" s="43"/>
      <c r="P24" s="43"/>
      <c r="Q24" s="43"/>
      <c r="R24" s="43"/>
      <c r="S24" s="43"/>
      <c r="T24" s="43"/>
      <c r="U24" s="43"/>
      <c r="V24" s="43"/>
      <c r="W24" s="43"/>
      <c r="X24" s="44"/>
      <c r="Y24" s="274"/>
      <c r="Z24" s="192"/>
      <c r="AA24" s="193"/>
      <c r="AB24" s="42" t="s">
        <v>13</v>
      </c>
      <c r="AC24" s="43"/>
      <c r="AD24" s="44"/>
      <c r="AE24" s="46" t="s">
        <v>93</v>
      </c>
      <c r="AF24" s="46"/>
      <c r="AG24" s="46"/>
      <c r="AH24" s="46"/>
      <c r="AI24" s="46"/>
      <c r="AJ24" s="46" t="s">
        <v>94</v>
      </c>
      <c r="AK24" s="46"/>
      <c r="AL24" s="46"/>
      <c r="AM24" s="46"/>
      <c r="AN24" s="46"/>
      <c r="AO24" s="46" t="s">
        <v>95</v>
      </c>
      <c r="AP24" s="46"/>
      <c r="AQ24" s="46"/>
      <c r="AR24" s="46"/>
      <c r="AS24" s="46"/>
      <c r="AT24" s="275" t="s">
        <v>98</v>
      </c>
      <c r="AU24" s="276"/>
      <c r="AV24" s="276"/>
      <c r="AW24" s="276"/>
      <c r="AX24" s="277"/>
    </row>
    <row r="25" spans="1:60" ht="33" customHeight="1" x14ac:dyDescent="0.2">
      <c r="A25" s="267"/>
      <c r="B25" s="268"/>
      <c r="C25" s="268"/>
      <c r="D25" s="268"/>
      <c r="E25" s="268"/>
      <c r="F25" s="269"/>
      <c r="G25" s="325" t="s">
        <v>190</v>
      </c>
      <c r="H25" s="326"/>
      <c r="I25" s="326"/>
      <c r="J25" s="326"/>
      <c r="K25" s="326"/>
      <c r="L25" s="326"/>
      <c r="M25" s="326"/>
      <c r="N25" s="326"/>
      <c r="O25" s="326"/>
      <c r="P25" s="326"/>
      <c r="Q25" s="326"/>
      <c r="R25" s="326"/>
      <c r="S25" s="326"/>
      <c r="T25" s="326"/>
      <c r="U25" s="326"/>
      <c r="V25" s="326"/>
      <c r="W25" s="326"/>
      <c r="X25" s="327"/>
      <c r="Y25" s="303" t="s">
        <v>57</v>
      </c>
      <c r="Z25" s="304"/>
      <c r="AA25" s="305"/>
      <c r="AB25" s="503" t="s">
        <v>191</v>
      </c>
      <c r="AC25" s="504"/>
      <c r="AD25" s="505"/>
      <c r="AE25" s="50"/>
      <c r="AF25" s="50"/>
      <c r="AG25" s="50"/>
      <c r="AH25" s="50"/>
      <c r="AI25" s="50"/>
      <c r="AJ25" s="50"/>
      <c r="AK25" s="50"/>
      <c r="AL25" s="50"/>
      <c r="AM25" s="50"/>
      <c r="AN25" s="50"/>
      <c r="AO25" s="50"/>
      <c r="AP25" s="50"/>
      <c r="AQ25" s="50"/>
      <c r="AR25" s="50"/>
      <c r="AS25" s="50"/>
      <c r="AT25" s="506" t="s">
        <v>192</v>
      </c>
      <c r="AU25" s="507"/>
      <c r="AV25" s="507"/>
      <c r="AW25" s="507"/>
      <c r="AX25" s="508"/>
    </row>
    <row r="26" spans="1:60" ht="33" customHeight="1" x14ac:dyDescent="0.2">
      <c r="A26" s="267"/>
      <c r="B26" s="268"/>
      <c r="C26" s="268"/>
      <c r="D26" s="268"/>
      <c r="E26" s="268"/>
      <c r="F26" s="269"/>
      <c r="G26" s="325" t="s">
        <v>206</v>
      </c>
      <c r="H26" s="326"/>
      <c r="I26" s="326"/>
      <c r="J26" s="326"/>
      <c r="K26" s="326"/>
      <c r="L26" s="326"/>
      <c r="M26" s="326"/>
      <c r="N26" s="326"/>
      <c r="O26" s="326"/>
      <c r="P26" s="326"/>
      <c r="Q26" s="326"/>
      <c r="R26" s="326"/>
      <c r="S26" s="326"/>
      <c r="T26" s="326"/>
      <c r="U26" s="326"/>
      <c r="V26" s="326"/>
      <c r="W26" s="326"/>
      <c r="X26" s="327"/>
      <c r="Y26" s="306"/>
      <c r="Z26" s="307"/>
      <c r="AA26" s="308"/>
      <c r="AB26" s="503" t="s">
        <v>207</v>
      </c>
      <c r="AC26" s="504"/>
      <c r="AD26" s="505"/>
      <c r="AE26" s="50"/>
      <c r="AF26" s="50"/>
      <c r="AG26" s="50"/>
      <c r="AH26" s="50"/>
      <c r="AI26" s="50"/>
      <c r="AJ26" s="50"/>
      <c r="AK26" s="50"/>
      <c r="AL26" s="50"/>
      <c r="AM26" s="50"/>
      <c r="AN26" s="50"/>
      <c r="AO26" s="50"/>
      <c r="AP26" s="50"/>
      <c r="AQ26" s="50"/>
      <c r="AR26" s="50"/>
      <c r="AS26" s="50"/>
      <c r="AT26" s="506" t="s">
        <v>210</v>
      </c>
      <c r="AU26" s="507"/>
      <c r="AV26" s="507"/>
      <c r="AW26" s="507"/>
      <c r="AX26" s="508"/>
    </row>
    <row r="27" spans="1:60" ht="33" customHeight="1" x14ac:dyDescent="0.2">
      <c r="A27" s="267"/>
      <c r="B27" s="268"/>
      <c r="C27" s="268"/>
      <c r="D27" s="268"/>
      <c r="E27" s="268"/>
      <c r="F27" s="269"/>
      <c r="G27" s="325" t="s">
        <v>208</v>
      </c>
      <c r="H27" s="326"/>
      <c r="I27" s="326"/>
      <c r="J27" s="326"/>
      <c r="K27" s="326"/>
      <c r="L27" s="326"/>
      <c r="M27" s="326"/>
      <c r="N27" s="326"/>
      <c r="O27" s="326"/>
      <c r="P27" s="326"/>
      <c r="Q27" s="326"/>
      <c r="R27" s="326"/>
      <c r="S27" s="326"/>
      <c r="T27" s="326"/>
      <c r="U27" s="326"/>
      <c r="V27" s="326"/>
      <c r="W27" s="326"/>
      <c r="X27" s="327"/>
      <c r="Y27" s="306"/>
      <c r="Z27" s="307"/>
      <c r="AA27" s="308"/>
      <c r="AB27" s="503" t="s">
        <v>209</v>
      </c>
      <c r="AC27" s="504"/>
      <c r="AD27" s="505"/>
      <c r="AE27" s="50">
        <v>33</v>
      </c>
      <c r="AF27" s="50"/>
      <c r="AG27" s="50"/>
      <c r="AH27" s="50"/>
      <c r="AI27" s="50"/>
      <c r="AJ27" s="50">
        <v>13</v>
      </c>
      <c r="AK27" s="50"/>
      <c r="AL27" s="50"/>
      <c r="AM27" s="50"/>
      <c r="AN27" s="50"/>
      <c r="AO27" s="341">
        <v>11</v>
      </c>
      <c r="AP27" s="341"/>
      <c r="AQ27" s="341"/>
      <c r="AR27" s="341"/>
      <c r="AS27" s="341"/>
      <c r="AT27" s="312" t="s">
        <v>151</v>
      </c>
      <c r="AU27" s="312"/>
      <c r="AV27" s="312"/>
      <c r="AW27" s="312"/>
      <c r="AX27" s="312"/>
    </row>
    <row r="28" spans="1:60" ht="33" customHeight="1" x14ac:dyDescent="0.2">
      <c r="A28" s="270"/>
      <c r="B28" s="271"/>
      <c r="C28" s="271"/>
      <c r="D28" s="271"/>
      <c r="E28" s="271"/>
      <c r="F28" s="272"/>
      <c r="G28" s="509" t="s">
        <v>198</v>
      </c>
      <c r="H28" s="510"/>
      <c r="I28" s="510"/>
      <c r="J28" s="510"/>
      <c r="K28" s="510"/>
      <c r="L28" s="510"/>
      <c r="M28" s="510"/>
      <c r="N28" s="510"/>
      <c r="O28" s="510"/>
      <c r="P28" s="510"/>
      <c r="Q28" s="510"/>
      <c r="R28" s="510"/>
      <c r="S28" s="510"/>
      <c r="T28" s="510"/>
      <c r="U28" s="510"/>
      <c r="V28" s="510"/>
      <c r="W28" s="510"/>
      <c r="X28" s="511"/>
      <c r="Y28" s="309"/>
      <c r="Z28" s="310"/>
      <c r="AA28" s="311"/>
      <c r="AB28" s="512" t="s">
        <v>185</v>
      </c>
      <c r="AC28" s="513"/>
      <c r="AD28" s="514"/>
      <c r="AE28" s="313"/>
      <c r="AF28" s="314"/>
      <c r="AG28" s="314"/>
      <c r="AH28" s="314"/>
      <c r="AI28" s="315"/>
      <c r="AJ28" s="313" t="s">
        <v>48</v>
      </c>
      <c r="AK28" s="314"/>
      <c r="AL28" s="314"/>
      <c r="AM28" s="314"/>
      <c r="AN28" s="315"/>
      <c r="AO28" s="316" t="s">
        <v>216</v>
      </c>
      <c r="AP28" s="314"/>
      <c r="AQ28" s="314"/>
      <c r="AR28" s="314"/>
      <c r="AS28" s="315"/>
      <c r="AT28" s="515" t="s">
        <v>186</v>
      </c>
      <c r="AU28" s="516"/>
      <c r="AV28" s="516"/>
      <c r="AW28" s="516"/>
      <c r="AX28" s="517"/>
    </row>
    <row r="29" spans="1:60" ht="40.15" customHeight="1" x14ac:dyDescent="0.2">
      <c r="A29" s="264" t="s">
        <v>18</v>
      </c>
      <c r="B29" s="433"/>
      <c r="C29" s="433"/>
      <c r="D29" s="433"/>
      <c r="E29" s="433"/>
      <c r="F29" s="433"/>
      <c r="G29" s="434" t="s">
        <v>116</v>
      </c>
      <c r="H29" s="435"/>
      <c r="I29" s="435"/>
      <c r="J29" s="435"/>
      <c r="K29" s="435"/>
      <c r="L29" s="435"/>
      <c r="M29" s="435"/>
      <c r="N29" s="435"/>
      <c r="O29" s="435"/>
      <c r="P29" s="435"/>
      <c r="Q29" s="435"/>
      <c r="R29" s="435"/>
      <c r="S29" s="435"/>
      <c r="T29" s="435"/>
      <c r="U29" s="435"/>
      <c r="V29" s="435"/>
      <c r="W29" s="435"/>
      <c r="X29" s="435"/>
      <c r="Y29" s="436" t="s">
        <v>19</v>
      </c>
      <c r="Z29" s="437"/>
      <c r="AA29" s="438"/>
      <c r="AB29" s="51" t="s">
        <v>115</v>
      </c>
      <c r="AC29" s="52"/>
      <c r="AD29" s="52"/>
      <c r="AE29" s="52"/>
      <c r="AF29" s="52"/>
      <c r="AG29" s="52"/>
      <c r="AH29" s="52"/>
      <c r="AI29" s="52"/>
      <c r="AJ29" s="52"/>
      <c r="AK29" s="52"/>
      <c r="AL29" s="52"/>
      <c r="AM29" s="52"/>
      <c r="AN29" s="52"/>
      <c r="AO29" s="52"/>
      <c r="AP29" s="52"/>
      <c r="AQ29" s="52"/>
      <c r="AR29" s="52"/>
      <c r="AS29" s="52"/>
      <c r="AT29" s="52"/>
      <c r="AU29" s="52"/>
      <c r="AV29" s="52"/>
      <c r="AW29" s="52"/>
      <c r="AX29" s="383"/>
    </row>
    <row r="30" spans="1:60" ht="23.15" customHeight="1" x14ac:dyDescent="0.2">
      <c r="A30" s="258" t="s">
        <v>99</v>
      </c>
      <c r="B30" s="259"/>
      <c r="C30" s="439" t="s">
        <v>21</v>
      </c>
      <c r="D30" s="256"/>
      <c r="E30" s="256"/>
      <c r="F30" s="256"/>
      <c r="G30" s="256"/>
      <c r="H30" s="256"/>
      <c r="I30" s="256"/>
      <c r="J30" s="256"/>
      <c r="K30" s="440"/>
      <c r="L30" s="253" t="s">
        <v>100</v>
      </c>
      <c r="M30" s="253"/>
      <c r="N30" s="253"/>
      <c r="O30" s="253"/>
      <c r="P30" s="253"/>
      <c r="Q30" s="253"/>
      <c r="R30" s="254" t="s">
        <v>97</v>
      </c>
      <c r="S30" s="254"/>
      <c r="T30" s="254"/>
      <c r="U30" s="254"/>
      <c r="V30" s="254"/>
      <c r="W30" s="254"/>
      <c r="X30" s="255" t="s">
        <v>44</v>
      </c>
      <c r="Y30" s="256"/>
      <c r="Z30" s="256"/>
      <c r="AA30" s="256"/>
      <c r="AB30" s="256"/>
      <c r="AC30" s="256"/>
      <c r="AD30" s="256"/>
      <c r="AE30" s="256"/>
      <c r="AF30" s="256"/>
      <c r="AG30" s="256"/>
      <c r="AH30" s="256"/>
      <c r="AI30" s="256"/>
      <c r="AJ30" s="256"/>
      <c r="AK30" s="256"/>
      <c r="AL30" s="256"/>
      <c r="AM30" s="256"/>
      <c r="AN30" s="256"/>
      <c r="AO30" s="256"/>
      <c r="AP30" s="256"/>
      <c r="AQ30" s="256"/>
      <c r="AR30" s="256"/>
      <c r="AS30" s="256"/>
      <c r="AT30" s="256"/>
      <c r="AU30" s="256"/>
      <c r="AV30" s="256"/>
      <c r="AW30" s="256"/>
      <c r="AX30" s="257"/>
    </row>
    <row r="31" spans="1:60" ht="23.15" customHeight="1" x14ac:dyDescent="0.2">
      <c r="A31" s="260"/>
      <c r="B31" s="261"/>
      <c r="C31" s="290" t="s">
        <v>105</v>
      </c>
      <c r="D31" s="173"/>
      <c r="E31" s="173"/>
      <c r="F31" s="173"/>
      <c r="G31" s="173"/>
      <c r="H31" s="173"/>
      <c r="I31" s="173"/>
      <c r="J31" s="173"/>
      <c r="K31" s="174"/>
      <c r="L31" s="291">
        <f>0.129+0.088+3.628+0.214+0.203+1.067</f>
        <v>5.3290000000000006</v>
      </c>
      <c r="M31" s="291"/>
      <c r="N31" s="291"/>
      <c r="O31" s="291"/>
      <c r="P31" s="291"/>
      <c r="Q31" s="291"/>
      <c r="R31" s="292">
        <v>6</v>
      </c>
      <c r="S31" s="292"/>
      <c r="T31" s="292"/>
      <c r="U31" s="292"/>
      <c r="V31" s="292"/>
      <c r="W31" s="292"/>
      <c r="X31" s="293" t="s">
        <v>223</v>
      </c>
      <c r="Y31" s="294"/>
      <c r="Z31" s="294"/>
      <c r="AA31" s="294"/>
      <c r="AB31" s="294"/>
      <c r="AC31" s="294"/>
      <c r="AD31" s="294"/>
      <c r="AE31" s="294"/>
      <c r="AF31" s="294"/>
      <c r="AG31" s="294"/>
      <c r="AH31" s="294"/>
      <c r="AI31" s="294"/>
      <c r="AJ31" s="294"/>
      <c r="AK31" s="294"/>
      <c r="AL31" s="294"/>
      <c r="AM31" s="294"/>
      <c r="AN31" s="294"/>
      <c r="AO31" s="294"/>
      <c r="AP31" s="294"/>
      <c r="AQ31" s="294"/>
      <c r="AR31" s="294"/>
      <c r="AS31" s="294"/>
      <c r="AT31" s="294"/>
      <c r="AU31" s="294"/>
      <c r="AV31" s="294"/>
      <c r="AW31" s="294"/>
      <c r="AX31" s="295"/>
    </row>
    <row r="32" spans="1:60" ht="23.15" customHeight="1" x14ac:dyDescent="0.2">
      <c r="A32" s="260"/>
      <c r="B32" s="261"/>
      <c r="C32" s="110" t="s">
        <v>155</v>
      </c>
      <c r="D32" s="111"/>
      <c r="E32" s="111"/>
      <c r="F32" s="111"/>
      <c r="G32" s="111"/>
      <c r="H32" s="111"/>
      <c r="I32" s="111"/>
      <c r="J32" s="111"/>
      <c r="K32" s="112"/>
      <c r="L32" s="119">
        <f>0.11+0.5+178.698+14.42+17.097+19.406+0.081+0.19+1.153+11.464</f>
        <v>243.119</v>
      </c>
      <c r="M32" s="119"/>
      <c r="N32" s="119"/>
      <c r="O32" s="119"/>
      <c r="P32" s="119"/>
      <c r="Q32" s="119"/>
      <c r="R32" s="69">
        <v>1379</v>
      </c>
      <c r="S32" s="69"/>
      <c r="T32" s="69"/>
      <c r="U32" s="69"/>
      <c r="V32" s="69"/>
      <c r="W32" s="69"/>
      <c r="X32" s="70"/>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2"/>
    </row>
    <row r="33" spans="1:50" ht="23.15" customHeight="1" x14ac:dyDescent="0.2">
      <c r="A33" s="260"/>
      <c r="B33" s="261"/>
      <c r="C33" s="110" t="s">
        <v>103</v>
      </c>
      <c r="D33" s="111"/>
      <c r="E33" s="111"/>
      <c r="F33" s="111"/>
      <c r="G33" s="111"/>
      <c r="H33" s="111"/>
      <c r="I33" s="111"/>
      <c r="J33" s="111"/>
      <c r="K33" s="112"/>
      <c r="L33" s="68">
        <f>2.779+0.116+1.257</f>
        <v>4.1520000000000001</v>
      </c>
      <c r="M33" s="68"/>
      <c r="N33" s="68"/>
      <c r="O33" s="68"/>
      <c r="P33" s="68"/>
      <c r="Q33" s="68"/>
      <c r="R33" s="69">
        <v>6</v>
      </c>
      <c r="S33" s="69"/>
      <c r="T33" s="69"/>
      <c r="U33" s="69"/>
      <c r="V33" s="69"/>
      <c r="W33" s="69"/>
      <c r="X33" s="70"/>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2"/>
    </row>
    <row r="34" spans="1:50" ht="23.15" customHeight="1" x14ac:dyDescent="0.2">
      <c r="A34" s="260"/>
      <c r="B34" s="261"/>
      <c r="C34" s="110" t="s">
        <v>104</v>
      </c>
      <c r="D34" s="111"/>
      <c r="E34" s="111"/>
      <c r="F34" s="111"/>
      <c r="G34" s="111"/>
      <c r="H34" s="111"/>
      <c r="I34" s="111"/>
      <c r="J34" s="111"/>
      <c r="K34" s="112"/>
      <c r="L34" s="68">
        <f>6.566+3.168</f>
        <v>9.734</v>
      </c>
      <c r="M34" s="68"/>
      <c r="N34" s="68"/>
      <c r="O34" s="68"/>
      <c r="P34" s="68"/>
      <c r="Q34" s="68"/>
      <c r="R34" s="69">
        <v>7</v>
      </c>
      <c r="S34" s="69"/>
      <c r="T34" s="69"/>
      <c r="U34" s="69"/>
      <c r="V34" s="69"/>
      <c r="W34" s="69"/>
      <c r="X34" s="70"/>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2"/>
    </row>
    <row r="35" spans="1:50" ht="23.15" customHeight="1" x14ac:dyDescent="0.2">
      <c r="A35" s="260"/>
      <c r="B35" s="261"/>
      <c r="C35" s="110" t="s">
        <v>106</v>
      </c>
      <c r="D35" s="111"/>
      <c r="E35" s="111"/>
      <c r="F35" s="111"/>
      <c r="G35" s="111"/>
      <c r="H35" s="111"/>
      <c r="I35" s="111"/>
      <c r="J35" s="111"/>
      <c r="K35" s="112"/>
      <c r="L35" s="68">
        <f>4.953+0.215+2.78</f>
        <v>7.9480000000000004</v>
      </c>
      <c r="M35" s="68"/>
      <c r="N35" s="68"/>
      <c r="O35" s="68"/>
      <c r="P35" s="68"/>
      <c r="Q35" s="68"/>
      <c r="R35" s="69">
        <v>10</v>
      </c>
      <c r="S35" s="69"/>
      <c r="T35" s="69"/>
      <c r="U35" s="69"/>
      <c r="V35" s="69"/>
      <c r="W35" s="69"/>
      <c r="X35" s="70"/>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2"/>
    </row>
    <row r="36" spans="1:50" ht="23.15" hidden="1" customHeight="1" x14ac:dyDescent="0.2">
      <c r="A36" s="260"/>
      <c r="B36" s="261"/>
      <c r="C36" s="106"/>
      <c r="D36" s="107"/>
      <c r="E36" s="107"/>
      <c r="F36" s="107"/>
      <c r="G36" s="107"/>
      <c r="H36" s="107"/>
      <c r="I36" s="107"/>
      <c r="J36" s="107"/>
      <c r="K36" s="108"/>
      <c r="L36" s="109"/>
      <c r="M36" s="109"/>
      <c r="N36" s="109"/>
      <c r="O36" s="109"/>
      <c r="P36" s="109"/>
      <c r="Q36" s="109"/>
      <c r="R36" s="109"/>
      <c r="S36" s="109"/>
      <c r="T36" s="109"/>
      <c r="U36" s="109"/>
      <c r="V36" s="109"/>
      <c r="W36" s="109"/>
      <c r="X36" s="70"/>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2"/>
    </row>
    <row r="37" spans="1:50" ht="23.15" hidden="1" customHeight="1" x14ac:dyDescent="0.2">
      <c r="A37" s="260"/>
      <c r="B37" s="261"/>
      <c r="C37" s="281"/>
      <c r="D37" s="282"/>
      <c r="E37" s="282"/>
      <c r="F37" s="282"/>
      <c r="G37" s="282"/>
      <c r="H37" s="282"/>
      <c r="I37" s="282"/>
      <c r="J37" s="282"/>
      <c r="K37" s="283"/>
      <c r="L37" s="278"/>
      <c r="M37" s="279"/>
      <c r="N37" s="279"/>
      <c r="O37" s="279"/>
      <c r="P37" s="279"/>
      <c r="Q37" s="280"/>
      <c r="R37" s="278"/>
      <c r="S37" s="279"/>
      <c r="T37" s="279"/>
      <c r="U37" s="279"/>
      <c r="V37" s="279"/>
      <c r="W37" s="280"/>
      <c r="X37" s="70"/>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2"/>
    </row>
    <row r="38" spans="1:50" ht="21" customHeight="1" thickBot="1" x14ac:dyDescent="0.25">
      <c r="A38" s="262"/>
      <c r="B38" s="263"/>
      <c r="C38" s="94" t="s">
        <v>24</v>
      </c>
      <c r="D38" s="95"/>
      <c r="E38" s="95"/>
      <c r="F38" s="95"/>
      <c r="G38" s="95"/>
      <c r="H38" s="95"/>
      <c r="I38" s="95"/>
      <c r="J38" s="95"/>
      <c r="K38" s="96"/>
      <c r="L38" s="284">
        <f>SUM(L31:Q37)</f>
        <v>270.28199999999998</v>
      </c>
      <c r="M38" s="285"/>
      <c r="N38" s="285"/>
      <c r="O38" s="285"/>
      <c r="P38" s="285"/>
      <c r="Q38" s="286"/>
      <c r="R38" s="284">
        <v>1408</v>
      </c>
      <c r="S38" s="285"/>
      <c r="T38" s="285"/>
      <c r="U38" s="285"/>
      <c r="V38" s="285"/>
      <c r="W38" s="286"/>
      <c r="X38" s="287"/>
      <c r="Y38" s="288"/>
      <c r="Z38" s="288"/>
      <c r="AA38" s="288"/>
      <c r="AB38" s="288"/>
      <c r="AC38" s="288"/>
      <c r="AD38" s="288"/>
      <c r="AE38" s="288"/>
      <c r="AF38" s="288"/>
      <c r="AG38" s="288"/>
      <c r="AH38" s="288"/>
      <c r="AI38" s="288"/>
      <c r="AJ38" s="288"/>
      <c r="AK38" s="288"/>
      <c r="AL38" s="288"/>
      <c r="AM38" s="288"/>
      <c r="AN38" s="288"/>
      <c r="AO38" s="288"/>
      <c r="AP38" s="288"/>
      <c r="AQ38" s="288"/>
      <c r="AR38" s="288"/>
      <c r="AS38" s="288"/>
      <c r="AT38" s="288"/>
      <c r="AU38" s="288"/>
      <c r="AV38" s="288"/>
      <c r="AW38" s="288"/>
      <c r="AX38" s="289"/>
    </row>
    <row r="39" spans="1:50" ht="1.1499999999999999" customHeight="1" thickBot="1" x14ac:dyDescent="0.25">
      <c r="A39" s="7"/>
      <c r="B39" s="8"/>
      <c r="C39" s="16"/>
      <c r="D39" s="16"/>
      <c r="E39" s="16"/>
      <c r="F39" s="16"/>
      <c r="G39" s="16"/>
      <c r="H39" s="16"/>
      <c r="I39" s="16"/>
      <c r="J39" s="16"/>
      <c r="K39" s="1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8"/>
    </row>
    <row r="40" spans="1:50" ht="21" customHeight="1" x14ac:dyDescent="0.2">
      <c r="A40" s="103" t="s">
        <v>49</v>
      </c>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5"/>
    </row>
    <row r="41" spans="1:50" ht="21" customHeight="1" x14ac:dyDescent="0.2">
      <c r="A41" s="9"/>
      <c r="B41" s="10"/>
      <c r="C41" s="90" t="s">
        <v>62</v>
      </c>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91"/>
      <c r="AD41" s="63" t="s">
        <v>74</v>
      </c>
      <c r="AE41" s="63"/>
      <c r="AF41" s="63"/>
      <c r="AG41" s="62" t="s">
        <v>61</v>
      </c>
      <c r="AH41" s="63"/>
      <c r="AI41" s="63"/>
      <c r="AJ41" s="63"/>
      <c r="AK41" s="63"/>
      <c r="AL41" s="63"/>
      <c r="AM41" s="63"/>
      <c r="AN41" s="63"/>
      <c r="AO41" s="63"/>
      <c r="AP41" s="63"/>
      <c r="AQ41" s="63"/>
      <c r="AR41" s="63"/>
      <c r="AS41" s="63"/>
      <c r="AT41" s="63"/>
      <c r="AU41" s="63"/>
      <c r="AV41" s="63"/>
      <c r="AW41" s="63"/>
      <c r="AX41" s="64"/>
    </row>
    <row r="42" spans="1:50" ht="36" customHeight="1" x14ac:dyDescent="0.2">
      <c r="A42" s="97" t="s">
        <v>91</v>
      </c>
      <c r="B42" s="98"/>
      <c r="C42" s="65" t="s">
        <v>75</v>
      </c>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7"/>
      <c r="AD42" s="116" t="s">
        <v>150</v>
      </c>
      <c r="AE42" s="117"/>
      <c r="AF42" s="118"/>
      <c r="AG42" s="443" t="s">
        <v>195</v>
      </c>
      <c r="AH42" s="444"/>
      <c r="AI42" s="444"/>
      <c r="AJ42" s="444"/>
      <c r="AK42" s="444"/>
      <c r="AL42" s="444"/>
      <c r="AM42" s="444"/>
      <c r="AN42" s="444"/>
      <c r="AO42" s="444"/>
      <c r="AP42" s="444"/>
      <c r="AQ42" s="444"/>
      <c r="AR42" s="444"/>
      <c r="AS42" s="444"/>
      <c r="AT42" s="444"/>
      <c r="AU42" s="444"/>
      <c r="AV42" s="444"/>
      <c r="AW42" s="444"/>
      <c r="AX42" s="445"/>
    </row>
    <row r="43" spans="1:50" ht="36" customHeight="1" x14ac:dyDescent="0.2">
      <c r="A43" s="99"/>
      <c r="B43" s="100"/>
      <c r="C43" s="221" t="s">
        <v>76</v>
      </c>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81"/>
      <c r="AD43" s="83" t="s">
        <v>150</v>
      </c>
      <c r="AE43" s="84"/>
      <c r="AF43" s="84"/>
      <c r="AG43" s="446"/>
      <c r="AH43" s="447"/>
      <c r="AI43" s="447"/>
      <c r="AJ43" s="447"/>
      <c r="AK43" s="447"/>
      <c r="AL43" s="447"/>
      <c r="AM43" s="447"/>
      <c r="AN43" s="447"/>
      <c r="AO43" s="447"/>
      <c r="AP43" s="447"/>
      <c r="AQ43" s="447"/>
      <c r="AR43" s="447"/>
      <c r="AS43" s="447"/>
      <c r="AT43" s="447"/>
      <c r="AU43" s="447"/>
      <c r="AV43" s="447"/>
      <c r="AW43" s="447"/>
      <c r="AX43" s="448"/>
    </row>
    <row r="44" spans="1:50" ht="36" customHeight="1" x14ac:dyDescent="0.2">
      <c r="A44" s="101"/>
      <c r="B44" s="102"/>
      <c r="C44" s="113" t="s">
        <v>77</v>
      </c>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5"/>
      <c r="AD44" s="60" t="s">
        <v>150</v>
      </c>
      <c r="AE44" s="61"/>
      <c r="AF44" s="61"/>
      <c r="AG44" s="449"/>
      <c r="AH44" s="450"/>
      <c r="AI44" s="450"/>
      <c r="AJ44" s="450"/>
      <c r="AK44" s="450"/>
      <c r="AL44" s="450"/>
      <c r="AM44" s="450"/>
      <c r="AN44" s="450"/>
      <c r="AO44" s="450"/>
      <c r="AP44" s="450"/>
      <c r="AQ44" s="450"/>
      <c r="AR44" s="450"/>
      <c r="AS44" s="450"/>
      <c r="AT44" s="450"/>
      <c r="AU44" s="450"/>
      <c r="AV44" s="450"/>
      <c r="AW44" s="450"/>
      <c r="AX44" s="451"/>
    </row>
    <row r="45" spans="1:50" ht="26.25" customHeight="1" x14ac:dyDescent="0.2">
      <c r="A45" s="466" t="s">
        <v>79</v>
      </c>
      <c r="B45" s="467"/>
      <c r="C45" s="488" t="s">
        <v>81</v>
      </c>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116" t="s">
        <v>150</v>
      </c>
      <c r="AE45" s="117"/>
      <c r="AF45" s="118"/>
      <c r="AG45" s="482" t="s">
        <v>212</v>
      </c>
      <c r="AH45" s="483"/>
      <c r="AI45" s="483"/>
      <c r="AJ45" s="483"/>
      <c r="AK45" s="483"/>
      <c r="AL45" s="483"/>
      <c r="AM45" s="483"/>
      <c r="AN45" s="483"/>
      <c r="AO45" s="483"/>
      <c r="AP45" s="483"/>
      <c r="AQ45" s="483"/>
      <c r="AR45" s="483"/>
      <c r="AS45" s="483"/>
      <c r="AT45" s="483"/>
      <c r="AU45" s="483"/>
      <c r="AV45" s="483"/>
      <c r="AW45" s="483"/>
      <c r="AX45" s="484"/>
    </row>
    <row r="46" spans="1:50" ht="26.25" customHeight="1" x14ac:dyDescent="0.2">
      <c r="A46" s="99"/>
      <c r="B46" s="100"/>
      <c r="C46" s="80" t="s">
        <v>82</v>
      </c>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3" t="s">
        <v>152</v>
      </c>
      <c r="AE46" s="84"/>
      <c r="AF46" s="84"/>
      <c r="AG46" s="446"/>
      <c r="AH46" s="447"/>
      <c r="AI46" s="447"/>
      <c r="AJ46" s="447"/>
      <c r="AK46" s="447"/>
      <c r="AL46" s="447"/>
      <c r="AM46" s="447"/>
      <c r="AN46" s="447"/>
      <c r="AO46" s="447"/>
      <c r="AP46" s="447"/>
      <c r="AQ46" s="447"/>
      <c r="AR46" s="447"/>
      <c r="AS46" s="447"/>
      <c r="AT46" s="447"/>
      <c r="AU46" s="447"/>
      <c r="AV46" s="447"/>
      <c r="AW46" s="447"/>
      <c r="AX46" s="448"/>
    </row>
    <row r="47" spans="1:50" ht="26.25" customHeight="1" x14ac:dyDescent="0.2">
      <c r="A47" s="99"/>
      <c r="B47" s="100"/>
      <c r="C47" s="80" t="s">
        <v>83</v>
      </c>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3" t="s">
        <v>152</v>
      </c>
      <c r="AE47" s="84"/>
      <c r="AF47" s="84"/>
      <c r="AG47" s="446"/>
      <c r="AH47" s="447"/>
      <c r="AI47" s="447"/>
      <c r="AJ47" s="447"/>
      <c r="AK47" s="447"/>
      <c r="AL47" s="447"/>
      <c r="AM47" s="447"/>
      <c r="AN47" s="447"/>
      <c r="AO47" s="447"/>
      <c r="AP47" s="447"/>
      <c r="AQ47" s="447"/>
      <c r="AR47" s="447"/>
      <c r="AS47" s="447"/>
      <c r="AT47" s="447"/>
      <c r="AU47" s="447"/>
      <c r="AV47" s="447"/>
      <c r="AW47" s="447"/>
      <c r="AX47" s="448"/>
    </row>
    <row r="48" spans="1:50" ht="26.25" customHeight="1" x14ac:dyDescent="0.2">
      <c r="A48" s="99"/>
      <c r="B48" s="100"/>
      <c r="C48" s="80" t="s">
        <v>78</v>
      </c>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3" t="s">
        <v>203</v>
      </c>
      <c r="AE48" s="84"/>
      <c r="AF48" s="84"/>
      <c r="AG48" s="446"/>
      <c r="AH48" s="447"/>
      <c r="AI48" s="447"/>
      <c r="AJ48" s="447"/>
      <c r="AK48" s="447"/>
      <c r="AL48" s="447"/>
      <c r="AM48" s="447"/>
      <c r="AN48" s="447"/>
      <c r="AO48" s="447"/>
      <c r="AP48" s="447"/>
      <c r="AQ48" s="447"/>
      <c r="AR48" s="447"/>
      <c r="AS48" s="447"/>
      <c r="AT48" s="447"/>
      <c r="AU48" s="447"/>
      <c r="AV48" s="447"/>
      <c r="AW48" s="447"/>
      <c r="AX48" s="448"/>
    </row>
    <row r="49" spans="1:50" ht="26.25" customHeight="1" x14ac:dyDescent="0.2">
      <c r="A49" s="99"/>
      <c r="B49" s="100"/>
      <c r="C49" s="80" t="s">
        <v>84</v>
      </c>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2"/>
      <c r="AD49" s="83" t="s">
        <v>150</v>
      </c>
      <c r="AE49" s="84"/>
      <c r="AF49" s="85"/>
      <c r="AG49" s="446"/>
      <c r="AH49" s="447"/>
      <c r="AI49" s="447"/>
      <c r="AJ49" s="447"/>
      <c r="AK49" s="447"/>
      <c r="AL49" s="447"/>
      <c r="AM49" s="447"/>
      <c r="AN49" s="447"/>
      <c r="AO49" s="447"/>
      <c r="AP49" s="447"/>
      <c r="AQ49" s="447"/>
      <c r="AR49" s="447"/>
      <c r="AS49" s="447"/>
      <c r="AT49" s="447"/>
      <c r="AU49" s="447"/>
      <c r="AV49" s="447"/>
      <c r="AW49" s="447"/>
      <c r="AX49" s="448"/>
    </row>
    <row r="50" spans="1:50" ht="26.25" customHeight="1" x14ac:dyDescent="0.2">
      <c r="A50" s="99"/>
      <c r="B50" s="100"/>
      <c r="C50" s="401" t="s">
        <v>89</v>
      </c>
      <c r="D50" s="402"/>
      <c r="E50" s="402"/>
      <c r="F50" s="402"/>
      <c r="G50" s="402"/>
      <c r="H50" s="402"/>
      <c r="I50" s="402"/>
      <c r="J50" s="402"/>
      <c r="K50" s="402"/>
      <c r="L50" s="402"/>
      <c r="M50" s="402"/>
      <c r="N50" s="402"/>
      <c r="O50" s="402"/>
      <c r="P50" s="402"/>
      <c r="Q50" s="402"/>
      <c r="R50" s="402"/>
      <c r="S50" s="402"/>
      <c r="T50" s="402"/>
      <c r="U50" s="402"/>
      <c r="V50" s="402"/>
      <c r="W50" s="402"/>
      <c r="X50" s="402"/>
      <c r="Y50" s="402"/>
      <c r="Z50" s="402"/>
      <c r="AA50" s="402"/>
      <c r="AB50" s="402"/>
      <c r="AC50" s="402"/>
      <c r="AD50" s="472" t="s">
        <v>150</v>
      </c>
      <c r="AE50" s="473"/>
      <c r="AF50" s="474"/>
      <c r="AG50" s="449"/>
      <c r="AH50" s="450"/>
      <c r="AI50" s="450"/>
      <c r="AJ50" s="450"/>
      <c r="AK50" s="450"/>
      <c r="AL50" s="450"/>
      <c r="AM50" s="450"/>
      <c r="AN50" s="450"/>
      <c r="AO50" s="450"/>
      <c r="AP50" s="450"/>
      <c r="AQ50" s="450"/>
      <c r="AR50" s="450"/>
      <c r="AS50" s="450"/>
      <c r="AT50" s="450"/>
      <c r="AU50" s="450"/>
      <c r="AV50" s="450"/>
      <c r="AW50" s="450"/>
      <c r="AX50" s="451"/>
    </row>
    <row r="51" spans="1:50" ht="30" customHeight="1" x14ac:dyDescent="0.2">
      <c r="A51" s="466" t="s">
        <v>80</v>
      </c>
      <c r="B51" s="467"/>
      <c r="C51" s="485" t="s">
        <v>87</v>
      </c>
      <c r="D51" s="486"/>
      <c r="E51" s="486"/>
      <c r="F51" s="486"/>
      <c r="G51" s="486"/>
      <c r="H51" s="486"/>
      <c r="I51" s="486"/>
      <c r="J51" s="486"/>
      <c r="K51" s="486"/>
      <c r="L51" s="486"/>
      <c r="M51" s="486"/>
      <c r="N51" s="486"/>
      <c r="O51" s="486"/>
      <c r="P51" s="486"/>
      <c r="Q51" s="486"/>
      <c r="R51" s="486"/>
      <c r="S51" s="486"/>
      <c r="T51" s="486"/>
      <c r="U51" s="486"/>
      <c r="V51" s="486"/>
      <c r="W51" s="486"/>
      <c r="X51" s="486"/>
      <c r="Y51" s="486"/>
      <c r="Z51" s="486"/>
      <c r="AA51" s="486"/>
      <c r="AB51" s="486"/>
      <c r="AC51" s="487"/>
      <c r="AD51" s="241" t="s">
        <v>153</v>
      </c>
      <c r="AE51" s="182"/>
      <c r="AF51" s="183"/>
      <c r="AG51" s="482" t="s">
        <v>196</v>
      </c>
      <c r="AH51" s="483"/>
      <c r="AI51" s="483"/>
      <c r="AJ51" s="483"/>
      <c r="AK51" s="483"/>
      <c r="AL51" s="483"/>
      <c r="AM51" s="483"/>
      <c r="AN51" s="483"/>
      <c r="AO51" s="483"/>
      <c r="AP51" s="483"/>
      <c r="AQ51" s="483"/>
      <c r="AR51" s="483"/>
      <c r="AS51" s="483"/>
      <c r="AT51" s="483"/>
      <c r="AU51" s="483"/>
      <c r="AV51" s="483"/>
      <c r="AW51" s="483"/>
      <c r="AX51" s="484"/>
    </row>
    <row r="52" spans="1:50" ht="26.25" customHeight="1" x14ac:dyDescent="0.2">
      <c r="A52" s="99"/>
      <c r="B52" s="100"/>
      <c r="C52" s="80" t="s">
        <v>85</v>
      </c>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3" t="s">
        <v>149</v>
      </c>
      <c r="AE52" s="84"/>
      <c r="AF52" s="84"/>
      <c r="AG52" s="446"/>
      <c r="AH52" s="447"/>
      <c r="AI52" s="447"/>
      <c r="AJ52" s="447"/>
      <c r="AK52" s="447"/>
      <c r="AL52" s="447"/>
      <c r="AM52" s="447"/>
      <c r="AN52" s="447"/>
      <c r="AO52" s="447"/>
      <c r="AP52" s="447"/>
      <c r="AQ52" s="447"/>
      <c r="AR52" s="447"/>
      <c r="AS52" s="447"/>
      <c r="AT52" s="447"/>
      <c r="AU52" s="447"/>
      <c r="AV52" s="447"/>
      <c r="AW52" s="447"/>
      <c r="AX52" s="448"/>
    </row>
    <row r="53" spans="1:50" ht="26.25" customHeight="1" x14ac:dyDescent="0.2">
      <c r="A53" s="99"/>
      <c r="B53" s="100"/>
      <c r="C53" s="80" t="s">
        <v>86</v>
      </c>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60" t="s">
        <v>149</v>
      </c>
      <c r="AE53" s="61"/>
      <c r="AF53" s="141"/>
      <c r="AG53" s="449"/>
      <c r="AH53" s="450"/>
      <c r="AI53" s="450"/>
      <c r="AJ53" s="450"/>
      <c r="AK53" s="450"/>
      <c r="AL53" s="450"/>
      <c r="AM53" s="450"/>
      <c r="AN53" s="450"/>
      <c r="AO53" s="450"/>
      <c r="AP53" s="450"/>
      <c r="AQ53" s="450"/>
      <c r="AR53" s="450"/>
      <c r="AS53" s="450"/>
      <c r="AT53" s="450"/>
      <c r="AU53" s="450"/>
      <c r="AV53" s="450"/>
      <c r="AW53" s="450"/>
      <c r="AX53" s="451"/>
    </row>
    <row r="54" spans="1:50" ht="33.65" customHeight="1" x14ac:dyDescent="0.2">
      <c r="A54" s="466" t="s">
        <v>64</v>
      </c>
      <c r="B54" s="467"/>
      <c r="C54" s="242" t="s">
        <v>71</v>
      </c>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4"/>
      <c r="AD54" s="241" t="s">
        <v>151</v>
      </c>
      <c r="AE54" s="182"/>
      <c r="AF54" s="183"/>
      <c r="AG54" s="452"/>
      <c r="AH54" s="168"/>
      <c r="AI54" s="168"/>
      <c r="AJ54" s="168"/>
      <c r="AK54" s="168"/>
      <c r="AL54" s="168"/>
      <c r="AM54" s="168"/>
      <c r="AN54" s="168"/>
      <c r="AO54" s="168"/>
      <c r="AP54" s="168"/>
      <c r="AQ54" s="168"/>
      <c r="AR54" s="168"/>
      <c r="AS54" s="168"/>
      <c r="AT54" s="168"/>
      <c r="AU54" s="168"/>
      <c r="AV54" s="168"/>
      <c r="AW54" s="168"/>
      <c r="AX54" s="453"/>
    </row>
    <row r="55" spans="1:50" ht="15.75" customHeight="1" x14ac:dyDescent="0.2">
      <c r="A55" s="99"/>
      <c r="B55" s="100"/>
      <c r="C55" s="489" t="s">
        <v>0</v>
      </c>
      <c r="D55" s="490"/>
      <c r="E55" s="490"/>
      <c r="F55" s="490"/>
      <c r="G55" s="491" t="s">
        <v>63</v>
      </c>
      <c r="H55" s="492"/>
      <c r="I55" s="492"/>
      <c r="J55" s="492"/>
      <c r="K55" s="492"/>
      <c r="L55" s="492"/>
      <c r="M55" s="492"/>
      <c r="N55" s="492"/>
      <c r="O55" s="492"/>
      <c r="P55" s="492"/>
      <c r="Q55" s="492"/>
      <c r="R55" s="492"/>
      <c r="S55" s="493"/>
      <c r="T55" s="458" t="s">
        <v>65</v>
      </c>
      <c r="U55" s="459"/>
      <c r="V55" s="459"/>
      <c r="W55" s="459"/>
      <c r="X55" s="459"/>
      <c r="Y55" s="459"/>
      <c r="Z55" s="459"/>
      <c r="AA55" s="459"/>
      <c r="AB55" s="459"/>
      <c r="AC55" s="459"/>
      <c r="AD55" s="459"/>
      <c r="AE55" s="459"/>
      <c r="AF55" s="459"/>
      <c r="AG55" s="454"/>
      <c r="AH55" s="455"/>
      <c r="AI55" s="455"/>
      <c r="AJ55" s="455"/>
      <c r="AK55" s="455"/>
      <c r="AL55" s="455"/>
      <c r="AM55" s="455"/>
      <c r="AN55" s="455"/>
      <c r="AO55" s="455"/>
      <c r="AP55" s="455"/>
      <c r="AQ55" s="455"/>
      <c r="AR55" s="455"/>
      <c r="AS55" s="455"/>
      <c r="AT55" s="455"/>
      <c r="AU55" s="455"/>
      <c r="AV55" s="455"/>
      <c r="AW55" s="455"/>
      <c r="AX55" s="456"/>
    </row>
    <row r="56" spans="1:50" ht="26.25" customHeight="1" x14ac:dyDescent="0.2">
      <c r="A56" s="99"/>
      <c r="B56" s="100"/>
      <c r="C56" s="470"/>
      <c r="D56" s="471"/>
      <c r="E56" s="471"/>
      <c r="F56" s="471"/>
      <c r="G56" s="247"/>
      <c r="H56" s="81"/>
      <c r="I56" s="81"/>
      <c r="J56" s="81"/>
      <c r="K56" s="81"/>
      <c r="L56" s="81"/>
      <c r="M56" s="81"/>
      <c r="N56" s="81"/>
      <c r="O56" s="81"/>
      <c r="P56" s="81"/>
      <c r="Q56" s="81"/>
      <c r="R56" s="81"/>
      <c r="S56" s="248"/>
      <c r="T56" s="494"/>
      <c r="U56" s="81"/>
      <c r="V56" s="81"/>
      <c r="W56" s="81"/>
      <c r="X56" s="81"/>
      <c r="Y56" s="81"/>
      <c r="Z56" s="81"/>
      <c r="AA56" s="81"/>
      <c r="AB56" s="81"/>
      <c r="AC56" s="81"/>
      <c r="AD56" s="81"/>
      <c r="AE56" s="81"/>
      <c r="AF56" s="81"/>
      <c r="AG56" s="454"/>
      <c r="AH56" s="455"/>
      <c r="AI56" s="455"/>
      <c r="AJ56" s="455"/>
      <c r="AK56" s="455"/>
      <c r="AL56" s="455"/>
      <c r="AM56" s="455"/>
      <c r="AN56" s="455"/>
      <c r="AO56" s="455"/>
      <c r="AP56" s="455"/>
      <c r="AQ56" s="455"/>
      <c r="AR56" s="455"/>
      <c r="AS56" s="455"/>
      <c r="AT56" s="455"/>
      <c r="AU56" s="455"/>
      <c r="AV56" s="455"/>
      <c r="AW56" s="455"/>
      <c r="AX56" s="456"/>
    </row>
    <row r="57" spans="1:50" ht="26.25" customHeight="1" x14ac:dyDescent="0.2">
      <c r="A57" s="101"/>
      <c r="B57" s="102"/>
      <c r="C57" s="245"/>
      <c r="D57" s="246"/>
      <c r="E57" s="246"/>
      <c r="F57" s="246"/>
      <c r="G57" s="497"/>
      <c r="H57" s="402"/>
      <c r="I57" s="402"/>
      <c r="J57" s="402"/>
      <c r="K57" s="402"/>
      <c r="L57" s="402"/>
      <c r="M57" s="402"/>
      <c r="N57" s="402"/>
      <c r="O57" s="402"/>
      <c r="P57" s="402"/>
      <c r="Q57" s="402"/>
      <c r="R57" s="402"/>
      <c r="S57" s="498"/>
      <c r="T57" s="495"/>
      <c r="U57" s="496"/>
      <c r="V57" s="496"/>
      <c r="W57" s="496"/>
      <c r="X57" s="496"/>
      <c r="Y57" s="496"/>
      <c r="Z57" s="496"/>
      <c r="AA57" s="496"/>
      <c r="AB57" s="496"/>
      <c r="AC57" s="496"/>
      <c r="AD57" s="496"/>
      <c r="AE57" s="496"/>
      <c r="AF57" s="496"/>
      <c r="AG57" s="313"/>
      <c r="AH57" s="314"/>
      <c r="AI57" s="314"/>
      <c r="AJ57" s="314"/>
      <c r="AK57" s="314"/>
      <c r="AL57" s="314"/>
      <c r="AM57" s="314"/>
      <c r="AN57" s="314"/>
      <c r="AO57" s="314"/>
      <c r="AP57" s="314"/>
      <c r="AQ57" s="314"/>
      <c r="AR57" s="314"/>
      <c r="AS57" s="314"/>
      <c r="AT57" s="314"/>
      <c r="AU57" s="314"/>
      <c r="AV57" s="314"/>
      <c r="AW57" s="314"/>
      <c r="AX57" s="457"/>
    </row>
    <row r="58" spans="1:50" ht="111" customHeight="1" thickBot="1" x14ac:dyDescent="0.25">
      <c r="A58" s="92" t="s">
        <v>72</v>
      </c>
      <c r="B58" s="93"/>
      <c r="C58" s="89" t="s">
        <v>211</v>
      </c>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8"/>
    </row>
    <row r="59" spans="1:50" ht="21" customHeight="1" x14ac:dyDescent="0.2">
      <c r="A59" s="463" t="s">
        <v>66</v>
      </c>
      <c r="B59" s="464"/>
      <c r="C59" s="464"/>
      <c r="D59" s="464"/>
      <c r="E59" s="464"/>
      <c r="F59" s="464"/>
      <c r="G59" s="464"/>
      <c r="H59" s="464"/>
      <c r="I59" s="464"/>
      <c r="J59" s="464"/>
      <c r="K59" s="464"/>
      <c r="L59" s="464"/>
      <c r="M59" s="464"/>
      <c r="N59" s="464"/>
      <c r="O59" s="464"/>
      <c r="P59" s="464"/>
      <c r="Q59" s="464"/>
      <c r="R59" s="464"/>
      <c r="S59" s="464"/>
      <c r="T59" s="464"/>
      <c r="U59" s="464"/>
      <c r="V59" s="464"/>
      <c r="W59" s="464"/>
      <c r="X59" s="464"/>
      <c r="Y59" s="464"/>
      <c r="Z59" s="464"/>
      <c r="AA59" s="464"/>
      <c r="AB59" s="464"/>
      <c r="AC59" s="464"/>
      <c r="AD59" s="464"/>
      <c r="AE59" s="464"/>
      <c r="AF59" s="464"/>
      <c r="AG59" s="464"/>
      <c r="AH59" s="464"/>
      <c r="AI59" s="464"/>
      <c r="AJ59" s="464"/>
      <c r="AK59" s="464"/>
      <c r="AL59" s="464"/>
      <c r="AM59" s="464"/>
      <c r="AN59" s="464"/>
      <c r="AO59" s="464"/>
      <c r="AP59" s="464"/>
      <c r="AQ59" s="464"/>
      <c r="AR59" s="464"/>
      <c r="AS59" s="464"/>
      <c r="AT59" s="464"/>
      <c r="AU59" s="464"/>
      <c r="AV59" s="464"/>
      <c r="AW59" s="464"/>
      <c r="AX59" s="465"/>
    </row>
    <row r="60" spans="1:50" ht="110.5" customHeight="1" thickBot="1" x14ac:dyDescent="0.25">
      <c r="A60" s="86" t="s">
        <v>220</v>
      </c>
      <c r="B60" s="87"/>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8"/>
    </row>
    <row r="61" spans="1:50" ht="21" customHeight="1" x14ac:dyDescent="0.2">
      <c r="A61" s="238" t="s">
        <v>67</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39"/>
      <c r="AR61" s="239"/>
      <c r="AS61" s="239"/>
      <c r="AT61" s="239"/>
      <c r="AU61" s="239"/>
      <c r="AV61" s="239"/>
      <c r="AW61" s="239"/>
      <c r="AX61" s="240"/>
    </row>
    <row r="62" spans="1:50" ht="120" customHeight="1" thickBot="1" x14ac:dyDescent="0.25">
      <c r="A62" s="235" t="s">
        <v>221</v>
      </c>
      <c r="B62" s="236"/>
      <c r="C62" s="236"/>
      <c r="D62" s="236"/>
      <c r="E62" s="237"/>
      <c r="F62" s="205" t="s">
        <v>222</v>
      </c>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6"/>
      <c r="AL62" s="206"/>
      <c r="AM62" s="206"/>
      <c r="AN62" s="206"/>
      <c r="AO62" s="206"/>
      <c r="AP62" s="206"/>
      <c r="AQ62" s="206"/>
      <c r="AR62" s="206"/>
      <c r="AS62" s="206"/>
      <c r="AT62" s="206"/>
      <c r="AU62" s="206"/>
      <c r="AV62" s="206"/>
      <c r="AW62" s="206"/>
      <c r="AX62" s="207"/>
    </row>
    <row r="63" spans="1:50" ht="21" customHeight="1" x14ac:dyDescent="0.2">
      <c r="A63" s="238" t="s">
        <v>88</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c r="AQ63" s="239"/>
      <c r="AR63" s="239"/>
      <c r="AS63" s="239"/>
      <c r="AT63" s="239"/>
      <c r="AU63" s="239"/>
      <c r="AV63" s="239"/>
      <c r="AW63" s="239"/>
      <c r="AX63" s="240"/>
    </row>
    <row r="64" spans="1:50" ht="100.15" customHeight="1" thickBot="1" x14ac:dyDescent="0.25">
      <c r="A64" s="235" t="s">
        <v>221</v>
      </c>
      <c r="B64" s="236"/>
      <c r="C64" s="236"/>
      <c r="D64" s="236"/>
      <c r="E64" s="237"/>
      <c r="F64" s="205" t="s">
        <v>222</v>
      </c>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6"/>
      <c r="AL64" s="206"/>
      <c r="AM64" s="206"/>
      <c r="AN64" s="206"/>
      <c r="AO64" s="206"/>
      <c r="AP64" s="206"/>
      <c r="AQ64" s="206"/>
      <c r="AR64" s="206"/>
      <c r="AS64" s="206"/>
      <c r="AT64" s="206"/>
      <c r="AU64" s="206"/>
      <c r="AV64" s="206"/>
      <c r="AW64" s="206"/>
      <c r="AX64" s="207"/>
    </row>
    <row r="65" spans="1:50" ht="21" customHeight="1" x14ac:dyDescent="0.2">
      <c r="A65" s="460" t="s">
        <v>73</v>
      </c>
      <c r="B65" s="461"/>
      <c r="C65" s="461"/>
      <c r="D65" s="461"/>
      <c r="E65" s="461"/>
      <c r="F65" s="461"/>
      <c r="G65" s="461"/>
      <c r="H65" s="461"/>
      <c r="I65" s="461"/>
      <c r="J65" s="461"/>
      <c r="K65" s="461"/>
      <c r="L65" s="461"/>
      <c r="M65" s="461"/>
      <c r="N65" s="461"/>
      <c r="O65" s="461"/>
      <c r="P65" s="461"/>
      <c r="Q65" s="461"/>
      <c r="R65" s="461"/>
      <c r="S65" s="461"/>
      <c r="T65" s="461"/>
      <c r="U65" s="461"/>
      <c r="V65" s="461"/>
      <c r="W65" s="461"/>
      <c r="X65" s="461"/>
      <c r="Y65" s="461"/>
      <c r="Z65" s="461"/>
      <c r="AA65" s="461"/>
      <c r="AB65" s="461"/>
      <c r="AC65" s="461"/>
      <c r="AD65" s="461"/>
      <c r="AE65" s="461"/>
      <c r="AF65" s="461"/>
      <c r="AG65" s="461"/>
      <c r="AH65" s="461"/>
      <c r="AI65" s="461"/>
      <c r="AJ65" s="461"/>
      <c r="AK65" s="461"/>
      <c r="AL65" s="461"/>
      <c r="AM65" s="461"/>
      <c r="AN65" s="461"/>
      <c r="AO65" s="461"/>
      <c r="AP65" s="461"/>
      <c r="AQ65" s="461"/>
      <c r="AR65" s="461"/>
      <c r="AS65" s="461"/>
      <c r="AT65" s="461"/>
      <c r="AU65" s="461"/>
      <c r="AV65" s="461"/>
      <c r="AW65" s="461"/>
      <c r="AX65" s="462"/>
    </row>
    <row r="66" spans="1:50" ht="100.15" customHeight="1" thickBot="1" x14ac:dyDescent="0.25">
      <c r="A66" s="202"/>
      <c r="B66" s="203"/>
      <c r="C66" s="203"/>
      <c r="D66" s="203"/>
      <c r="E66" s="203"/>
      <c r="F66" s="203"/>
      <c r="G66" s="203"/>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M66" s="203"/>
      <c r="AN66" s="203"/>
      <c r="AO66" s="203"/>
      <c r="AP66" s="203"/>
      <c r="AQ66" s="203"/>
      <c r="AR66" s="203"/>
      <c r="AS66" s="203"/>
      <c r="AT66" s="203"/>
      <c r="AU66" s="203"/>
      <c r="AV66" s="203"/>
      <c r="AW66" s="203"/>
      <c r="AX66" s="204"/>
    </row>
    <row r="67" spans="1:50" ht="19.75" customHeight="1" x14ac:dyDescent="0.2">
      <c r="A67" s="250" t="s">
        <v>58</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1"/>
      <c r="AL67" s="251"/>
      <c r="AM67" s="251"/>
      <c r="AN67" s="251"/>
      <c r="AO67" s="251"/>
      <c r="AP67" s="251"/>
      <c r="AQ67" s="251"/>
      <c r="AR67" s="251"/>
      <c r="AS67" s="251"/>
      <c r="AT67" s="251"/>
      <c r="AU67" s="251"/>
      <c r="AV67" s="251"/>
      <c r="AW67" s="251"/>
      <c r="AX67" s="252"/>
    </row>
    <row r="68" spans="1:50" ht="19.899999999999999" customHeight="1" thickBot="1" x14ac:dyDescent="0.25">
      <c r="A68" s="475"/>
      <c r="B68" s="476"/>
      <c r="C68" s="219" t="s">
        <v>68</v>
      </c>
      <c r="D68" s="125"/>
      <c r="E68" s="125"/>
      <c r="F68" s="125"/>
      <c r="G68" s="125"/>
      <c r="H68" s="125"/>
      <c r="I68" s="125"/>
      <c r="J68" s="220"/>
      <c r="K68" s="477" t="s">
        <v>213</v>
      </c>
      <c r="L68" s="95"/>
      <c r="M68" s="95"/>
      <c r="N68" s="95"/>
      <c r="O68" s="95"/>
      <c r="P68" s="95"/>
      <c r="Q68" s="95"/>
      <c r="R68" s="95"/>
      <c r="S68" s="219" t="s">
        <v>69</v>
      </c>
      <c r="T68" s="125"/>
      <c r="U68" s="125"/>
      <c r="V68" s="125"/>
      <c r="W68" s="125"/>
      <c r="X68" s="125"/>
      <c r="Y68" s="125"/>
      <c r="Z68" s="220"/>
      <c r="AA68" s="478" t="s">
        <v>217</v>
      </c>
      <c r="AB68" s="95"/>
      <c r="AC68" s="95"/>
      <c r="AD68" s="95"/>
      <c r="AE68" s="95"/>
      <c r="AF68" s="95"/>
      <c r="AG68" s="95"/>
      <c r="AH68" s="95"/>
      <c r="AI68" s="219" t="s">
        <v>70</v>
      </c>
      <c r="AJ68" s="468"/>
      <c r="AK68" s="468"/>
      <c r="AL68" s="468"/>
      <c r="AM68" s="468"/>
      <c r="AN68" s="468"/>
      <c r="AO68" s="468"/>
      <c r="AP68" s="469"/>
      <c r="AQ68" s="441" t="s">
        <v>218</v>
      </c>
      <c r="AR68" s="125"/>
      <c r="AS68" s="125"/>
      <c r="AT68" s="125"/>
      <c r="AU68" s="125"/>
      <c r="AV68" s="125"/>
      <c r="AW68" s="125"/>
      <c r="AX68" s="442"/>
    </row>
    <row r="69" spans="1:50" ht="1.1499999999999999" customHeight="1" thickBot="1" x14ac:dyDescent="0.25">
      <c r="A69" s="19"/>
      <c r="B69" s="20"/>
      <c r="C69" s="21"/>
      <c r="D69" s="21"/>
      <c r="E69" s="21"/>
      <c r="F69" s="21"/>
      <c r="G69" s="21"/>
      <c r="H69" s="21"/>
      <c r="I69" s="21"/>
      <c r="J69" s="21"/>
      <c r="K69" s="20"/>
      <c r="L69" s="20"/>
      <c r="M69" s="20"/>
      <c r="N69" s="20"/>
      <c r="O69" s="20"/>
      <c r="P69" s="20"/>
      <c r="Q69" s="20"/>
      <c r="R69" s="20"/>
      <c r="S69" s="21"/>
      <c r="T69" s="21"/>
      <c r="U69" s="21"/>
      <c r="V69" s="21"/>
      <c r="W69" s="21"/>
      <c r="X69" s="21"/>
      <c r="Y69" s="21"/>
      <c r="Z69" s="21"/>
      <c r="AA69" s="20"/>
      <c r="AB69" s="20"/>
      <c r="AC69" s="20"/>
      <c r="AD69" s="20"/>
      <c r="AE69" s="20"/>
      <c r="AF69" s="20"/>
      <c r="AG69" s="20"/>
      <c r="AH69" s="20"/>
      <c r="AI69" s="21"/>
      <c r="AJ69" s="21"/>
      <c r="AK69" s="21"/>
      <c r="AL69" s="21"/>
      <c r="AM69" s="21"/>
      <c r="AN69" s="21"/>
      <c r="AO69" s="21"/>
      <c r="AP69" s="21"/>
      <c r="AQ69" s="20"/>
      <c r="AR69" s="20"/>
      <c r="AS69" s="20"/>
      <c r="AT69" s="20"/>
      <c r="AU69" s="20"/>
      <c r="AV69" s="20"/>
      <c r="AW69" s="20"/>
      <c r="AX69" s="22"/>
    </row>
    <row r="70" spans="1:50" ht="23.65" customHeight="1" x14ac:dyDescent="0.2">
      <c r="A70" s="226" t="s">
        <v>42</v>
      </c>
      <c r="B70" s="227"/>
      <c r="C70" s="227"/>
      <c r="D70" s="227"/>
      <c r="E70" s="227"/>
      <c r="F70" s="228"/>
      <c r="G70" s="27" t="s">
        <v>101</v>
      </c>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9"/>
    </row>
    <row r="71" spans="1:50" ht="38.65" customHeight="1" x14ac:dyDescent="0.2">
      <c r="A71" s="229"/>
      <c r="B71" s="230"/>
      <c r="C71" s="230"/>
      <c r="D71" s="230"/>
      <c r="E71" s="230"/>
      <c r="F71" s="231"/>
      <c r="G71" s="1"/>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30"/>
    </row>
    <row r="72" spans="1:50" ht="41.25" hidden="1" customHeight="1" x14ac:dyDescent="0.2">
      <c r="A72" s="229"/>
      <c r="B72" s="230"/>
      <c r="C72" s="230"/>
      <c r="D72" s="230"/>
      <c r="E72" s="230"/>
      <c r="F72" s="231"/>
      <c r="G72" s="1"/>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30"/>
    </row>
    <row r="73" spans="1:50" ht="52.4" hidden="1" customHeight="1" x14ac:dyDescent="0.2">
      <c r="A73" s="229"/>
      <c r="B73" s="230"/>
      <c r="C73" s="230"/>
      <c r="D73" s="230"/>
      <c r="E73" s="230"/>
      <c r="F73" s="231"/>
      <c r="G73" s="1"/>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30"/>
    </row>
    <row r="74" spans="1:50" ht="52.4" hidden="1" customHeight="1" x14ac:dyDescent="0.2">
      <c r="A74" s="229"/>
      <c r="B74" s="230"/>
      <c r="C74" s="230"/>
      <c r="D74" s="230"/>
      <c r="E74" s="230"/>
      <c r="F74" s="231"/>
      <c r="G74" s="1"/>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30"/>
    </row>
    <row r="75" spans="1:50" ht="52.4" hidden="1" customHeight="1" x14ac:dyDescent="0.2">
      <c r="A75" s="229"/>
      <c r="B75" s="230"/>
      <c r="C75" s="230"/>
      <c r="D75" s="230"/>
      <c r="E75" s="230"/>
      <c r="F75" s="231"/>
      <c r="G75" s="1"/>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30"/>
    </row>
    <row r="76" spans="1:50" ht="52.4" hidden="1" customHeight="1" x14ac:dyDescent="0.2">
      <c r="A76" s="229"/>
      <c r="B76" s="230"/>
      <c r="C76" s="230"/>
      <c r="D76" s="230"/>
      <c r="E76" s="230"/>
      <c r="F76" s="231"/>
      <c r="G76" s="1"/>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30"/>
    </row>
    <row r="77" spans="1:50" ht="52.4" hidden="1" customHeight="1" x14ac:dyDescent="0.2">
      <c r="A77" s="229"/>
      <c r="B77" s="230"/>
      <c r="C77" s="230"/>
      <c r="D77" s="230"/>
      <c r="E77" s="230"/>
      <c r="F77" s="231"/>
      <c r="G77" s="1"/>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30"/>
    </row>
    <row r="78" spans="1:50" ht="52.4" hidden="1" customHeight="1" x14ac:dyDescent="0.2">
      <c r="A78" s="229"/>
      <c r="B78" s="230"/>
      <c r="C78" s="230"/>
      <c r="D78" s="230"/>
      <c r="E78" s="230"/>
      <c r="F78" s="231"/>
      <c r="G78" s="1"/>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30"/>
    </row>
    <row r="79" spans="1:50" ht="41.25" customHeight="1" x14ac:dyDescent="0.2">
      <c r="A79" s="229"/>
      <c r="B79" s="230"/>
      <c r="C79" s="230"/>
      <c r="D79" s="230"/>
      <c r="E79" s="230"/>
      <c r="F79" s="231"/>
      <c r="G79" s="1"/>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30"/>
    </row>
    <row r="80" spans="1:50" ht="52.5" customHeight="1" x14ac:dyDescent="0.2">
      <c r="A80" s="229"/>
      <c r="B80" s="230"/>
      <c r="C80" s="230"/>
      <c r="D80" s="230"/>
      <c r="E80" s="230"/>
      <c r="F80" s="231"/>
      <c r="G80" s="1"/>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30"/>
    </row>
    <row r="81" spans="1:50" ht="52.5" customHeight="1" x14ac:dyDescent="0.2">
      <c r="A81" s="229"/>
      <c r="B81" s="230"/>
      <c r="C81" s="230"/>
      <c r="D81" s="230"/>
      <c r="E81" s="230"/>
      <c r="F81" s="231"/>
      <c r="G81" s="1"/>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30"/>
    </row>
    <row r="82" spans="1:50" ht="52.5" customHeight="1" x14ac:dyDescent="0.2">
      <c r="A82" s="229"/>
      <c r="B82" s="230"/>
      <c r="C82" s="230"/>
      <c r="D82" s="230"/>
      <c r="E82" s="230"/>
      <c r="F82" s="231"/>
      <c r="G82" s="1"/>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30"/>
    </row>
    <row r="83" spans="1:50" ht="52.5" customHeight="1" x14ac:dyDescent="0.2">
      <c r="A83" s="229"/>
      <c r="B83" s="230"/>
      <c r="C83" s="230"/>
      <c r="D83" s="230"/>
      <c r="E83" s="230"/>
      <c r="F83" s="231"/>
      <c r="G83" s="1"/>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30"/>
    </row>
    <row r="84" spans="1:50" ht="52.5" customHeight="1" x14ac:dyDescent="0.2">
      <c r="A84" s="229"/>
      <c r="B84" s="230"/>
      <c r="C84" s="230"/>
      <c r="D84" s="230"/>
      <c r="E84" s="230"/>
      <c r="F84" s="231"/>
      <c r="G84" s="1"/>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30"/>
    </row>
    <row r="85" spans="1:50" ht="52.5" customHeight="1" x14ac:dyDescent="0.2">
      <c r="A85" s="229"/>
      <c r="B85" s="230"/>
      <c r="C85" s="230"/>
      <c r="D85" s="230"/>
      <c r="E85" s="230"/>
      <c r="F85" s="231"/>
      <c r="G85" s="1"/>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30"/>
    </row>
    <row r="86" spans="1:50" ht="52.5" customHeight="1" x14ac:dyDescent="0.2">
      <c r="A86" s="229"/>
      <c r="B86" s="230"/>
      <c r="C86" s="230"/>
      <c r="D86" s="230"/>
      <c r="E86" s="230"/>
      <c r="F86" s="231"/>
      <c r="G86" s="1"/>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30"/>
    </row>
    <row r="87" spans="1:50" ht="52.5" customHeight="1" x14ac:dyDescent="0.2">
      <c r="A87" s="229"/>
      <c r="B87" s="230"/>
      <c r="C87" s="230"/>
      <c r="D87" s="230"/>
      <c r="E87" s="230"/>
      <c r="F87" s="231"/>
      <c r="G87" s="1"/>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30"/>
    </row>
    <row r="88" spans="1:50" ht="52.5" customHeight="1" x14ac:dyDescent="0.2">
      <c r="A88" s="229"/>
      <c r="B88" s="230"/>
      <c r="C88" s="230"/>
      <c r="D88" s="230"/>
      <c r="E88" s="230"/>
      <c r="F88" s="231"/>
      <c r="G88" s="1"/>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30"/>
    </row>
    <row r="89" spans="1:50" ht="42.65" customHeight="1" x14ac:dyDescent="0.2">
      <c r="A89" s="229"/>
      <c r="B89" s="230"/>
      <c r="C89" s="230"/>
      <c r="D89" s="230"/>
      <c r="E89" s="230"/>
      <c r="F89" s="231"/>
      <c r="G89" s="1"/>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30"/>
    </row>
    <row r="90" spans="1:50" ht="52.5" customHeight="1" x14ac:dyDescent="0.2">
      <c r="A90" s="229"/>
      <c r="B90" s="230"/>
      <c r="C90" s="230"/>
      <c r="D90" s="230"/>
      <c r="E90" s="230"/>
      <c r="F90" s="231"/>
      <c r="G90" s="1"/>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30"/>
    </row>
    <row r="91" spans="1:50" ht="52.5" customHeight="1" x14ac:dyDescent="0.2">
      <c r="A91" s="229"/>
      <c r="B91" s="230"/>
      <c r="C91" s="230"/>
      <c r="D91" s="230"/>
      <c r="E91" s="230"/>
      <c r="F91" s="231"/>
      <c r="G91" s="1"/>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30"/>
    </row>
    <row r="92" spans="1:50" ht="52.5" customHeight="1" x14ac:dyDescent="0.2">
      <c r="A92" s="229"/>
      <c r="B92" s="230"/>
      <c r="C92" s="230"/>
      <c r="D92" s="230"/>
      <c r="E92" s="230"/>
      <c r="F92" s="231"/>
      <c r="G92" s="1"/>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30"/>
    </row>
    <row r="93" spans="1:50" ht="52.5" customHeight="1" x14ac:dyDescent="0.2">
      <c r="A93" s="229"/>
      <c r="B93" s="230"/>
      <c r="C93" s="230"/>
      <c r="D93" s="230"/>
      <c r="E93" s="230"/>
      <c r="F93" s="231"/>
      <c r="G93" s="1"/>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30"/>
    </row>
    <row r="94" spans="1:50" ht="52.5" customHeight="1" x14ac:dyDescent="0.2">
      <c r="A94" s="229"/>
      <c r="B94" s="230"/>
      <c r="C94" s="230"/>
      <c r="D94" s="230"/>
      <c r="E94" s="230"/>
      <c r="F94" s="231"/>
      <c r="G94" s="1"/>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30"/>
    </row>
    <row r="95" spans="1:50" ht="52.5" customHeight="1" x14ac:dyDescent="0.2">
      <c r="A95" s="229"/>
      <c r="B95" s="230"/>
      <c r="C95" s="230"/>
      <c r="D95" s="230"/>
      <c r="E95" s="230"/>
      <c r="F95" s="231"/>
      <c r="G95" s="1"/>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30"/>
    </row>
    <row r="96" spans="1:50" ht="52.5" customHeight="1" x14ac:dyDescent="0.2">
      <c r="A96" s="229"/>
      <c r="B96" s="230"/>
      <c r="C96" s="230"/>
      <c r="D96" s="230"/>
      <c r="E96" s="230"/>
      <c r="F96" s="231"/>
      <c r="G96" s="1"/>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30"/>
    </row>
    <row r="97" spans="1:50" ht="52.5" customHeight="1" x14ac:dyDescent="0.2">
      <c r="A97" s="229"/>
      <c r="B97" s="230"/>
      <c r="C97" s="230"/>
      <c r="D97" s="230"/>
      <c r="E97" s="230"/>
      <c r="F97" s="231"/>
      <c r="G97" s="1"/>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30"/>
    </row>
    <row r="98" spans="1:50" ht="52.5" customHeight="1" x14ac:dyDescent="0.2">
      <c r="A98" s="229"/>
      <c r="B98" s="230"/>
      <c r="C98" s="230"/>
      <c r="D98" s="230"/>
      <c r="E98" s="230"/>
      <c r="F98" s="231"/>
      <c r="G98" s="1"/>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30"/>
    </row>
    <row r="99" spans="1:50" ht="23.5" customHeight="1" x14ac:dyDescent="0.2">
      <c r="A99" s="229"/>
      <c r="B99" s="230"/>
      <c r="C99" s="230"/>
      <c r="D99" s="230"/>
      <c r="E99" s="230"/>
      <c r="F99" s="231"/>
      <c r="G99" s="1"/>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30"/>
    </row>
    <row r="100" spans="1:50" ht="18.399999999999999" customHeight="1" thickBot="1" x14ac:dyDescent="0.25">
      <c r="A100" s="232"/>
      <c r="B100" s="233"/>
      <c r="C100" s="233"/>
      <c r="D100" s="233"/>
      <c r="E100" s="233"/>
      <c r="F100" s="234"/>
      <c r="G100" s="31"/>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32"/>
    </row>
    <row r="101" spans="1:50" ht="1.1499999999999999" customHeight="1" thickBot="1" x14ac:dyDescent="0.25">
      <c r="A101" s="25"/>
      <c r="B101" s="25"/>
      <c r="C101" s="25"/>
      <c r="D101" s="25"/>
      <c r="E101" s="25"/>
      <c r="F101" s="25"/>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row>
    <row r="102" spans="1:50" ht="30" customHeight="1" x14ac:dyDescent="0.2">
      <c r="A102" s="427" t="s">
        <v>219</v>
      </c>
      <c r="B102" s="428"/>
      <c r="C102" s="428"/>
      <c r="D102" s="428"/>
      <c r="E102" s="428"/>
      <c r="F102" s="429"/>
      <c r="G102" s="214" t="s">
        <v>117</v>
      </c>
      <c r="H102" s="215"/>
      <c r="I102" s="215"/>
      <c r="J102" s="215"/>
      <c r="K102" s="215"/>
      <c r="L102" s="215"/>
      <c r="M102" s="215"/>
      <c r="N102" s="215"/>
      <c r="O102" s="215"/>
      <c r="P102" s="215"/>
      <c r="Q102" s="215"/>
      <c r="R102" s="215"/>
      <c r="S102" s="215"/>
      <c r="T102" s="215"/>
      <c r="U102" s="215"/>
      <c r="V102" s="215"/>
      <c r="W102" s="215"/>
      <c r="X102" s="215"/>
      <c r="Y102" s="215"/>
      <c r="Z102" s="215"/>
      <c r="AA102" s="215"/>
      <c r="AB102" s="216"/>
      <c r="AC102" s="214" t="s">
        <v>226</v>
      </c>
      <c r="AD102" s="217"/>
      <c r="AE102" s="217"/>
      <c r="AF102" s="217"/>
      <c r="AG102" s="217"/>
      <c r="AH102" s="217"/>
      <c r="AI102" s="217"/>
      <c r="AJ102" s="217"/>
      <c r="AK102" s="217"/>
      <c r="AL102" s="217"/>
      <c r="AM102" s="217"/>
      <c r="AN102" s="217"/>
      <c r="AO102" s="217"/>
      <c r="AP102" s="217"/>
      <c r="AQ102" s="217"/>
      <c r="AR102" s="217"/>
      <c r="AS102" s="217"/>
      <c r="AT102" s="217"/>
      <c r="AU102" s="217"/>
      <c r="AV102" s="217"/>
      <c r="AW102" s="217"/>
      <c r="AX102" s="218"/>
    </row>
    <row r="103" spans="1:50" ht="24.75" customHeight="1" x14ac:dyDescent="0.2">
      <c r="A103" s="267"/>
      <c r="B103" s="268"/>
      <c r="C103" s="268"/>
      <c r="D103" s="268"/>
      <c r="E103" s="268"/>
      <c r="F103" s="269"/>
      <c r="G103" s="160" t="s">
        <v>21</v>
      </c>
      <c r="H103" s="168"/>
      <c r="I103" s="168"/>
      <c r="J103" s="168"/>
      <c r="K103" s="168"/>
      <c r="L103" s="162" t="s">
        <v>22</v>
      </c>
      <c r="M103" s="52"/>
      <c r="N103" s="52"/>
      <c r="O103" s="52"/>
      <c r="P103" s="52"/>
      <c r="Q103" s="52"/>
      <c r="R103" s="52"/>
      <c r="S103" s="52"/>
      <c r="T103" s="52"/>
      <c r="U103" s="52"/>
      <c r="V103" s="52"/>
      <c r="W103" s="52"/>
      <c r="X103" s="53"/>
      <c r="Y103" s="169" t="s">
        <v>23</v>
      </c>
      <c r="Z103" s="170"/>
      <c r="AA103" s="170"/>
      <c r="AB103" s="200"/>
      <c r="AC103" s="160" t="s">
        <v>21</v>
      </c>
      <c r="AD103" s="161"/>
      <c r="AE103" s="161"/>
      <c r="AF103" s="161"/>
      <c r="AG103" s="161"/>
      <c r="AH103" s="162" t="s">
        <v>22</v>
      </c>
      <c r="AI103" s="163"/>
      <c r="AJ103" s="163"/>
      <c r="AK103" s="163"/>
      <c r="AL103" s="163"/>
      <c r="AM103" s="163"/>
      <c r="AN103" s="163"/>
      <c r="AO103" s="163"/>
      <c r="AP103" s="163"/>
      <c r="AQ103" s="163"/>
      <c r="AR103" s="163"/>
      <c r="AS103" s="163"/>
      <c r="AT103" s="164"/>
      <c r="AU103" s="165" t="s">
        <v>23</v>
      </c>
      <c r="AV103" s="166"/>
      <c r="AW103" s="166"/>
      <c r="AX103" s="249"/>
    </row>
    <row r="104" spans="1:50" ht="24.75" customHeight="1" x14ac:dyDescent="0.2">
      <c r="A104" s="267"/>
      <c r="B104" s="268"/>
      <c r="C104" s="268"/>
      <c r="D104" s="268"/>
      <c r="E104" s="268"/>
      <c r="F104" s="269"/>
      <c r="G104" s="181" t="s">
        <v>113</v>
      </c>
      <c r="H104" s="182"/>
      <c r="I104" s="182"/>
      <c r="J104" s="182"/>
      <c r="K104" s="183"/>
      <c r="L104" s="184" t="s">
        <v>118</v>
      </c>
      <c r="M104" s="185"/>
      <c r="N104" s="185"/>
      <c r="O104" s="185"/>
      <c r="P104" s="185"/>
      <c r="Q104" s="185"/>
      <c r="R104" s="185"/>
      <c r="S104" s="185"/>
      <c r="T104" s="185"/>
      <c r="U104" s="185"/>
      <c r="V104" s="185"/>
      <c r="W104" s="185"/>
      <c r="X104" s="186"/>
      <c r="Y104" s="187">
        <v>29</v>
      </c>
      <c r="Z104" s="188"/>
      <c r="AA104" s="188"/>
      <c r="AB104" s="201"/>
      <c r="AC104" s="172" t="s">
        <v>229</v>
      </c>
      <c r="AD104" s="173"/>
      <c r="AE104" s="173"/>
      <c r="AF104" s="173"/>
      <c r="AG104" s="174"/>
      <c r="AH104" s="175" t="s">
        <v>228</v>
      </c>
      <c r="AI104" s="176"/>
      <c r="AJ104" s="176"/>
      <c r="AK104" s="176"/>
      <c r="AL104" s="176"/>
      <c r="AM104" s="176"/>
      <c r="AN104" s="176"/>
      <c r="AO104" s="176"/>
      <c r="AP104" s="176"/>
      <c r="AQ104" s="176"/>
      <c r="AR104" s="176"/>
      <c r="AS104" s="176"/>
      <c r="AT104" s="177"/>
      <c r="AU104" s="223">
        <v>9.536E-2</v>
      </c>
      <c r="AV104" s="224"/>
      <c r="AW104" s="224"/>
      <c r="AX104" s="225"/>
    </row>
    <row r="105" spans="1:50" ht="24.75" customHeight="1" x14ac:dyDescent="0.2">
      <c r="A105" s="267"/>
      <c r="B105" s="268"/>
      <c r="C105" s="268"/>
      <c r="D105" s="268"/>
      <c r="E105" s="268"/>
      <c r="F105" s="269"/>
      <c r="G105" s="133"/>
      <c r="H105" s="84"/>
      <c r="I105" s="84"/>
      <c r="J105" s="84"/>
      <c r="K105" s="85"/>
      <c r="L105" s="134"/>
      <c r="M105" s="135"/>
      <c r="N105" s="135"/>
      <c r="O105" s="135"/>
      <c r="P105" s="135"/>
      <c r="Q105" s="135"/>
      <c r="R105" s="135"/>
      <c r="S105" s="135"/>
      <c r="T105" s="135"/>
      <c r="U105" s="135"/>
      <c r="V105" s="135"/>
      <c r="W105" s="135"/>
      <c r="X105" s="136"/>
      <c r="Y105" s="137"/>
      <c r="Z105" s="138"/>
      <c r="AA105" s="138"/>
      <c r="AB105" s="198"/>
      <c r="AC105" s="133"/>
      <c r="AD105" s="84"/>
      <c r="AE105" s="84"/>
      <c r="AF105" s="84"/>
      <c r="AG105" s="85"/>
      <c r="AH105" s="134"/>
      <c r="AI105" s="135"/>
      <c r="AJ105" s="135"/>
      <c r="AK105" s="135"/>
      <c r="AL105" s="135"/>
      <c r="AM105" s="135"/>
      <c r="AN105" s="135"/>
      <c r="AO105" s="135"/>
      <c r="AP105" s="135"/>
      <c r="AQ105" s="135"/>
      <c r="AR105" s="135"/>
      <c r="AS105" s="135"/>
      <c r="AT105" s="136"/>
      <c r="AU105" s="211"/>
      <c r="AV105" s="212"/>
      <c r="AW105" s="212"/>
      <c r="AX105" s="213"/>
    </row>
    <row r="106" spans="1:50" ht="24.75" customHeight="1" x14ac:dyDescent="0.2">
      <c r="A106" s="267"/>
      <c r="B106" s="268"/>
      <c r="C106" s="268"/>
      <c r="D106" s="268"/>
      <c r="E106" s="268"/>
      <c r="F106" s="269"/>
      <c r="G106" s="133"/>
      <c r="H106" s="84"/>
      <c r="I106" s="84"/>
      <c r="J106" s="84"/>
      <c r="K106" s="85"/>
      <c r="L106" s="134"/>
      <c r="M106" s="135"/>
      <c r="N106" s="135"/>
      <c r="O106" s="135"/>
      <c r="P106" s="135"/>
      <c r="Q106" s="135"/>
      <c r="R106" s="135"/>
      <c r="S106" s="135"/>
      <c r="T106" s="135"/>
      <c r="U106" s="135"/>
      <c r="V106" s="135"/>
      <c r="W106" s="135"/>
      <c r="X106" s="136"/>
      <c r="Y106" s="137"/>
      <c r="Z106" s="138"/>
      <c r="AA106" s="138"/>
      <c r="AB106" s="198"/>
      <c r="AC106" s="133"/>
      <c r="AD106" s="84"/>
      <c r="AE106" s="84"/>
      <c r="AF106" s="84"/>
      <c r="AG106" s="85"/>
      <c r="AH106" s="134"/>
      <c r="AI106" s="135"/>
      <c r="AJ106" s="135"/>
      <c r="AK106" s="135"/>
      <c r="AL106" s="135"/>
      <c r="AM106" s="135"/>
      <c r="AN106" s="135"/>
      <c r="AO106" s="135"/>
      <c r="AP106" s="135"/>
      <c r="AQ106" s="135"/>
      <c r="AR106" s="135"/>
      <c r="AS106" s="135"/>
      <c r="AT106" s="136"/>
      <c r="AU106" s="211"/>
      <c r="AV106" s="212"/>
      <c r="AW106" s="212"/>
      <c r="AX106" s="213"/>
    </row>
    <row r="107" spans="1:50" ht="24.75" customHeight="1" x14ac:dyDescent="0.2">
      <c r="A107" s="267"/>
      <c r="B107" s="268"/>
      <c r="C107" s="268"/>
      <c r="D107" s="268"/>
      <c r="E107" s="268"/>
      <c r="F107" s="269"/>
      <c r="G107" s="133"/>
      <c r="H107" s="84"/>
      <c r="I107" s="84"/>
      <c r="J107" s="84"/>
      <c r="K107" s="85"/>
      <c r="L107" s="134"/>
      <c r="M107" s="135"/>
      <c r="N107" s="135"/>
      <c r="O107" s="135"/>
      <c r="P107" s="135"/>
      <c r="Q107" s="135"/>
      <c r="R107" s="135"/>
      <c r="S107" s="135"/>
      <c r="T107" s="135"/>
      <c r="U107" s="135"/>
      <c r="V107" s="135"/>
      <c r="W107" s="135"/>
      <c r="X107" s="136"/>
      <c r="Y107" s="137"/>
      <c r="Z107" s="138"/>
      <c r="AA107" s="138"/>
      <c r="AB107" s="198"/>
      <c r="AC107" s="133"/>
      <c r="AD107" s="84"/>
      <c r="AE107" s="84"/>
      <c r="AF107" s="84"/>
      <c r="AG107" s="85"/>
      <c r="AH107" s="134"/>
      <c r="AI107" s="135"/>
      <c r="AJ107" s="135"/>
      <c r="AK107" s="135"/>
      <c r="AL107" s="135"/>
      <c r="AM107" s="135"/>
      <c r="AN107" s="135"/>
      <c r="AO107" s="135"/>
      <c r="AP107" s="135"/>
      <c r="AQ107" s="135"/>
      <c r="AR107" s="135"/>
      <c r="AS107" s="135"/>
      <c r="AT107" s="136"/>
      <c r="AU107" s="211"/>
      <c r="AV107" s="212"/>
      <c r="AW107" s="212"/>
      <c r="AX107" s="213"/>
    </row>
    <row r="108" spans="1:50" ht="24.75" customHeight="1" x14ac:dyDescent="0.2">
      <c r="A108" s="267"/>
      <c r="B108" s="268"/>
      <c r="C108" s="268"/>
      <c r="D108" s="268"/>
      <c r="E108" s="268"/>
      <c r="F108" s="269"/>
      <c r="G108" s="133"/>
      <c r="H108" s="84"/>
      <c r="I108" s="84"/>
      <c r="J108" s="84"/>
      <c r="K108" s="85"/>
      <c r="L108" s="134"/>
      <c r="M108" s="135"/>
      <c r="N108" s="135"/>
      <c r="O108" s="135"/>
      <c r="P108" s="135"/>
      <c r="Q108" s="135"/>
      <c r="R108" s="135"/>
      <c r="S108" s="135"/>
      <c r="T108" s="135"/>
      <c r="U108" s="135"/>
      <c r="V108" s="135"/>
      <c r="W108" s="135"/>
      <c r="X108" s="136"/>
      <c r="Y108" s="137"/>
      <c r="Z108" s="138"/>
      <c r="AA108" s="138"/>
      <c r="AB108" s="138"/>
      <c r="AC108" s="133"/>
      <c r="AD108" s="84"/>
      <c r="AE108" s="84"/>
      <c r="AF108" s="84"/>
      <c r="AG108" s="85"/>
      <c r="AH108" s="134"/>
      <c r="AI108" s="135"/>
      <c r="AJ108" s="135"/>
      <c r="AK108" s="135"/>
      <c r="AL108" s="135"/>
      <c r="AM108" s="135"/>
      <c r="AN108" s="135"/>
      <c r="AO108" s="135"/>
      <c r="AP108" s="135"/>
      <c r="AQ108" s="135"/>
      <c r="AR108" s="135"/>
      <c r="AS108" s="135"/>
      <c r="AT108" s="136"/>
      <c r="AU108" s="211"/>
      <c r="AV108" s="212"/>
      <c r="AW108" s="212"/>
      <c r="AX108" s="213"/>
    </row>
    <row r="109" spans="1:50" ht="24.75" customHeight="1" x14ac:dyDescent="0.2">
      <c r="A109" s="267"/>
      <c r="B109" s="268"/>
      <c r="C109" s="268"/>
      <c r="D109" s="268"/>
      <c r="E109" s="268"/>
      <c r="F109" s="269"/>
      <c r="G109" s="133"/>
      <c r="H109" s="84"/>
      <c r="I109" s="84"/>
      <c r="J109" s="84"/>
      <c r="K109" s="85"/>
      <c r="L109" s="134"/>
      <c r="M109" s="135"/>
      <c r="N109" s="135"/>
      <c r="O109" s="135"/>
      <c r="P109" s="135"/>
      <c r="Q109" s="135"/>
      <c r="R109" s="135"/>
      <c r="S109" s="135"/>
      <c r="T109" s="135"/>
      <c r="U109" s="135"/>
      <c r="V109" s="135"/>
      <c r="W109" s="135"/>
      <c r="X109" s="136"/>
      <c r="Y109" s="137"/>
      <c r="Z109" s="138"/>
      <c r="AA109" s="138"/>
      <c r="AB109" s="138"/>
      <c r="AC109" s="133"/>
      <c r="AD109" s="84"/>
      <c r="AE109" s="84"/>
      <c r="AF109" s="84"/>
      <c r="AG109" s="85"/>
      <c r="AH109" s="134"/>
      <c r="AI109" s="135"/>
      <c r="AJ109" s="135"/>
      <c r="AK109" s="135"/>
      <c r="AL109" s="135"/>
      <c r="AM109" s="135"/>
      <c r="AN109" s="135"/>
      <c r="AO109" s="135"/>
      <c r="AP109" s="135"/>
      <c r="AQ109" s="135"/>
      <c r="AR109" s="135"/>
      <c r="AS109" s="135"/>
      <c r="AT109" s="136"/>
      <c r="AU109" s="211"/>
      <c r="AV109" s="212"/>
      <c r="AW109" s="212"/>
      <c r="AX109" s="213"/>
    </row>
    <row r="110" spans="1:50" ht="24.75" customHeight="1" x14ac:dyDescent="0.2">
      <c r="A110" s="267"/>
      <c r="B110" s="268"/>
      <c r="C110" s="268"/>
      <c r="D110" s="268"/>
      <c r="E110" s="268"/>
      <c r="F110" s="269"/>
      <c r="G110" s="133"/>
      <c r="H110" s="84"/>
      <c r="I110" s="84"/>
      <c r="J110" s="84"/>
      <c r="K110" s="85"/>
      <c r="L110" s="134"/>
      <c r="M110" s="135"/>
      <c r="N110" s="135"/>
      <c r="O110" s="135"/>
      <c r="P110" s="135"/>
      <c r="Q110" s="135"/>
      <c r="R110" s="135"/>
      <c r="S110" s="135"/>
      <c r="T110" s="135"/>
      <c r="U110" s="135"/>
      <c r="V110" s="135"/>
      <c r="W110" s="135"/>
      <c r="X110" s="136"/>
      <c r="Y110" s="137"/>
      <c r="Z110" s="138"/>
      <c r="AA110" s="138"/>
      <c r="AB110" s="138"/>
      <c r="AC110" s="133"/>
      <c r="AD110" s="84"/>
      <c r="AE110" s="84"/>
      <c r="AF110" s="84"/>
      <c r="AG110" s="85"/>
      <c r="AH110" s="134"/>
      <c r="AI110" s="135"/>
      <c r="AJ110" s="135"/>
      <c r="AK110" s="135"/>
      <c r="AL110" s="135"/>
      <c r="AM110" s="135"/>
      <c r="AN110" s="135"/>
      <c r="AO110" s="135"/>
      <c r="AP110" s="135"/>
      <c r="AQ110" s="135"/>
      <c r="AR110" s="135"/>
      <c r="AS110" s="135"/>
      <c r="AT110" s="136"/>
      <c r="AU110" s="211"/>
      <c r="AV110" s="212"/>
      <c r="AW110" s="212"/>
      <c r="AX110" s="213"/>
    </row>
    <row r="111" spans="1:50" ht="24.75" customHeight="1" x14ac:dyDescent="0.2">
      <c r="A111" s="267"/>
      <c r="B111" s="268"/>
      <c r="C111" s="268"/>
      <c r="D111" s="268"/>
      <c r="E111" s="268"/>
      <c r="F111" s="269"/>
      <c r="G111" s="140"/>
      <c r="H111" s="61"/>
      <c r="I111" s="61"/>
      <c r="J111" s="61"/>
      <c r="K111" s="141"/>
      <c r="L111" s="142"/>
      <c r="M111" s="143"/>
      <c r="N111" s="143"/>
      <c r="O111" s="143"/>
      <c r="P111" s="143"/>
      <c r="Q111" s="143"/>
      <c r="R111" s="143"/>
      <c r="S111" s="143"/>
      <c r="T111" s="143"/>
      <c r="U111" s="143"/>
      <c r="V111" s="143"/>
      <c r="W111" s="143"/>
      <c r="X111" s="144"/>
      <c r="Y111" s="145"/>
      <c r="Z111" s="146"/>
      <c r="AA111" s="146"/>
      <c r="AB111" s="146"/>
      <c r="AC111" s="140"/>
      <c r="AD111" s="61"/>
      <c r="AE111" s="61"/>
      <c r="AF111" s="61"/>
      <c r="AG111" s="141"/>
      <c r="AH111" s="142"/>
      <c r="AI111" s="143"/>
      <c r="AJ111" s="143"/>
      <c r="AK111" s="143"/>
      <c r="AL111" s="143"/>
      <c r="AM111" s="143"/>
      <c r="AN111" s="143"/>
      <c r="AO111" s="143"/>
      <c r="AP111" s="143"/>
      <c r="AQ111" s="143"/>
      <c r="AR111" s="143"/>
      <c r="AS111" s="143"/>
      <c r="AT111" s="144"/>
      <c r="AU111" s="479"/>
      <c r="AV111" s="480"/>
      <c r="AW111" s="480"/>
      <c r="AX111" s="481"/>
    </row>
    <row r="112" spans="1:50" ht="24.75" customHeight="1" x14ac:dyDescent="0.2">
      <c r="A112" s="267"/>
      <c r="B112" s="268"/>
      <c r="C112" s="268"/>
      <c r="D112" s="268"/>
      <c r="E112" s="268"/>
      <c r="F112" s="269"/>
      <c r="G112" s="190" t="s">
        <v>24</v>
      </c>
      <c r="H112" s="52"/>
      <c r="I112" s="52"/>
      <c r="J112" s="52"/>
      <c r="K112" s="52"/>
      <c r="L112" s="191"/>
      <c r="M112" s="192"/>
      <c r="N112" s="192"/>
      <c r="O112" s="192"/>
      <c r="P112" s="192"/>
      <c r="Q112" s="192"/>
      <c r="R112" s="192"/>
      <c r="S112" s="192"/>
      <c r="T112" s="192"/>
      <c r="U112" s="192"/>
      <c r="V112" s="192"/>
      <c r="W112" s="192"/>
      <c r="X112" s="193"/>
      <c r="Y112" s="194">
        <f>SUM(Y104:AB111)</f>
        <v>29</v>
      </c>
      <c r="Z112" s="195"/>
      <c r="AA112" s="195"/>
      <c r="AB112" s="196"/>
      <c r="AC112" s="190" t="s">
        <v>24</v>
      </c>
      <c r="AD112" s="52"/>
      <c r="AE112" s="52"/>
      <c r="AF112" s="52"/>
      <c r="AG112" s="52"/>
      <c r="AH112" s="191"/>
      <c r="AI112" s="192"/>
      <c r="AJ112" s="192"/>
      <c r="AK112" s="192"/>
      <c r="AL112" s="192"/>
      <c r="AM112" s="192"/>
      <c r="AN112" s="192"/>
      <c r="AO112" s="192"/>
      <c r="AP112" s="192"/>
      <c r="AQ112" s="192"/>
      <c r="AR112" s="192"/>
      <c r="AS112" s="192"/>
      <c r="AT112" s="193"/>
      <c r="AU112" s="208">
        <f>SUM(AU104:AX111)</f>
        <v>9.536E-2</v>
      </c>
      <c r="AV112" s="209"/>
      <c r="AW112" s="209"/>
      <c r="AX112" s="210"/>
    </row>
    <row r="113" spans="1:50" ht="30" customHeight="1" x14ac:dyDescent="0.2">
      <c r="A113" s="267"/>
      <c r="B113" s="268"/>
      <c r="C113" s="268"/>
      <c r="D113" s="268"/>
      <c r="E113" s="268"/>
      <c r="F113" s="269"/>
      <c r="G113" s="155" t="s">
        <v>112</v>
      </c>
      <c r="H113" s="158"/>
      <c r="I113" s="158"/>
      <c r="J113" s="158"/>
      <c r="K113" s="158"/>
      <c r="L113" s="158"/>
      <c r="M113" s="158"/>
      <c r="N113" s="158"/>
      <c r="O113" s="158"/>
      <c r="P113" s="158"/>
      <c r="Q113" s="158"/>
      <c r="R113" s="158"/>
      <c r="S113" s="158"/>
      <c r="T113" s="158"/>
      <c r="U113" s="158"/>
      <c r="V113" s="158"/>
      <c r="W113" s="158"/>
      <c r="X113" s="158"/>
      <c r="Y113" s="158"/>
      <c r="Z113" s="158"/>
      <c r="AA113" s="158"/>
      <c r="AB113" s="199"/>
      <c r="AC113" s="155" t="s">
        <v>25</v>
      </c>
      <c r="AD113" s="158"/>
      <c r="AE113" s="158"/>
      <c r="AF113" s="158"/>
      <c r="AG113" s="158"/>
      <c r="AH113" s="158"/>
      <c r="AI113" s="158"/>
      <c r="AJ113" s="158"/>
      <c r="AK113" s="158"/>
      <c r="AL113" s="158"/>
      <c r="AM113" s="158"/>
      <c r="AN113" s="158"/>
      <c r="AO113" s="158"/>
      <c r="AP113" s="158"/>
      <c r="AQ113" s="158"/>
      <c r="AR113" s="158"/>
      <c r="AS113" s="158"/>
      <c r="AT113" s="158"/>
      <c r="AU113" s="158"/>
      <c r="AV113" s="158"/>
      <c r="AW113" s="158"/>
      <c r="AX113" s="159"/>
    </row>
    <row r="114" spans="1:50" ht="25.5" customHeight="1" x14ac:dyDescent="0.2">
      <c r="A114" s="267"/>
      <c r="B114" s="268"/>
      <c r="C114" s="268"/>
      <c r="D114" s="268"/>
      <c r="E114" s="268"/>
      <c r="F114" s="269"/>
      <c r="G114" s="160" t="s">
        <v>21</v>
      </c>
      <c r="H114" s="168"/>
      <c r="I114" s="168"/>
      <c r="J114" s="168"/>
      <c r="K114" s="168"/>
      <c r="L114" s="162" t="s">
        <v>22</v>
      </c>
      <c r="M114" s="52"/>
      <c r="N114" s="52"/>
      <c r="O114" s="52"/>
      <c r="P114" s="52"/>
      <c r="Q114" s="52"/>
      <c r="R114" s="52"/>
      <c r="S114" s="52"/>
      <c r="T114" s="52"/>
      <c r="U114" s="52"/>
      <c r="V114" s="52"/>
      <c r="W114" s="52"/>
      <c r="X114" s="53"/>
      <c r="Y114" s="169" t="s">
        <v>23</v>
      </c>
      <c r="Z114" s="170"/>
      <c r="AA114" s="170"/>
      <c r="AB114" s="200"/>
      <c r="AC114" s="160" t="s">
        <v>21</v>
      </c>
      <c r="AD114" s="168"/>
      <c r="AE114" s="168"/>
      <c r="AF114" s="168"/>
      <c r="AG114" s="168"/>
      <c r="AH114" s="162" t="s">
        <v>22</v>
      </c>
      <c r="AI114" s="52"/>
      <c r="AJ114" s="52"/>
      <c r="AK114" s="52"/>
      <c r="AL114" s="52"/>
      <c r="AM114" s="52"/>
      <c r="AN114" s="52"/>
      <c r="AO114" s="52"/>
      <c r="AP114" s="52"/>
      <c r="AQ114" s="52"/>
      <c r="AR114" s="52"/>
      <c r="AS114" s="52"/>
      <c r="AT114" s="53"/>
      <c r="AU114" s="169" t="s">
        <v>23</v>
      </c>
      <c r="AV114" s="170"/>
      <c r="AW114" s="170"/>
      <c r="AX114" s="171"/>
    </row>
    <row r="115" spans="1:50" ht="24.75" customHeight="1" x14ac:dyDescent="0.2">
      <c r="A115" s="267"/>
      <c r="B115" s="268"/>
      <c r="C115" s="268"/>
      <c r="D115" s="268"/>
      <c r="E115" s="268"/>
      <c r="F115" s="269"/>
      <c r="G115" s="181" t="s">
        <v>113</v>
      </c>
      <c r="H115" s="182"/>
      <c r="I115" s="182"/>
      <c r="J115" s="182"/>
      <c r="K115" s="183"/>
      <c r="L115" s="184" t="s">
        <v>114</v>
      </c>
      <c r="M115" s="185"/>
      <c r="N115" s="185"/>
      <c r="O115" s="185"/>
      <c r="P115" s="185"/>
      <c r="Q115" s="185"/>
      <c r="R115" s="185"/>
      <c r="S115" s="185"/>
      <c r="T115" s="185"/>
      <c r="U115" s="185"/>
      <c r="V115" s="185"/>
      <c r="W115" s="185"/>
      <c r="X115" s="186"/>
      <c r="Y115" s="187">
        <v>24</v>
      </c>
      <c r="Z115" s="188"/>
      <c r="AA115" s="188"/>
      <c r="AB115" s="201"/>
      <c r="AC115" s="181"/>
      <c r="AD115" s="182"/>
      <c r="AE115" s="182"/>
      <c r="AF115" s="182"/>
      <c r="AG115" s="183"/>
      <c r="AH115" s="184"/>
      <c r="AI115" s="185"/>
      <c r="AJ115" s="185"/>
      <c r="AK115" s="185"/>
      <c r="AL115" s="185"/>
      <c r="AM115" s="185"/>
      <c r="AN115" s="185"/>
      <c r="AO115" s="185"/>
      <c r="AP115" s="185"/>
      <c r="AQ115" s="185"/>
      <c r="AR115" s="185"/>
      <c r="AS115" s="185"/>
      <c r="AT115" s="186"/>
      <c r="AU115" s="187"/>
      <c r="AV115" s="188"/>
      <c r="AW115" s="188"/>
      <c r="AX115" s="189"/>
    </row>
    <row r="116" spans="1:50" ht="24.75" customHeight="1" x14ac:dyDescent="0.2">
      <c r="A116" s="267"/>
      <c r="B116" s="268"/>
      <c r="C116" s="268"/>
      <c r="D116" s="268"/>
      <c r="E116" s="268"/>
      <c r="F116" s="269"/>
      <c r="G116" s="133"/>
      <c r="H116" s="84"/>
      <c r="I116" s="84"/>
      <c r="J116" s="84"/>
      <c r="K116" s="85"/>
      <c r="L116" s="134"/>
      <c r="M116" s="135"/>
      <c r="N116" s="135"/>
      <c r="O116" s="135"/>
      <c r="P116" s="135"/>
      <c r="Q116" s="135"/>
      <c r="R116" s="135"/>
      <c r="S116" s="135"/>
      <c r="T116" s="135"/>
      <c r="U116" s="135"/>
      <c r="V116" s="135"/>
      <c r="W116" s="135"/>
      <c r="X116" s="136"/>
      <c r="Y116" s="137"/>
      <c r="Z116" s="138"/>
      <c r="AA116" s="138"/>
      <c r="AB116" s="198"/>
      <c r="AC116" s="133"/>
      <c r="AD116" s="84"/>
      <c r="AE116" s="84"/>
      <c r="AF116" s="84"/>
      <c r="AG116" s="85"/>
      <c r="AH116" s="134"/>
      <c r="AI116" s="135"/>
      <c r="AJ116" s="135"/>
      <c r="AK116" s="135"/>
      <c r="AL116" s="135"/>
      <c r="AM116" s="135"/>
      <c r="AN116" s="135"/>
      <c r="AO116" s="135"/>
      <c r="AP116" s="135"/>
      <c r="AQ116" s="135"/>
      <c r="AR116" s="135"/>
      <c r="AS116" s="135"/>
      <c r="AT116" s="136"/>
      <c r="AU116" s="137"/>
      <c r="AV116" s="138"/>
      <c r="AW116" s="138"/>
      <c r="AX116" s="139"/>
    </row>
    <row r="117" spans="1:50" ht="24.75" customHeight="1" x14ac:dyDescent="0.2">
      <c r="A117" s="267"/>
      <c r="B117" s="268"/>
      <c r="C117" s="268"/>
      <c r="D117" s="268"/>
      <c r="E117" s="268"/>
      <c r="F117" s="269"/>
      <c r="G117" s="133"/>
      <c r="H117" s="84"/>
      <c r="I117" s="84"/>
      <c r="J117" s="84"/>
      <c r="K117" s="85"/>
      <c r="L117" s="134"/>
      <c r="M117" s="135"/>
      <c r="N117" s="135"/>
      <c r="O117" s="135"/>
      <c r="P117" s="135"/>
      <c r="Q117" s="135"/>
      <c r="R117" s="135"/>
      <c r="S117" s="135"/>
      <c r="T117" s="135"/>
      <c r="U117" s="135"/>
      <c r="V117" s="135"/>
      <c r="W117" s="135"/>
      <c r="X117" s="136"/>
      <c r="Y117" s="137"/>
      <c r="Z117" s="138"/>
      <c r="AA117" s="138"/>
      <c r="AB117" s="198"/>
      <c r="AC117" s="133"/>
      <c r="AD117" s="84"/>
      <c r="AE117" s="84"/>
      <c r="AF117" s="84"/>
      <c r="AG117" s="85"/>
      <c r="AH117" s="134"/>
      <c r="AI117" s="135"/>
      <c r="AJ117" s="135"/>
      <c r="AK117" s="135"/>
      <c r="AL117" s="135"/>
      <c r="AM117" s="135"/>
      <c r="AN117" s="135"/>
      <c r="AO117" s="135"/>
      <c r="AP117" s="135"/>
      <c r="AQ117" s="135"/>
      <c r="AR117" s="135"/>
      <c r="AS117" s="135"/>
      <c r="AT117" s="136"/>
      <c r="AU117" s="137"/>
      <c r="AV117" s="138"/>
      <c r="AW117" s="138"/>
      <c r="AX117" s="139"/>
    </row>
    <row r="118" spans="1:50" ht="24.75" customHeight="1" x14ac:dyDescent="0.2">
      <c r="A118" s="267"/>
      <c r="B118" s="268"/>
      <c r="C118" s="268"/>
      <c r="D118" s="268"/>
      <c r="E118" s="268"/>
      <c r="F118" s="269"/>
      <c r="G118" s="133"/>
      <c r="H118" s="84"/>
      <c r="I118" s="84"/>
      <c r="J118" s="84"/>
      <c r="K118" s="85"/>
      <c r="L118" s="134"/>
      <c r="M118" s="135"/>
      <c r="N118" s="135"/>
      <c r="O118" s="135"/>
      <c r="P118" s="135"/>
      <c r="Q118" s="135"/>
      <c r="R118" s="135"/>
      <c r="S118" s="135"/>
      <c r="T118" s="135"/>
      <c r="U118" s="135"/>
      <c r="V118" s="135"/>
      <c r="W118" s="135"/>
      <c r="X118" s="136"/>
      <c r="Y118" s="137"/>
      <c r="Z118" s="138"/>
      <c r="AA118" s="138"/>
      <c r="AB118" s="198"/>
      <c r="AC118" s="133"/>
      <c r="AD118" s="84"/>
      <c r="AE118" s="84"/>
      <c r="AF118" s="84"/>
      <c r="AG118" s="85"/>
      <c r="AH118" s="134"/>
      <c r="AI118" s="135"/>
      <c r="AJ118" s="135"/>
      <c r="AK118" s="135"/>
      <c r="AL118" s="135"/>
      <c r="AM118" s="135"/>
      <c r="AN118" s="135"/>
      <c r="AO118" s="135"/>
      <c r="AP118" s="135"/>
      <c r="AQ118" s="135"/>
      <c r="AR118" s="135"/>
      <c r="AS118" s="135"/>
      <c r="AT118" s="136"/>
      <c r="AU118" s="137"/>
      <c r="AV118" s="138"/>
      <c r="AW118" s="138"/>
      <c r="AX118" s="139"/>
    </row>
    <row r="119" spans="1:50" ht="24.75" customHeight="1" x14ac:dyDescent="0.2">
      <c r="A119" s="267"/>
      <c r="B119" s="268"/>
      <c r="C119" s="268"/>
      <c r="D119" s="268"/>
      <c r="E119" s="268"/>
      <c r="F119" s="269"/>
      <c r="G119" s="133"/>
      <c r="H119" s="84"/>
      <c r="I119" s="84"/>
      <c r="J119" s="84"/>
      <c r="K119" s="85"/>
      <c r="L119" s="134"/>
      <c r="M119" s="135"/>
      <c r="N119" s="135"/>
      <c r="O119" s="135"/>
      <c r="P119" s="135"/>
      <c r="Q119" s="135"/>
      <c r="R119" s="135"/>
      <c r="S119" s="135"/>
      <c r="T119" s="135"/>
      <c r="U119" s="135"/>
      <c r="V119" s="135"/>
      <c r="W119" s="135"/>
      <c r="X119" s="136"/>
      <c r="Y119" s="137"/>
      <c r="Z119" s="138"/>
      <c r="AA119" s="138"/>
      <c r="AB119" s="138"/>
      <c r="AC119" s="133"/>
      <c r="AD119" s="84"/>
      <c r="AE119" s="84"/>
      <c r="AF119" s="84"/>
      <c r="AG119" s="85"/>
      <c r="AH119" s="134"/>
      <c r="AI119" s="135"/>
      <c r="AJ119" s="135"/>
      <c r="AK119" s="135"/>
      <c r="AL119" s="135"/>
      <c r="AM119" s="135"/>
      <c r="AN119" s="135"/>
      <c r="AO119" s="135"/>
      <c r="AP119" s="135"/>
      <c r="AQ119" s="135"/>
      <c r="AR119" s="135"/>
      <c r="AS119" s="135"/>
      <c r="AT119" s="136"/>
      <c r="AU119" s="137"/>
      <c r="AV119" s="138"/>
      <c r="AW119" s="138"/>
      <c r="AX119" s="139"/>
    </row>
    <row r="120" spans="1:50" ht="24.75" customHeight="1" x14ac:dyDescent="0.2">
      <c r="A120" s="267"/>
      <c r="B120" s="268"/>
      <c r="C120" s="268"/>
      <c r="D120" s="268"/>
      <c r="E120" s="268"/>
      <c r="F120" s="269"/>
      <c r="G120" s="133"/>
      <c r="H120" s="84"/>
      <c r="I120" s="84"/>
      <c r="J120" s="84"/>
      <c r="K120" s="85"/>
      <c r="L120" s="134"/>
      <c r="M120" s="135"/>
      <c r="N120" s="135"/>
      <c r="O120" s="135"/>
      <c r="P120" s="135"/>
      <c r="Q120" s="135"/>
      <c r="R120" s="135"/>
      <c r="S120" s="135"/>
      <c r="T120" s="135"/>
      <c r="U120" s="135"/>
      <c r="V120" s="135"/>
      <c r="W120" s="135"/>
      <c r="X120" s="136"/>
      <c r="Y120" s="137"/>
      <c r="Z120" s="138"/>
      <c r="AA120" s="138"/>
      <c r="AB120" s="138"/>
      <c r="AC120" s="133"/>
      <c r="AD120" s="84"/>
      <c r="AE120" s="84"/>
      <c r="AF120" s="84"/>
      <c r="AG120" s="85"/>
      <c r="AH120" s="134"/>
      <c r="AI120" s="135"/>
      <c r="AJ120" s="135"/>
      <c r="AK120" s="135"/>
      <c r="AL120" s="135"/>
      <c r="AM120" s="135"/>
      <c r="AN120" s="135"/>
      <c r="AO120" s="135"/>
      <c r="AP120" s="135"/>
      <c r="AQ120" s="135"/>
      <c r="AR120" s="135"/>
      <c r="AS120" s="135"/>
      <c r="AT120" s="136"/>
      <c r="AU120" s="137"/>
      <c r="AV120" s="138"/>
      <c r="AW120" s="138"/>
      <c r="AX120" s="139"/>
    </row>
    <row r="121" spans="1:50" ht="24.75" customHeight="1" x14ac:dyDescent="0.2">
      <c r="A121" s="267"/>
      <c r="B121" s="268"/>
      <c r="C121" s="268"/>
      <c r="D121" s="268"/>
      <c r="E121" s="268"/>
      <c r="F121" s="269"/>
      <c r="G121" s="133"/>
      <c r="H121" s="84"/>
      <c r="I121" s="84"/>
      <c r="J121" s="84"/>
      <c r="K121" s="85"/>
      <c r="L121" s="134"/>
      <c r="M121" s="135"/>
      <c r="N121" s="135"/>
      <c r="O121" s="135"/>
      <c r="P121" s="135"/>
      <c r="Q121" s="135"/>
      <c r="R121" s="135"/>
      <c r="S121" s="135"/>
      <c r="T121" s="135"/>
      <c r="U121" s="135"/>
      <c r="V121" s="135"/>
      <c r="W121" s="135"/>
      <c r="X121" s="136"/>
      <c r="Y121" s="137"/>
      <c r="Z121" s="138"/>
      <c r="AA121" s="138"/>
      <c r="AB121" s="138"/>
      <c r="AC121" s="133"/>
      <c r="AD121" s="84"/>
      <c r="AE121" s="84"/>
      <c r="AF121" s="84"/>
      <c r="AG121" s="85"/>
      <c r="AH121" s="134"/>
      <c r="AI121" s="135"/>
      <c r="AJ121" s="135"/>
      <c r="AK121" s="135"/>
      <c r="AL121" s="135"/>
      <c r="AM121" s="135"/>
      <c r="AN121" s="135"/>
      <c r="AO121" s="135"/>
      <c r="AP121" s="135"/>
      <c r="AQ121" s="135"/>
      <c r="AR121" s="135"/>
      <c r="AS121" s="135"/>
      <c r="AT121" s="136"/>
      <c r="AU121" s="137"/>
      <c r="AV121" s="138"/>
      <c r="AW121" s="138"/>
      <c r="AX121" s="139"/>
    </row>
    <row r="122" spans="1:50" ht="24.75" customHeight="1" x14ac:dyDescent="0.2">
      <c r="A122" s="267"/>
      <c r="B122" s="268"/>
      <c r="C122" s="268"/>
      <c r="D122" s="268"/>
      <c r="E122" s="268"/>
      <c r="F122" s="269"/>
      <c r="G122" s="140"/>
      <c r="H122" s="61"/>
      <c r="I122" s="61"/>
      <c r="J122" s="61"/>
      <c r="K122" s="141"/>
      <c r="L122" s="142"/>
      <c r="M122" s="143"/>
      <c r="N122" s="143"/>
      <c r="O122" s="143"/>
      <c r="P122" s="143"/>
      <c r="Q122" s="143"/>
      <c r="R122" s="143"/>
      <c r="S122" s="143"/>
      <c r="T122" s="143"/>
      <c r="U122" s="143"/>
      <c r="V122" s="143"/>
      <c r="W122" s="143"/>
      <c r="X122" s="144"/>
      <c r="Y122" s="145"/>
      <c r="Z122" s="146"/>
      <c r="AA122" s="146"/>
      <c r="AB122" s="146"/>
      <c r="AC122" s="140"/>
      <c r="AD122" s="61"/>
      <c r="AE122" s="61"/>
      <c r="AF122" s="61"/>
      <c r="AG122" s="141"/>
      <c r="AH122" s="142"/>
      <c r="AI122" s="143"/>
      <c r="AJ122" s="143"/>
      <c r="AK122" s="143"/>
      <c r="AL122" s="143"/>
      <c r="AM122" s="143"/>
      <c r="AN122" s="143"/>
      <c r="AO122" s="143"/>
      <c r="AP122" s="143"/>
      <c r="AQ122" s="143"/>
      <c r="AR122" s="143"/>
      <c r="AS122" s="143"/>
      <c r="AT122" s="144"/>
      <c r="AU122" s="145"/>
      <c r="AV122" s="146"/>
      <c r="AW122" s="146"/>
      <c r="AX122" s="147"/>
    </row>
    <row r="123" spans="1:50" ht="24.75" customHeight="1" x14ac:dyDescent="0.2">
      <c r="A123" s="267"/>
      <c r="B123" s="268"/>
      <c r="C123" s="268"/>
      <c r="D123" s="268"/>
      <c r="E123" s="268"/>
      <c r="F123" s="269"/>
      <c r="G123" s="190" t="s">
        <v>24</v>
      </c>
      <c r="H123" s="52"/>
      <c r="I123" s="52"/>
      <c r="J123" s="52"/>
      <c r="K123" s="52"/>
      <c r="L123" s="191"/>
      <c r="M123" s="192"/>
      <c r="N123" s="192"/>
      <c r="O123" s="192"/>
      <c r="P123" s="192"/>
      <c r="Q123" s="192"/>
      <c r="R123" s="192"/>
      <c r="S123" s="192"/>
      <c r="T123" s="192"/>
      <c r="U123" s="192"/>
      <c r="V123" s="192"/>
      <c r="W123" s="192"/>
      <c r="X123" s="193"/>
      <c r="Y123" s="194">
        <f>SUM(Y115:AB122)</f>
        <v>24</v>
      </c>
      <c r="Z123" s="195"/>
      <c r="AA123" s="195"/>
      <c r="AB123" s="196"/>
      <c r="AC123" s="190" t="s">
        <v>24</v>
      </c>
      <c r="AD123" s="52"/>
      <c r="AE123" s="52"/>
      <c r="AF123" s="52"/>
      <c r="AG123" s="52"/>
      <c r="AH123" s="191"/>
      <c r="AI123" s="192"/>
      <c r="AJ123" s="192"/>
      <c r="AK123" s="192"/>
      <c r="AL123" s="192"/>
      <c r="AM123" s="192"/>
      <c r="AN123" s="192"/>
      <c r="AO123" s="192"/>
      <c r="AP123" s="192"/>
      <c r="AQ123" s="192"/>
      <c r="AR123" s="192"/>
      <c r="AS123" s="192"/>
      <c r="AT123" s="193"/>
      <c r="AU123" s="194">
        <f>SUM(AU115:AX122)</f>
        <v>0</v>
      </c>
      <c r="AV123" s="195"/>
      <c r="AW123" s="195"/>
      <c r="AX123" s="197"/>
    </row>
    <row r="124" spans="1:50" ht="30" customHeight="1" x14ac:dyDescent="0.2">
      <c r="A124" s="267"/>
      <c r="B124" s="268"/>
      <c r="C124" s="268"/>
      <c r="D124" s="268"/>
      <c r="E124" s="268"/>
      <c r="F124" s="269"/>
      <c r="G124" s="155" t="s">
        <v>156</v>
      </c>
      <c r="H124" s="158"/>
      <c r="I124" s="158"/>
      <c r="J124" s="158"/>
      <c r="K124" s="158"/>
      <c r="L124" s="158"/>
      <c r="M124" s="158"/>
      <c r="N124" s="158"/>
      <c r="O124" s="158"/>
      <c r="P124" s="158"/>
      <c r="Q124" s="158"/>
      <c r="R124" s="158"/>
      <c r="S124" s="158"/>
      <c r="T124" s="158"/>
      <c r="U124" s="158"/>
      <c r="V124" s="158"/>
      <c r="W124" s="158"/>
      <c r="X124" s="158"/>
      <c r="Y124" s="158"/>
      <c r="Z124" s="158"/>
      <c r="AA124" s="158"/>
      <c r="AB124" s="199"/>
      <c r="AC124" s="155" t="s">
        <v>26</v>
      </c>
      <c r="AD124" s="158"/>
      <c r="AE124" s="158"/>
      <c r="AF124" s="158"/>
      <c r="AG124" s="158"/>
      <c r="AH124" s="158"/>
      <c r="AI124" s="158"/>
      <c r="AJ124" s="158"/>
      <c r="AK124" s="158"/>
      <c r="AL124" s="158"/>
      <c r="AM124" s="158"/>
      <c r="AN124" s="158"/>
      <c r="AO124" s="158"/>
      <c r="AP124" s="158"/>
      <c r="AQ124" s="158"/>
      <c r="AR124" s="158"/>
      <c r="AS124" s="158"/>
      <c r="AT124" s="158"/>
      <c r="AU124" s="158"/>
      <c r="AV124" s="158"/>
      <c r="AW124" s="158"/>
      <c r="AX124" s="159"/>
    </row>
    <row r="125" spans="1:50" ht="24.75" customHeight="1" x14ac:dyDescent="0.2">
      <c r="A125" s="267"/>
      <c r="B125" s="268"/>
      <c r="C125" s="268"/>
      <c r="D125" s="268"/>
      <c r="E125" s="268"/>
      <c r="F125" s="269"/>
      <c r="G125" s="160" t="s">
        <v>21</v>
      </c>
      <c r="H125" s="168"/>
      <c r="I125" s="168"/>
      <c r="J125" s="168"/>
      <c r="K125" s="168"/>
      <c r="L125" s="162" t="s">
        <v>22</v>
      </c>
      <c r="M125" s="52"/>
      <c r="N125" s="52"/>
      <c r="O125" s="52"/>
      <c r="P125" s="52"/>
      <c r="Q125" s="52"/>
      <c r="R125" s="52"/>
      <c r="S125" s="52"/>
      <c r="T125" s="52"/>
      <c r="U125" s="52"/>
      <c r="V125" s="52"/>
      <c r="W125" s="52"/>
      <c r="X125" s="53"/>
      <c r="Y125" s="169" t="s">
        <v>23</v>
      </c>
      <c r="Z125" s="170"/>
      <c r="AA125" s="170"/>
      <c r="AB125" s="200"/>
      <c r="AC125" s="160" t="s">
        <v>21</v>
      </c>
      <c r="AD125" s="168"/>
      <c r="AE125" s="168"/>
      <c r="AF125" s="168"/>
      <c r="AG125" s="168"/>
      <c r="AH125" s="162" t="s">
        <v>22</v>
      </c>
      <c r="AI125" s="52"/>
      <c r="AJ125" s="52"/>
      <c r="AK125" s="52"/>
      <c r="AL125" s="52"/>
      <c r="AM125" s="52"/>
      <c r="AN125" s="52"/>
      <c r="AO125" s="52"/>
      <c r="AP125" s="52"/>
      <c r="AQ125" s="52"/>
      <c r="AR125" s="52"/>
      <c r="AS125" s="52"/>
      <c r="AT125" s="53"/>
      <c r="AU125" s="169" t="s">
        <v>23</v>
      </c>
      <c r="AV125" s="170"/>
      <c r="AW125" s="170"/>
      <c r="AX125" s="171"/>
    </row>
    <row r="126" spans="1:50" ht="24.75" customHeight="1" x14ac:dyDescent="0.2">
      <c r="A126" s="267"/>
      <c r="B126" s="268"/>
      <c r="C126" s="268"/>
      <c r="D126" s="268"/>
      <c r="E126" s="268"/>
      <c r="F126" s="269"/>
      <c r="G126" s="181" t="s">
        <v>158</v>
      </c>
      <c r="H126" s="182"/>
      <c r="I126" s="182"/>
      <c r="J126" s="182"/>
      <c r="K126" s="183"/>
      <c r="L126" s="184" t="s">
        <v>157</v>
      </c>
      <c r="M126" s="185"/>
      <c r="N126" s="185"/>
      <c r="O126" s="185"/>
      <c r="P126" s="185"/>
      <c r="Q126" s="185"/>
      <c r="R126" s="185"/>
      <c r="S126" s="185"/>
      <c r="T126" s="185"/>
      <c r="U126" s="185"/>
      <c r="V126" s="185"/>
      <c r="W126" s="185"/>
      <c r="X126" s="186"/>
      <c r="Y126" s="187">
        <v>1</v>
      </c>
      <c r="Z126" s="188"/>
      <c r="AA126" s="188"/>
      <c r="AB126" s="201"/>
      <c r="AC126" s="181"/>
      <c r="AD126" s="182"/>
      <c r="AE126" s="182"/>
      <c r="AF126" s="182"/>
      <c r="AG126" s="183"/>
      <c r="AH126" s="184"/>
      <c r="AI126" s="185"/>
      <c r="AJ126" s="185"/>
      <c r="AK126" s="185"/>
      <c r="AL126" s="185"/>
      <c r="AM126" s="185"/>
      <c r="AN126" s="185"/>
      <c r="AO126" s="185"/>
      <c r="AP126" s="185"/>
      <c r="AQ126" s="185"/>
      <c r="AR126" s="185"/>
      <c r="AS126" s="185"/>
      <c r="AT126" s="186"/>
      <c r="AU126" s="187"/>
      <c r="AV126" s="188"/>
      <c r="AW126" s="188"/>
      <c r="AX126" s="189"/>
    </row>
    <row r="127" spans="1:50" ht="24.75" customHeight="1" x14ac:dyDescent="0.2">
      <c r="A127" s="267"/>
      <c r="B127" s="268"/>
      <c r="C127" s="268"/>
      <c r="D127" s="268"/>
      <c r="E127" s="268"/>
      <c r="F127" s="269"/>
      <c r="G127" s="133"/>
      <c r="H127" s="84"/>
      <c r="I127" s="84"/>
      <c r="J127" s="84"/>
      <c r="K127" s="85"/>
      <c r="L127" s="134"/>
      <c r="M127" s="135"/>
      <c r="N127" s="135"/>
      <c r="O127" s="135"/>
      <c r="P127" s="135"/>
      <c r="Q127" s="135"/>
      <c r="R127" s="135"/>
      <c r="S127" s="135"/>
      <c r="T127" s="135"/>
      <c r="U127" s="135"/>
      <c r="V127" s="135"/>
      <c r="W127" s="135"/>
      <c r="X127" s="136"/>
      <c r="Y127" s="137"/>
      <c r="Z127" s="138"/>
      <c r="AA127" s="138"/>
      <c r="AB127" s="198"/>
      <c r="AC127" s="133"/>
      <c r="AD127" s="84"/>
      <c r="AE127" s="84"/>
      <c r="AF127" s="84"/>
      <c r="AG127" s="85"/>
      <c r="AH127" s="134"/>
      <c r="AI127" s="135"/>
      <c r="AJ127" s="135"/>
      <c r="AK127" s="135"/>
      <c r="AL127" s="135"/>
      <c r="AM127" s="135"/>
      <c r="AN127" s="135"/>
      <c r="AO127" s="135"/>
      <c r="AP127" s="135"/>
      <c r="AQ127" s="135"/>
      <c r="AR127" s="135"/>
      <c r="AS127" s="135"/>
      <c r="AT127" s="136"/>
      <c r="AU127" s="137"/>
      <c r="AV127" s="138"/>
      <c r="AW127" s="138"/>
      <c r="AX127" s="139"/>
    </row>
    <row r="128" spans="1:50" ht="24.75" customHeight="1" x14ac:dyDescent="0.2">
      <c r="A128" s="267"/>
      <c r="B128" s="268"/>
      <c r="C128" s="268"/>
      <c r="D128" s="268"/>
      <c r="E128" s="268"/>
      <c r="F128" s="269"/>
      <c r="G128" s="133"/>
      <c r="H128" s="84"/>
      <c r="I128" s="84"/>
      <c r="J128" s="84"/>
      <c r="K128" s="85"/>
      <c r="L128" s="134"/>
      <c r="M128" s="135"/>
      <c r="N128" s="135"/>
      <c r="O128" s="135"/>
      <c r="P128" s="135"/>
      <c r="Q128" s="135"/>
      <c r="R128" s="135"/>
      <c r="S128" s="135"/>
      <c r="T128" s="135"/>
      <c r="U128" s="135"/>
      <c r="V128" s="135"/>
      <c r="W128" s="135"/>
      <c r="X128" s="136"/>
      <c r="Y128" s="137"/>
      <c r="Z128" s="138"/>
      <c r="AA128" s="138"/>
      <c r="AB128" s="198"/>
      <c r="AC128" s="133"/>
      <c r="AD128" s="84"/>
      <c r="AE128" s="84"/>
      <c r="AF128" s="84"/>
      <c r="AG128" s="85"/>
      <c r="AH128" s="134"/>
      <c r="AI128" s="135"/>
      <c r="AJ128" s="135"/>
      <c r="AK128" s="135"/>
      <c r="AL128" s="135"/>
      <c r="AM128" s="135"/>
      <c r="AN128" s="135"/>
      <c r="AO128" s="135"/>
      <c r="AP128" s="135"/>
      <c r="AQ128" s="135"/>
      <c r="AR128" s="135"/>
      <c r="AS128" s="135"/>
      <c r="AT128" s="136"/>
      <c r="AU128" s="137"/>
      <c r="AV128" s="138"/>
      <c r="AW128" s="138"/>
      <c r="AX128" s="139"/>
    </row>
    <row r="129" spans="1:50" ht="24.75" customHeight="1" x14ac:dyDescent="0.2">
      <c r="A129" s="267"/>
      <c r="B129" s="268"/>
      <c r="C129" s="268"/>
      <c r="D129" s="268"/>
      <c r="E129" s="268"/>
      <c r="F129" s="269"/>
      <c r="G129" s="133"/>
      <c r="H129" s="84"/>
      <c r="I129" s="84"/>
      <c r="J129" s="84"/>
      <c r="K129" s="85"/>
      <c r="L129" s="134"/>
      <c r="M129" s="135"/>
      <c r="N129" s="135"/>
      <c r="O129" s="135"/>
      <c r="P129" s="135"/>
      <c r="Q129" s="135"/>
      <c r="R129" s="135"/>
      <c r="S129" s="135"/>
      <c r="T129" s="135"/>
      <c r="U129" s="135"/>
      <c r="V129" s="135"/>
      <c r="W129" s="135"/>
      <c r="X129" s="136"/>
      <c r="Y129" s="137"/>
      <c r="Z129" s="138"/>
      <c r="AA129" s="138"/>
      <c r="AB129" s="198"/>
      <c r="AC129" s="133"/>
      <c r="AD129" s="84"/>
      <c r="AE129" s="84"/>
      <c r="AF129" s="84"/>
      <c r="AG129" s="85"/>
      <c r="AH129" s="134"/>
      <c r="AI129" s="135"/>
      <c r="AJ129" s="135"/>
      <c r="AK129" s="135"/>
      <c r="AL129" s="135"/>
      <c r="AM129" s="135"/>
      <c r="AN129" s="135"/>
      <c r="AO129" s="135"/>
      <c r="AP129" s="135"/>
      <c r="AQ129" s="135"/>
      <c r="AR129" s="135"/>
      <c r="AS129" s="135"/>
      <c r="AT129" s="136"/>
      <c r="AU129" s="137"/>
      <c r="AV129" s="138"/>
      <c r="AW129" s="138"/>
      <c r="AX129" s="139"/>
    </row>
    <row r="130" spans="1:50" ht="24.75" customHeight="1" x14ac:dyDescent="0.2">
      <c r="A130" s="267"/>
      <c r="B130" s="268"/>
      <c r="C130" s="268"/>
      <c r="D130" s="268"/>
      <c r="E130" s="268"/>
      <c r="F130" s="269"/>
      <c r="G130" s="133"/>
      <c r="H130" s="84"/>
      <c r="I130" s="84"/>
      <c r="J130" s="84"/>
      <c r="K130" s="85"/>
      <c r="L130" s="134"/>
      <c r="M130" s="135"/>
      <c r="N130" s="135"/>
      <c r="O130" s="135"/>
      <c r="P130" s="135"/>
      <c r="Q130" s="135"/>
      <c r="R130" s="135"/>
      <c r="S130" s="135"/>
      <c r="T130" s="135"/>
      <c r="U130" s="135"/>
      <c r="V130" s="135"/>
      <c r="W130" s="135"/>
      <c r="X130" s="136"/>
      <c r="Y130" s="137"/>
      <c r="Z130" s="138"/>
      <c r="AA130" s="138"/>
      <c r="AB130" s="138"/>
      <c r="AC130" s="133"/>
      <c r="AD130" s="84"/>
      <c r="AE130" s="84"/>
      <c r="AF130" s="84"/>
      <c r="AG130" s="85"/>
      <c r="AH130" s="134"/>
      <c r="AI130" s="135"/>
      <c r="AJ130" s="135"/>
      <c r="AK130" s="135"/>
      <c r="AL130" s="135"/>
      <c r="AM130" s="135"/>
      <c r="AN130" s="135"/>
      <c r="AO130" s="135"/>
      <c r="AP130" s="135"/>
      <c r="AQ130" s="135"/>
      <c r="AR130" s="135"/>
      <c r="AS130" s="135"/>
      <c r="AT130" s="136"/>
      <c r="AU130" s="137"/>
      <c r="AV130" s="138"/>
      <c r="AW130" s="138"/>
      <c r="AX130" s="139"/>
    </row>
    <row r="131" spans="1:50" ht="24.75" customHeight="1" x14ac:dyDescent="0.2">
      <c r="A131" s="267"/>
      <c r="B131" s="268"/>
      <c r="C131" s="268"/>
      <c r="D131" s="268"/>
      <c r="E131" s="268"/>
      <c r="F131" s="269"/>
      <c r="G131" s="133"/>
      <c r="H131" s="84"/>
      <c r="I131" s="84"/>
      <c r="J131" s="84"/>
      <c r="K131" s="85"/>
      <c r="L131" s="134"/>
      <c r="M131" s="135"/>
      <c r="N131" s="135"/>
      <c r="O131" s="135"/>
      <c r="P131" s="135"/>
      <c r="Q131" s="135"/>
      <c r="R131" s="135"/>
      <c r="S131" s="135"/>
      <c r="T131" s="135"/>
      <c r="U131" s="135"/>
      <c r="V131" s="135"/>
      <c r="W131" s="135"/>
      <c r="X131" s="136"/>
      <c r="Y131" s="137"/>
      <c r="Z131" s="138"/>
      <c r="AA131" s="138"/>
      <c r="AB131" s="138"/>
      <c r="AC131" s="133"/>
      <c r="AD131" s="84"/>
      <c r="AE131" s="84"/>
      <c r="AF131" s="84"/>
      <c r="AG131" s="85"/>
      <c r="AH131" s="134"/>
      <c r="AI131" s="135"/>
      <c r="AJ131" s="135"/>
      <c r="AK131" s="135"/>
      <c r="AL131" s="135"/>
      <c r="AM131" s="135"/>
      <c r="AN131" s="135"/>
      <c r="AO131" s="135"/>
      <c r="AP131" s="135"/>
      <c r="AQ131" s="135"/>
      <c r="AR131" s="135"/>
      <c r="AS131" s="135"/>
      <c r="AT131" s="136"/>
      <c r="AU131" s="137"/>
      <c r="AV131" s="138"/>
      <c r="AW131" s="138"/>
      <c r="AX131" s="139"/>
    </row>
    <row r="132" spans="1:50" ht="24.75" customHeight="1" x14ac:dyDescent="0.2">
      <c r="A132" s="267"/>
      <c r="B132" s="268"/>
      <c r="C132" s="268"/>
      <c r="D132" s="268"/>
      <c r="E132" s="268"/>
      <c r="F132" s="269"/>
      <c r="G132" s="133"/>
      <c r="H132" s="84"/>
      <c r="I132" s="84"/>
      <c r="J132" s="84"/>
      <c r="K132" s="85"/>
      <c r="L132" s="134"/>
      <c r="M132" s="135"/>
      <c r="N132" s="135"/>
      <c r="O132" s="135"/>
      <c r="P132" s="135"/>
      <c r="Q132" s="135"/>
      <c r="R132" s="135"/>
      <c r="S132" s="135"/>
      <c r="T132" s="135"/>
      <c r="U132" s="135"/>
      <c r="V132" s="135"/>
      <c r="W132" s="135"/>
      <c r="X132" s="136"/>
      <c r="Y132" s="137"/>
      <c r="Z132" s="138"/>
      <c r="AA132" s="138"/>
      <c r="AB132" s="138"/>
      <c r="AC132" s="133"/>
      <c r="AD132" s="84"/>
      <c r="AE132" s="84"/>
      <c r="AF132" s="84"/>
      <c r="AG132" s="85"/>
      <c r="AH132" s="134"/>
      <c r="AI132" s="135"/>
      <c r="AJ132" s="135"/>
      <c r="AK132" s="135"/>
      <c r="AL132" s="135"/>
      <c r="AM132" s="135"/>
      <c r="AN132" s="135"/>
      <c r="AO132" s="135"/>
      <c r="AP132" s="135"/>
      <c r="AQ132" s="135"/>
      <c r="AR132" s="135"/>
      <c r="AS132" s="135"/>
      <c r="AT132" s="136"/>
      <c r="AU132" s="137"/>
      <c r="AV132" s="138"/>
      <c r="AW132" s="138"/>
      <c r="AX132" s="139"/>
    </row>
    <row r="133" spans="1:50" ht="24.75" customHeight="1" x14ac:dyDescent="0.2">
      <c r="A133" s="267"/>
      <c r="B133" s="268"/>
      <c r="C133" s="268"/>
      <c r="D133" s="268"/>
      <c r="E133" s="268"/>
      <c r="F133" s="269"/>
      <c r="G133" s="140"/>
      <c r="H133" s="61"/>
      <c r="I133" s="61"/>
      <c r="J133" s="61"/>
      <c r="K133" s="141"/>
      <c r="L133" s="142"/>
      <c r="M133" s="143"/>
      <c r="N133" s="143"/>
      <c r="O133" s="143"/>
      <c r="P133" s="143"/>
      <c r="Q133" s="143"/>
      <c r="R133" s="143"/>
      <c r="S133" s="143"/>
      <c r="T133" s="143"/>
      <c r="U133" s="143"/>
      <c r="V133" s="143"/>
      <c r="W133" s="143"/>
      <c r="X133" s="144"/>
      <c r="Y133" s="145"/>
      <c r="Z133" s="146"/>
      <c r="AA133" s="146"/>
      <c r="AB133" s="146"/>
      <c r="AC133" s="140"/>
      <c r="AD133" s="61"/>
      <c r="AE133" s="61"/>
      <c r="AF133" s="61"/>
      <c r="AG133" s="141"/>
      <c r="AH133" s="142"/>
      <c r="AI133" s="143"/>
      <c r="AJ133" s="143"/>
      <c r="AK133" s="143"/>
      <c r="AL133" s="143"/>
      <c r="AM133" s="143"/>
      <c r="AN133" s="143"/>
      <c r="AO133" s="143"/>
      <c r="AP133" s="143"/>
      <c r="AQ133" s="143"/>
      <c r="AR133" s="143"/>
      <c r="AS133" s="143"/>
      <c r="AT133" s="144"/>
      <c r="AU133" s="145"/>
      <c r="AV133" s="146"/>
      <c r="AW133" s="146"/>
      <c r="AX133" s="147"/>
    </row>
    <row r="134" spans="1:50" ht="24.75" customHeight="1" x14ac:dyDescent="0.2">
      <c r="A134" s="267"/>
      <c r="B134" s="268"/>
      <c r="C134" s="268"/>
      <c r="D134" s="268"/>
      <c r="E134" s="268"/>
      <c r="F134" s="269"/>
      <c r="G134" s="190" t="s">
        <v>24</v>
      </c>
      <c r="H134" s="52"/>
      <c r="I134" s="52"/>
      <c r="J134" s="52"/>
      <c r="K134" s="52"/>
      <c r="L134" s="191"/>
      <c r="M134" s="192"/>
      <c r="N134" s="192"/>
      <c r="O134" s="192"/>
      <c r="P134" s="192"/>
      <c r="Q134" s="192"/>
      <c r="R134" s="192"/>
      <c r="S134" s="192"/>
      <c r="T134" s="192"/>
      <c r="U134" s="192"/>
      <c r="V134" s="192"/>
      <c r="W134" s="192"/>
      <c r="X134" s="193"/>
      <c r="Y134" s="194">
        <f>SUM(Y126:AB133)</f>
        <v>1</v>
      </c>
      <c r="Z134" s="195"/>
      <c r="AA134" s="195"/>
      <c r="AB134" s="196"/>
      <c r="AC134" s="190" t="s">
        <v>24</v>
      </c>
      <c r="AD134" s="52"/>
      <c r="AE134" s="52"/>
      <c r="AF134" s="52"/>
      <c r="AG134" s="52"/>
      <c r="AH134" s="191"/>
      <c r="AI134" s="192"/>
      <c r="AJ134" s="192"/>
      <c r="AK134" s="192"/>
      <c r="AL134" s="192"/>
      <c r="AM134" s="192"/>
      <c r="AN134" s="192"/>
      <c r="AO134" s="192"/>
      <c r="AP134" s="192"/>
      <c r="AQ134" s="192"/>
      <c r="AR134" s="192"/>
      <c r="AS134" s="192"/>
      <c r="AT134" s="193"/>
      <c r="AU134" s="194">
        <f>SUM(AU126:AX133)</f>
        <v>0</v>
      </c>
      <c r="AV134" s="195"/>
      <c r="AW134" s="195"/>
      <c r="AX134" s="197"/>
    </row>
    <row r="135" spans="1:50" ht="30" customHeight="1" x14ac:dyDescent="0.2">
      <c r="A135" s="267"/>
      <c r="B135" s="268"/>
      <c r="C135" s="268"/>
      <c r="D135" s="268"/>
      <c r="E135" s="268"/>
      <c r="F135" s="269"/>
      <c r="G135" s="155" t="s">
        <v>130</v>
      </c>
      <c r="H135" s="156"/>
      <c r="I135" s="156"/>
      <c r="J135" s="156"/>
      <c r="K135" s="156"/>
      <c r="L135" s="156"/>
      <c r="M135" s="156"/>
      <c r="N135" s="156"/>
      <c r="O135" s="156"/>
      <c r="P135" s="156"/>
      <c r="Q135" s="156"/>
      <c r="R135" s="156"/>
      <c r="S135" s="156"/>
      <c r="T135" s="156"/>
      <c r="U135" s="156"/>
      <c r="V135" s="156"/>
      <c r="W135" s="156"/>
      <c r="X135" s="156"/>
      <c r="Y135" s="156"/>
      <c r="Z135" s="156"/>
      <c r="AA135" s="156"/>
      <c r="AB135" s="157"/>
      <c r="AC135" s="155" t="s">
        <v>27</v>
      </c>
      <c r="AD135" s="158"/>
      <c r="AE135" s="158"/>
      <c r="AF135" s="158"/>
      <c r="AG135" s="158"/>
      <c r="AH135" s="158"/>
      <c r="AI135" s="158"/>
      <c r="AJ135" s="158"/>
      <c r="AK135" s="158"/>
      <c r="AL135" s="158"/>
      <c r="AM135" s="158"/>
      <c r="AN135" s="158"/>
      <c r="AO135" s="158"/>
      <c r="AP135" s="158"/>
      <c r="AQ135" s="158"/>
      <c r="AR135" s="158"/>
      <c r="AS135" s="158"/>
      <c r="AT135" s="158"/>
      <c r="AU135" s="158"/>
      <c r="AV135" s="158"/>
      <c r="AW135" s="158"/>
      <c r="AX135" s="159"/>
    </row>
    <row r="136" spans="1:50" ht="24.75" customHeight="1" x14ac:dyDescent="0.2">
      <c r="A136" s="267"/>
      <c r="B136" s="268"/>
      <c r="C136" s="268"/>
      <c r="D136" s="268"/>
      <c r="E136" s="268"/>
      <c r="F136" s="269"/>
      <c r="G136" s="160" t="s">
        <v>21</v>
      </c>
      <c r="H136" s="161"/>
      <c r="I136" s="161"/>
      <c r="J136" s="161"/>
      <c r="K136" s="161"/>
      <c r="L136" s="162" t="s">
        <v>22</v>
      </c>
      <c r="M136" s="163"/>
      <c r="N136" s="163"/>
      <c r="O136" s="163"/>
      <c r="P136" s="163"/>
      <c r="Q136" s="163"/>
      <c r="R136" s="163"/>
      <c r="S136" s="163"/>
      <c r="T136" s="163"/>
      <c r="U136" s="163"/>
      <c r="V136" s="163"/>
      <c r="W136" s="163"/>
      <c r="X136" s="164"/>
      <c r="Y136" s="165" t="s">
        <v>23</v>
      </c>
      <c r="Z136" s="166"/>
      <c r="AA136" s="166"/>
      <c r="AB136" s="167"/>
      <c r="AC136" s="160" t="s">
        <v>21</v>
      </c>
      <c r="AD136" s="168"/>
      <c r="AE136" s="168"/>
      <c r="AF136" s="168"/>
      <c r="AG136" s="168"/>
      <c r="AH136" s="162" t="s">
        <v>22</v>
      </c>
      <c r="AI136" s="52"/>
      <c r="AJ136" s="52"/>
      <c r="AK136" s="52"/>
      <c r="AL136" s="52"/>
      <c r="AM136" s="52"/>
      <c r="AN136" s="52"/>
      <c r="AO136" s="52"/>
      <c r="AP136" s="52"/>
      <c r="AQ136" s="52"/>
      <c r="AR136" s="52"/>
      <c r="AS136" s="52"/>
      <c r="AT136" s="53"/>
      <c r="AU136" s="169" t="s">
        <v>23</v>
      </c>
      <c r="AV136" s="170"/>
      <c r="AW136" s="170"/>
      <c r="AX136" s="171"/>
    </row>
    <row r="137" spans="1:50" ht="24.75" customHeight="1" x14ac:dyDescent="0.2">
      <c r="A137" s="267"/>
      <c r="B137" s="268"/>
      <c r="C137" s="268"/>
      <c r="D137" s="268"/>
      <c r="E137" s="268"/>
      <c r="F137" s="269"/>
      <c r="G137" s="172" t="s">
        <v>131</v>
      </c>
      <c r="H137" s="173"/>
      <c r="I137" s="173"/>
      <c r="J137" s="173"/>
      <c r="K137" s="174"/>
      <c r="L137" s="175" t="s">
        <v>132</v>
      </c>
      <c r="M137" s="176"/>
      <c r="N137" s="176"/>
      <c r="O137" s="176"/>
      <c r="P137" s="176"/>
      <c r="Q137" s="176"/>
      <c r="R137" s="176"/>
      <c r="S137" s="176"/>
      <c r="T137" s="176"/>
      <c r="U137" s="176"/>
      <c r="V137" s="176"/>
      <c r="W137" s="176"/>
      <c r="X137" s="177"/>
      <c r="Y137" s="178">
        <v>30</v>
      </c>
      <c r="Z137" s="179"/>
      <c r="AA137" s="179"/>
      <c r="AB137" s="180"/>
      <c r="AC137" s="181"/>
      <c r="AD137" s="182"/>
      <c r="AE137" s="182"/>
      <c r="AF137" s="182"/>
      <c r="AG137" s="183"/>
      <c r="AH137" s="184"/>
      <c r="AI137" s="185"/>
      <c r="AJ137" s="185"/>
      <c r="AK137" s="185"/>
      <c r="AL137" s="185"/>
      <c r="AM137" s="185"/>
      <c r="AN137" s="185"/>
      <c r="AO137" s="185"/>
      <c r="AP137" s="185"/>
      <c r="AQ137" s="185"/>
      <c r="AR137" s="185"/>
      <c r="AS137" s="185"/>
      <c r="AT137" s="186"/>
      <c r="AU137" s="187"/>
      <c r="AV137" s="188"/>
      <c r="AW137" s="188"/>
      <c r="AX137" s="189"/>
    </row>
    <row r="138" spans="1:50" ht="24.75" customHeight="1" x14ac:dyDescent="0.2">
      <c r="A138" s="267"/>
      <c r="B138" s="268"/>
      <c r="C138" s="268"/>
      <c r="D138" s="268"/>
      <c r="E138" s="268"/>
      <c r="F138" s="269"/>
      <c r="G138" s="148"/>
      <c r="H138" s="111"/>
      <c r="I138" s="111"/>
      <c r="J138" s="111"/>
      <c r="K138" s="112"/>
      <c r="L138" s="149"/>
      <c r="M138" s="150"/>
      <c r="N138" s="150"/>
      <c r="O138" s="150"/>
      <c r="P138" s="150"/>
      <c r="Q138" s="150"/>
      <c r="R138" s="150"/>
      <c r="S138" s="150"/>
      <c r="T138" s="150"/>
      <c r="U138" s="150"/>
      <c r="V138" s="150"/>
      <c r="W138" s="150"/>
      <c r="X138" s="151"/>
      <c r="Y138" s="152"/>
      <c r="Z138" s="153"/>
      <c r="AA138" s="153"/>
      <c r="AB138" s="154"/>
      <c r="AC138" s="133"/>
      <c r="AD138" s="84"/>
      <c r="AE138" s="84"/>
      <c r="AF138" s="84"/>
      <c r="AG138" s="85"/>
      <c r="AH138" s="134"/>
      <c r="AI138" s="135"/>
      <c r="AJ138" s="135"/>
      <c r="AK138" s="135"/>
      <c r="AL138" s="135"/>
      <c r="AM138" s="135"/>
      <c r="AN138" s="135"/>
      <c r="AO138" s="135"/>
      <c r="AP138" s="135"/>
      <c r="AQ138" s="135"/>
      <c r="AR138" s="135"/>
      <c r="AS138" s="135"/>
      <c r="AT138" s="136"/>
      <c r="AU138" s="137"/>
      <c r="AV138" s="138"/>
      <c r="AW138" s="138"/>
      <c r="AX138" s="139"/>
    </row>
    <row r="139" spans="1:50" ht="24.75" customHeight="1" x14ac:dyDescent="0.2">
      <c r="A139" s="267"/>
      <c r="B139" s="268"/>
      <c r="C139" s="268"/>
      <c r="D139" s="268"/>
      <c r="E139" s="268"/>
      <c r="F139" s="269"/>
      <c r="G139" s="148"/>
      <c r="H139" s="111"/>
      <c r="I139" s="111"/>
      <c r="J139" s="111"/>
      <c r="K139" s="112"/>
      <c r="L139" s="149"/>
      <c r="M139" s="150"/>
      <c r="N139" s="150"/>
      <c r="O139" s="150"/>
      <c r="P139" s="150"/>
      <c r="Q139" s="150"/>
      <c r="R139" s="150"/>
      <c r="S139" s="150"/>
      <c r="T139" s="150"/>
      <c r="U139" s="150"/>
      <c r="V139" s="150"/>
      <c r="W139" s="150"/>
      <c r="X139" s="151"/>
      <c r="Y139" s="152"/>
      <c r="Z139" s="153"/>
      <c r="AA139" s="153"/>
      <c r="AB139" s="154"/>
      <c r="AC139" s="133"/>
      <c r="AD139" s="84"/>
      <c r="AE139" s="84"/>
      <c r="AF139" s="84"/>
      <c r="AG139" s="85"/>
      <c r="AH139" s="134"/>
      <c r="AI139" s="135"/>
      <c r="AJ139" s="135"/>
      <c r="AK139" s="135"/>
      <c r="AL139" s="135"/>
      <c r="AM139" s="135"/>
      <c r="AN139" s="135"/>
      <c r="AO139" s="135"/>
      <c r="AP139" s="135"/>
      <c r="AQ139" s="135"/>
      <c r="AR139" s="135"/>
      <c r="AS139" s="135"/>
      <c r="AT139" s="136"/>
      <c r="AU139" s="137"/>
      <c r="AV139" s="138"/>
      <c r="AW139" s="138"/>
      <c r="AX139" s="139"/>
    </row>
    <row r="140" spans="1:50" ht="24.75" customHeight="1" x14ac:dyDescent="0.2">
      <c r="A140" s="267"/>
      <c r="B140" s="268"/>
      <c r="C140" s="268"/>
      <c r="D140" s="268"/>
      <c r="E140" s="268"/>
      <c r="F140" s="269"/>
      <c r="G140" s="133"/>
      <c r="H140" s="84"/>
      <c r="I140" s="84"/>
      <c r="J140" s="84"/>
      <c r="K140" s="85"/>
      <c r="L140" s="134"/>
      <c r="M140" s="135"/>
      <c r="N140" s="135"/>
      <c r="O140" s="135"/>
      <c r="P140" s="135"/>
      <c r="Q140" s="135"/>
      <c r="R140" s="135"/>
      <c r="S140" s="135"/>
      <c r="T140" s="135"/>
      <c r="U140" s="135"/>
      <c r="V140" s="135"/>
      <c r="W140" s="135"/>
      <c r="X140" s="136"/>
      <c r="Y140" s="137"/>
      <c r="Z140" s="138"/>
      <c r="AA140" s="138"/>
      <c r="AB140" s="138"/>
      <c r="AC140" s="133"/>
      <c r="AD140" s="84"/>
      <c r="AE140" s="84"/>
      <c r="AF140" s="84"/>
      <c r="AG140" s="85"/>
      <c r="AH140" s="134"/>
      <c r="AI140" s="135"/>
      <c r="AJ140" s="135"/>
      <c r="AK140" s="135"/>
      <c r="AL140" s="135"/>
      <c r="AM140" s="135"/>
      <c r="AN140" s="135"/>
      <c r="AO140" s="135"/>
      <c r="AP140" s="135"/>
      <c r="AQ140" s="135"/>
      <c r="AR140" s="135"/>
      <c r="AS140" s="135"/>
      <c r="AT140" s="136"/>
      <c r="AU140" s="137"/>
      <c r="AV140" s="138"/>
      <c r="AW140" s="138"/>
      <c r="AX140" s="139"/>
    </row>
    <row r="141" spans="1:50" ht="24.75" customHeight="1" x14ac:dyDescent="0.2">
      <c r="A141" s="267"/>
      <c r="B141" s="268"/>
      <c r="C141" s="268"/>
      <c r="D141" s="268"/>
      <c r="E141" s="268"/>
      <c r="F141" s="269"/>
      <c r="G141" s="133"/>
      <c r="H141" s="84"/>
      <c r="I141" s="84"/>
      <c r="J141" s="84"/>
      <c r="K141" s="85"/>
      <c r="L141" s="134"/>
      <c r="M141" s="135"/>
      <c r="N141" s="135"/>
      <c r="O141" s="135"/>
      <c r="P141" s="135"/>
      <c r="Q141" s="135"/>
      <c r="R141" s="135"/>
      <c r="S141" s="135"/>
      <c r="T141" s="135"/>
      <c r="U141" s="135"/>
      <c r="V141" s="135"/>
      <c r="W141" s="135"/>
      <c r="X141" s="136"/>
      <c r="Y141" s="137"/>
      <c r="Z141" s="138"/>
      <c r="AA141" s="138"/>
      <c r="AB141" s="138"/>
      <c r="AC141" s="133"/>
      <c r="AD141" s="84"/>
      <c r="AE141" s="84"/>
      <c r="AF141" s="84"/>
      <c r="AG141" s="85"/>
      <c r="AH141" s="134"/>
      <c r="AI141" s="135"/>
      <c r="AJ141" s="135"/>
      <c r="AK141" s="135"/>
      <c r="AL141" s="135"/>
      <c r="AM141" s="135"/>
      <c r="AN141" s="135"/>
      <c r="AO141" s="135"/>
      <c r="AP141" s="135"/>
      <c r="AQ141" s="135"/>
      <c r="AR141" s="135"/>
      <c r="AS141" s="135"/>
      <c r="AT141" s="136"/>
      <c r="AU141" s="137"/>
      <c r="AV141" s="138"/>
      <c r="AW141" s="138"/>
      <c r="AX141" s="139"/>
    </row>
    <row r="142" spans="1:50" ht="24.75" customHeight="1" x14ac:dyDescent="0.2">
      <c r="A142" s="267"/>
      <c r="B142" s="268"/>
      <c r="C142" s="268"/>
      <c r="D142" s="268"/>
      <c r="E142" s="268"/>
      <c r="F142" s="269"/>
      <c r="G142" s="133"/>
      <c r="H142" s="84"/>
      <c r="I142" s="84"/>
      <c r="J142" s="84"/>
      <c r="K142" s="85"/>
      <c r="L142" s="134"/>
      <c r="M142" s="135"/>
      <c r="N142" s="135"/>
      <c r="O142" s="135"/>
      <c r="P142" s="135"/>
      <c r="Q142" s="135"/>
      <c r="R142" s="135"/>
      <c r="S142" s="135"/>
      <c r="T142" s="135"/>
      <c r="U142" s="135"/>
      <c r="V142" s="135"/>
      <c r="W142" s="135"/>
      <c r="X142" s="136"/>
      <c r="Y142" s="137"/>
      <c r="Z142" s="138"/>
      <c r="AA142" s="138"/>
      <c r="AB142" s="138"/>
      <c r="AC142" s="133"/>
      <c r="AD142" s="84"/>
      <c r="AE142" s="84"/>
      <c r="AF142" s="84"/>
      <c r="AG142" s="85"/>
      <c r="AH142" s="134"/>
      <c r="AI142" s="135"/>
      <c r="AJ142" s="135"/>
      <c r="AK142" s="135"/>
      <c r="AL142" s="135"/>
      <c r="AM142" s="135"/>
      <c r="AN142" s="135"/>
      <c r="AO142" s="135"/>
      <c r="AP142" s="135"/>
      <c r="AQ142" s="135"/>
      <c r="AR142" s="135"/>
      <c r="AS142" s="135"/>
      <c r="AT142" s="136"/>
      <c r="AU142" s="137"/>
      <c r="AV142" s="138"/>
      <c r="AW142" s="138"/>
      <c r="AX142" s="139"/>
    </row>
    <row r="143" spans="1:50" ht="24.75" customHeight="1" x14ac:dyDescent="0.2">
      <c r="A143" s="267"/>
      <c r="B143" s="268"/>
      <c r="C143" s="268"/>
      <c r="D143" s="268"/>
      <c r="E143" s="268"/>
      <c r="F143" s="269"/>
      <c r="G143" s="140"/>
      <c r="H143" s="61"/>
      <c r="I143" s="61"/>
      <c r="J143" s="61"/>
      <c r="K143" s="141"/>
      <c r="L143" s="142"/>
      <c r="M143" s="143"/>
      <c r="N143" s="143"/>
      <c r="O143" s="143"/>
      <c r="P143" s="143"/>
      <c r="Q143" s="143"/>
      <c r="R143" s="143"/>
      <c r="S143" s="143"/>
      <c r="T143" s="143"/>
      <c r="U143" s="143"/>
      <c r="V143" s="143"/>
      <c r="W143" s="143"/>
      <c r="X143" s="144"/>
      <c r="Y143" s="145"/>
      <c r="Z143" s="146"/>
      <c r="AA143" s="146"/>
      <c r="AB143" s="146"/>
      <c r="AC143" s="140"/>
      <c r="AD143" s="61"/>
      <c r="AE143" s="61"/>
      <c r="AF143" s="61"/>
      <c r="AG143" s="141"/>
      <c r="AH143" s="142"/>
      <c r="AI143" s="143"/>
      <c r="AJ143" s="143"/>
      <c r="AK143" s="143"/>
      <c r="AL143" s="143"/>
      <c r="AM143" s="143"/>
      <c r="AN143" s="143"/>
      <c r="AO143" s="143"/>
      <c r="AP143" s="143"/>
      <c r="AQ143" s="143"/>
      <c r="AR143" s="143"/>
      <c r="AS143" s="143"/>
      <c r="AT143" s="144"/>
      <c r="AU143" s="145"/>
      <c r="AV143" s="146"/>
      <c r="AW143" s="146"/>
      <c r="AX143" s="147"/>
    </row>
    <row r="144" spans="1:50" ht="24.75" customHeight="1" thickBot="1" x14ac:dyDescent="0.25">
      <c r="A144" s="430"/>
      <c r="B144" s="431"/>
      <c r="C144" s="431"/>
      <c r="D144" s="431"/>
      <c r="E144" s="431"/>
      <c r="F144" s="432"/>
      <c r="G144" s="124" t="s">
        <v>24</v>
      </c>
      <c r="H144" s="125"/>
      <c r="I144" s="125"/>
      <c r="J144" s="125"/>
      <c r="K144" s="125"/>
      <c r="L144" s="126"/>
      <c r="M144" s="127"/>
      <c r="N144" s="127"/>
      <c r="O144" s="127"/>
      <c r="P144" s="127"/>
      <c r="Q144" s="127"/>
      <c r="R144" s="127"/>
      <c r="S144" s="127"/>
      <c r="T144" s="127"/>
      <c r="U144" s="127"/>
      <c r="V144" s="127"/>
      <c r="W144" s="127"/>
      <c r="X144" s="128"/>
      <c r="Y144" s="129">
        <f>SUM(Y137:AB143)</f>
        <v>30</v>
      </c>
      <c r="Z144" s="130"/>
      <c r="AA144" s="130"/>
      <c r="AB144" s="131"/>
      <c r="AC144" s="124" t="s">
        <v>24</v>
      </c>
      <c r="AD144" s="125"/>
      <c r="AE144" s="125"/>
      <c r="AF144" s="125"/>
      <c r="AG144" s="125"/>
      <c r="AH144" s="126"/>
      <c r="AI144" s="127"/>
      <c r="AJ144" s="127"/>
      <c r="AK144" s="127"/>
      <c r="AL144" s="127"/>
      <c r="AM144" s="127"/>
      <c r="AN144" s="127"/>
      <c r="AO144" s="127"/>
      <c r="AP144" s="127"/>
      <c r="AQ144" s="127"/>
      <c r="AR144" s="127"/>
      <c r="AS144" s="127"/>
      <c r="AT144" s="128"/>
      <c r="AU144" s="129">
        <f>SUM(AU137:AX143)</f>
        <v>0</v>
      </c>
      <c r="AV144" s="130"/>
      <c r="AW144" s="130"/>
      <c r="AX144" s="132"/>
    </row>
    <row r="145" spans="1:50" ht="24.75" customHeight="1" x14ac:dyDescent="0.2">
      <c r="A145" s="6"/>
      <c r="B145" s="6"/>
      <c r="C145" s="6"/>
      <c r="D145" s="6"/>
      <c r="E145" s="6"/>
      <c r="F145" s="6"/>
      <c r="G145" s="23"/>
      <c r="H145" s="23"/>
      <c r="I145" s="23"/>
      <c r="J145" s="23"/>
      <c r="K145" s="23"/>
      <c r="L145" s="5"/>
      <c r="M145" s="23"/>
      <c r="N145" s="23"/>
      <c r="O145" s="23"/>
      <c r="P145" s="23"/>
      <c r="Q145" s="23"/>
      <c r="R145" s="23"/>
      <c r="S145" s="23"/>
      <c r="T145" s="23"/>
      <c r="U145" s="23"/>
      <c r="V145" s="23"/>
      <c r="W145" s="23"/>
      <c r="X145" s="23"/>
      <c r="Y145" s="24"/>
      <c r="Z145" s="24"/>
      <c r="AA145" s="24"/>
      <c r="AB145" s="24"/>
      <c r="AC145" s="23"/>
      <c r="AD145" s="23"/>
      <c r="AE145" s="23"/>
      <c r="AF145" s="23"/>
      <c r="AG145" s="23"/>
      <c r="AH145" s="5"/>
      <c r="AI145" s="23"/>
      <c r="AJ145" s="23"/>
      <c r="AK145" s="23"/>
      <c r="AL145" s="23"/>
      <c r="AM145" s="23"/>
      <c r="AN145" s="23"/>
      <c r="AO145" s="23"/>
      <c r="AP145" s="23"/>
      <c r="AQ145" s="23"/>
      <c r="AR145" s="23"/>
      <c r="AS145" s="23"/>
      <c r="AT145" s="23"/>
      <c r="AU145" s="24"/>
      <c r="AV145" s="24"/>
      <c r="AW145" s="24"/>
      <c r="AX145" s="24"/>
    </row>
    <row r="148" spans="1:50" ht="14" x14ac:dyDescent="0.2">
      <c r="B148" s="3" t="s">
        <v>54</v>
      </c>
    </row>
    <row r="149" spans="1:50" x14ac:dyDescent="0.2">
      <c r="B149" s="11" t="s">
        <v>20</v>
      </c>
    </row>
    <row r="150" spans="1:50" ht="34.5" customHeight="1" x14ac:dyDescent="0.2">
      <c r="A150" s="35"/>
      <c r="B150" s="35"/>
      <c r="C150" s="46" t="s">
        <v>50</v>
      </c>
      <c r="D150" s="46"/>
      <c r="E150" s="46"/>
      <c r="F150" s="46"/>
      <c r="G150" s="46"/>
      <c r="H150" s="46"/>
      <c r="I150" s="46"/>
      <c r="J150" s="46"/>
      <c r="K150" s="46"/>
      <c r="L150" s="46"/>
      <c r="M150" s="46" t="s">
        <v>51</v>
      </c>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7" t="s">
        <v>52</v>
      </c>
      <c r="AL150" s="46"/>
      <c r="AM150" s="46"/>
      <c r="AN150" s="46"/>
      <c r="AO150" s="46"/>
      <c r="AP150" s="46"/>
      <c r="AQ150" s="46" t="s">
        <v>28</v>
      </c>
      <c r="AR150" s="46"/>
      <c r="AS150" s="46"/>
      <c r="AT150" s="46"/>
      <c r="AU150" s="42" t="s">
        <v>29</v>
      </c>
      <c r="AV150" s="43"/>
      <c r="AW150" s="43"/>
      <c r="AX150" s="41"/>
    </row>
    <row r="151" spans="1:50" ht="24" customHeight="1" x14ac:dyDescent="0.2">
      <c r="A151" s="35">
        <v>1</v>
      </c>
      <c r="B151" s="35">
        <v>1</v>
      </c>
      <c r="C151" s="38" t="s">
        <v>133</v>
      </c>
      <c r="D151" s="38"/>
      <c r="E151" s="38"/>
      <c r="F151" s="38"/>
      <c r="G151" s="38"/>
      <c r="H151" s="38"/>
      <c r="I151" s="38"/>
      <c r="J151" s="38"/>
      <c r="K151" s="38"/>
      <c r="L151" s="38"/>
      <c r="M151" s="38" t="s">
        <v>138</v>
      </c>
      <c r="N151" s="38"/>
      <c r="O151" s="38"/>
      <c r="P151" s="38"/>
      <c r="Q151" s="38"/>
      <c r="R151" s="38"/>
      <c r="S151" s="38"/>
      <c r="T151" s="38"/>
      <c r="U151" s="38"/>
      <c r="V151" s="38"/>
      <c r="W151" s="38"/>
      <c r="X151" s="38"/>
      <c r="Y151" s="38"/>
      <c r="Z151" s="38"/>
      <c r="AA151" s="38"/>
      <c r="AB151" s="38"/>
      <c r="AC151" s="38"/>
      <c r="AD151" s="38"/>
      <c r="AE151" s="38"/>
      <c r="AF151" s="38"/>
      <c r="AG151" s="38"/>
      <c r="AH151" s="38"/>
      <c r="AI151" s="38"/>
      <c r="AJ151" s="38"/>
      <c r="AK151" s="36">
        <v>29.144587000000001</v>
      </c>
      <c r="AL151" s="37"/>
      <c r="AM151" s="37"/>
      <c r="AN151" s="37"/>
      <c r="AO151" s="37"/>
      <c r="AP151" s="37"/>
      <c r="AQ151" s="120">
        <v>7</v>
      </c>
      <c r="AR151" s="120"/>
      <c r="AS151" s="120"/>
      <c r="AT151" s="120"/>
      <c r="AU151" s="73">
        <v>0.79300000000000004</v>
      </c>
      <c r="AV151" s="74"/>
      <c r="AW151" s="74"/>
      <c r="AX151" s="75"/>
    </row>
    <row r="152" spans="1:50" ht="24" customHeight="1" x14ac:dyDescent="0.2">
      <c r="A152" s="35">
        <v>2</v>
      </c>
      <c r="B152" s="35">
        <v>1</v>
      </c>
      <c r="C152" s="38" t="s">
        <v>134</v>
      </c>
      <c r="D152" s="38"/>
      <c r="E152" s="38"/>
      <c r="F152" s="38"/>
      <c r="G152" s="38"/>
      <c r="H152" s="38"/>
      <c r="I152" s="38"/>
      <c r="J152" s="38"/>
      <c r="K152" s="38"/>
      <c r="L152" s="38"/>
      <c r="M152" s="38" t="s">
        <v>139</v>
      </c>
      <c r="N152" s="38"/>
      <c r="O152" s="38"/>
      <c r="P152" s="38"/>
      <c r="Q152" s="38"/>
      <c r="R152" s="38"/>
      <c r="S152" s="38"/>
      <c r="T152" s="38"/>
      <c r="U152" s="38"/>
      <c r="V152" s="38"/>
      <c r="W152" s="38"/>
      <c r="X152" s="38"/>
      <c r="Y152" s="38"/>
      <c r="Z152" s="38"/>
      <c r="AA152" s="38"/>
      <c r="AB152" s="38"/>
      <c r="AC152" s="38"/>
      <c r="AD152" s="38"/>
      <c r="AE152" s="38"/>
      <c r="AF152" s="38"/>
      <c r="AG152" s="38"/>
      <c r="AH152" s="38"/>
      <c r="AI152" s="38"/>
      <c r="AJ152" s="38"/>
      <c r="AK152" s="36">
        <v>17.052</v>
      </c>
      <c r="AL152" s="37"/>
      <c r="AM152" s="37"/>
      <c r="AN152" s="37"/>
      <c r="AO152" s="37"/>
      <c r="AP152" s="37"/>
      <c r="AQ152" s="120">
        <v>2</v>
      </c>
      <c r="AR152" s="120"/>
      <c r="AS152" s="120"/>
      <c r="AT152" s="120"/>
      <c r="AU152" s="73">
        <v>0.74399999999999999</v>
      </c>
      <c r="AV152" s="74"/>
      <c r="AW152" s="74"/>
      <c r="AX152" s="75"/>
    </row>
    <row r="153" spans="1:50" ht="24" customHeight="1" x14ac:dyDescent="0.2">
      <c r="A153" s="35">
        <v>3</v>
      </c>
      <c r="B153" s="35">
        <v>1</v>
      </c>
      <c r="C153" s="38" t="s">
        <v>135</v>
      </c>
      <c r="D153" s="38"/>
      <c r="E153" s="38"/>
      <c r="F153" s="38"/>
      <c r="G153" s="38"/>
      <c r="H153" s="38"/>
      <c r="I153" s="38"/>
      <c r="J153" s="38"/>
      <c r="K153" s="38"/>
      <c r="L153" s="38"/>
      <c r="M153" s="38" t="s">
        <v>140</v>
      </c>
      <c r="N153" s="38"/>
      <c r="O153" s="38"/>
      <c r="P153" s="38"/>
      <c r="Q153" s="38"/>
      <c r="R153" s="38"/>
      <c r="S153" s="38"/>
      <c r="T153" s="38"/>
      <c r="U153" s="38"/>
      <c r="V153" s="38"/>
      <c r="W153" s="38"/>
      <c r="X153" s="38"/>
      <c r="Y153" s="38"/>
      <c r="Z153" s="38"/>
      <c r="AA153" s="38"/>
      <c r="AB153" s="38"/>
      <c r="AC153" s="38"/>
      <c r="AD153" s="38"/>
      <c r="AE153" s="38"/>
      <c r="AF153" s="38"/>
      <c r="AG153" s="38"/>
      <c r="AH153" s="38"/>
      <c r="AI153" s="38"/>
      <c r="AJ153" s="38"/>
      <c r="AK153" s="36">
        <v>16.59</v>
      </c>
      <c r="AL153" s="37"/>
      <c r="AM153" s="37"/>
      <c r="AN153" s="37"/>
      <c r="AO153" s="37"/>
      <c r="AP153" s="37"/>
      <c r="AQ153" s="120">
        <v>5</v>
      </c>
      <c r="AR153" s="120"/>
      <c r="AS153" s="120"/>
      <c r="AT153" s="120"/>
      <c r="AU153" s="73">
        <v>0.66390000000000005</v>
      </c>
      <c r="AV153" s="74"/>
      <c r="AW153" s="74"/>
      <c r="AX153" s="75"/>
    </row>
    <row r="154" spans="1:50" ht="24" customHeight="1" x14ac:dyDescent="0.2">
      <c r="A154" s="35">
        <v>4</v>
      </c>
      <c r="B154" s="35">
        <v>1</v>
      </c>
      <c r="C154" s="38" t="s">
        <v>160</v>
      </c>
      <c r="D154" s="38"/>
      <c r="E154" s="38"/>
      <c r="F154" s="38"/>
      <c r="G154" s="38"/>
      <c r="H154" s="38"/>
      <c r="I154" s="38"/>
      <c r="J154" s="38"/>
      <c r="K154" s="38"/>
      <c r="L154" s="38"/>
      <c r="M154" s="38" t="s">
        <v>159</v>
      </c>
      <c r="N154" s="38"/>
      <c r="O154" s="38"/>
      <c r="P154" s="38"/>
      <c r="Q154" s="38"/>
      <c r="R154" s="38"/>
      <c r="S154" s="38"/>
      <c r="T154" s="38"/>
      <c r="U154" s="38"/>
      <c r="V154" s="38"/>
      <c r="W154" s="38"/>
      <c r="X154" s="38"/>
      <c r="Y154" s="38"/>
      <c r="Z154" s="38"/>
      <c r="AA154" s="38"/>
      <c r="AB154" s="38"/>
      <c r="AC154" s="38"/>
      <c r="AD154" s="38"/>
      <c r="AE154" s="38"/>
      <c r="AF154" s="38"/>
      <c r="AG154" s="38"/>
      <c r="AH154" s="38"/>
      <c r="AI154" s="38"/>
      <c r="AJ154" s="38"/>
      <c r="AK154" s="36">
        <v>9</v>
      </c>
      <c r="AL154" s="37"/>
      <c r="AM154" s="37"/>
      <c r="AN154" s="37"/>
      <c r="AO154" s="37"/>
      <c r="AP154" s="37"/>
      <c r="AQ154" s="120">
        <v>4</v>
      </c>
      <c r="AR154" s="120"/>
      <c r="AS154" s="120"/>
      <c r="AT154" s="120"/>
      <c r="AU154" s="73">
        <v>0.70399999999999996</v>
      </c>
      <c r="AV154" s="74"/>
      <c r="AW154" s="74"/>
      <c r="AX154" s="75"/>
    </row>
    <row r="155" spans="1:50" ht="24" customHeight="1" x14ac:dyDescent="0.2">
      <c r="A155" s="35">
        <v>5</v>
      </c>
      <c r="B155" s="35">
        <v>1</v>
      </c>
      <c r="C155" s="38" t="s">
        <v>136</v>
      </c>
      <c r="D155" s="38"/>
      <c r="E155" s="38"/>
      <c r="F155" s="38"/>
      <c r="G155" s="38"/>
      <c r="H155" s="38"/>
      <c r="I155" s="38"/>
      <c r="J155" s="38"/>
      <c r="K155" s="38"/>
      <c r="L155" s="38"/>
      <c r="M155" s="38" t="s">
        <v>141</v>
      </c>
      <c r="N155" s="38"/>
      <c r="O155" s="38"/>
      <c r="P155" s="38"/>
      <c r="Q155" s="38"/>
      <c r="R155" s="38"/>
      <c r="S155" s="38"/>
      <c r="T155" s="38"/>
      <c r="U155" s="38"/>
      <c r="V155" s="38"/>
      <c r="W155" s="38"/>
      <c r="X155" s="38"/>
      <c r="Y155" s="38"/>
      <c r="Z155" s="38"/>
      <c r="AA155" s="38"/>
      <c r="AB155" s="38"/>
      <c r="AC155" s="38"/>
      <c r="AD155" s="38"/>
      <c r="AE155" s="38"/>
      <c r="AF155" s="38"/>
      <c r="AG155" s="38"/>
      <c r="AH155" s="38"/>
      <c r="AI155" s="38"/>
      <c r="AJ155" s="38"/>
      <c r="AK155" s="36">
        <v>7.8014999999999999</v>
      </c>
      <c r="AL155" s="37"/>
      <c r="AM155" s="37"/>
      <c r="AN155" s="37"/>
      <c r="AO155" s="37"/>
      <c r="AP155" s="37"/>
      <c r="AQ155" s="120">
        <v>3</v>
      </c>
      <c r="AR155" s="120"/>
      <c r="AS155" s="120"/>
      <c r="AT155" s="120"/>
      <c r="AU155" s="73">
        <v>0.88600000000000001</v>
      </c>
      <c r="AV155" s="74"/>
      <c r="AW155" s="74"/>
      <c r="AX155" s="75"/>
    </row>
    <row r="156" spans="1:50" ht="24" customHeight="1" x14ac:dyDescent="0.2">
      <c r="A156" s="35">
        <v>6</v>
      </c>
      <c r="B156" s="35">
        <v>1</v>
      </c>
      <c r="C156" s="38" t="s">
        <v>164</v>
      </c>
      <c r="D156" s="38"/>
      <c r="E156" s="38"/>
      <c r="F156" s="38"/>
      <c r="G156" s="38"/>
      <c r="H156" s="38"/>
      <c r="I156" s="38"/>
      <c r="J156" s="38"/>
      <c r="K156" s="38"/>
      <c r="L156" s="38"/>
      <c r="M156" s="38" t="s">
        <v>163</v>
      </c>
      <c r="N156" s="38"/>
      <c r="O156" s="38"/>
      <c r="P156" s="38"/>
      <c r="Q156" s="38"/>
      <c r="R156" s="38"/>
      <c r="S156" s="38"/>
      <c r="T156" s="38"/>
      <c r="U156" s="38"/>
      <c r="V156" s="38"/>
      <c r="W156" s="38"/>
      <c r="X156" s="38"/>
      <c r="Y156" s="38"/>
      <c r="Z156" s="38"/>
      <c r="AA156" s="38"/>
      <c r="AB156" s="38"/>
      <c r="AC156" s="38"/>
      <c r="AD156" s="38"/>
      <c r="AE156" s="38"/>
      <c r="AF156" s="38"/>
      <c r="AG156" s="38"/>
      <c r="AH156" s="38"/>
      <c r="AI156" s="38"/>
      <c r="AJ156" s="38"/>
      <c r="AK156" s="36">
        <v>6</v>
      </c>
      <c r="AL156" s="37"/>
      <c r="AM156" s="37"/>
      <c r="AN156" s="37"/>
      <c r="AO156" s="37"/>
      <c r="AP156" s="37"/>
      <c r="AQ156" s="120">
        <v>5</v>
      </c>
      <c r="AR156" s="120"/>
      <c r="AS156" s="120"/>
      <c r="AT156" s="120"/>
      <c r="AU156" s="73">
        <v>0.85019999999999996</v>
      </c>
      <c r="AV156" s="74"/>
      <c r="AW156" s="74"/>
      <c r="AX156" s="75"/>
    </row>
    <row r="157" spans="1:50" ht="24" customHeight="1" x14ac:dyDescent="0.2">
      <c r="A157" s="35">
        <v>7</v>
      </c>
      <c r="B157" s="35">
        <v>1</v>
      </c>
      <c r="C157" s="38" t="s">
        <v>161</v>
      </c>
      <c r="D157" s="38"/>
      <c r="E157" s="38"/>
      <c r="F157" s="38"/>
      <c r="G157" s="38"/>
      <c r="H157" s="38"/>
      <c r="I157" s="38"/>
      <c r="J157" s="38"/>
      <c r="K157" s="38"/>
      <c r="L157" s="38"/>
      <c r="M157" s="38" t="s">
        <v>162</v>
      </c>
      <c r="N157" s="38"/>
      <c r="O157" s="38"/>
      <c r="P157" s="38"/>
      <c r="Q157" s="38"/>
      <c r="R157" s="38"/>
      <c r="S157" s="38"/>
      <c r="T157" s="38"/>
      <c r="U157" s="38"/>
      <c r="V157" s="38"/>
      <c r="W157" s="38"/>
      <c r="X157" s="38"/>
      <c r="Y157" s="38"/>
      <c r="Z157" s="38"/>
      <c r="AA157" s="38"/>
      <c r="AB157" s="38"/>
      <c r="AC157" s="38"/>
      <c r="AD157" s="38"/>
      <c r="AE157" s="38"/>
      <c r="AF157" s="38"/>
      <c r="AG157" s="38"/>
      <c r="AH157" s="38"/>
      <c r="AI157" s="38"/>
      <c r="AJ157" s="38"/>
      <c r="AK157" s="36">
        <v>5</v>
      </c>
      <c r="AL157" s="37"/>
      <c r="AM157" s="37"/>
      <c r="AN157" s="37"/>
      <c r="AO157" s="37"/>
      <c r="AP157" s="37"/>
      <c r="AQ157" s="120">
        <v>6</v>
      </c>
      <c r="AR157" s="120"/>
      <c r="AS157" s="120"/>
      <c r="AT157" s="120"/>
      <c r="AU157" s="73">
        <v>0.58230000000000004</v>
      </c>
      <c r="AV157" s="74"/>
      <c r="AW157" s="74"/>
      <c r="AX157" s="75"/>
    </row>
    <row r="158" spans="1:50" ht="24" customHeight="1" x14ac:dyDescent="0.2">
      <c r="A158" s="35">
        <v>8</v>
      </c>
      <c r="B158" s="35">
        <v>1</v>
      </c>
      <c r="C158" s="38" t="s">
        <v>165</v>
      </c>
      <c r="D158" s="38"/>
      <c r="E158" s="38"/>
      <c r="F158" s="38"/>
      <c r="G158" s="38"/>
      <c r="H158" s="38"/>
      <c r="I158" s="38"/>
      <c r="J158" s="38"/>
      <c r="K158" s="38"/>
      <c r="L158" s="38"/>
      <c r="M158" s="38" t="s">
        <v>166</v>
      </c>
      <c r="N158" s="38"/>
      <c r="O158" s="38"/>
      <c r="P158" s="38"/>
      <c r="Q158" s="38"/>
      <c r="R158" s="38"/>
      <c r="S158" s="38"/>
      <c r="T158" s="38"/>
      <c r="U158" s="38"/>
      <c r="V158" s="38"/>
      <c r="W158" s="38"/>
      <c r="X158" s="38"/>
      <c r="Y158" s="38"/>
      <c r="Z158" s="38"/>
      <c r="AA158" s="38"/>
      <c r="AB158" s="38"/>
      <c r="AC158" s="38"/>
      <c r="AD158" s="38"/>
      <c r="AE158" s="38"/>
      <c r="AF158" s="38"/>
      <c r="AG158" s="38"/>
      <c r="AH158" s="38"/>
      <c r="AI158" s="38"/>
      <c r="AJ158" s="38"/>
      <c r="AK158" s="36">
        <v>4</v>
      </c>
      <c r="AL158" s="37"/>
      <c r="AM158" s="37"/>
      <c r="AN158" s="37"/>
      <c r="AO158" s="37"/>
      <c r="AP158" s="37"/>
      <c r="AQ158" s="120">
        <v>9</v>
      </c>
      <c r="AR158" s="120"/>
      <c r="AS158" s="120"/>
      <c r="AT158" s="120"/>
      <c r="AU158" s="73">
        <v>0.55430000000000001</v>
      </c>
      <c r="AV158" s="74"/>
      <c r="AW158" s="74"/>
      <c r="AX158" s="75"/>
    </row>
    <row r="159" spans="1:50" ht="24" customHeight="1" x14ac:dyDescent="0.2">
      <c r="A159" s="35">
        <v>9</v>
      </c>
      <c r="B159" s="35">
        <v>1</v>
      </c>
      <c r="C159" s="38" t="s">
        <v>137</v>
      </c>
      <c r="D159" s="38"/>
      <c r="E159" s="38"/>
      <c r="F159" s="38"/>
      <c r="G159" s="38"/>
      <c r="H159" s="38"/>
      <c r="I159" s="38"/>
      <c r="J159" s="38"/>
      <c r="K159" s="38"/>
      <c r="L159" s="38"/>
      <c r="M159" s="38" t="s">
        <v>142</v>
      </c>
      <c r="N159" s="38"/>
      <c r="O159" s="38"/>
      <c r="P159" s="38"/>
      <c r="Q159" s="38"/>
      <c r="R159" s="38"/>
      <c r="S159" s="38"/>
      <c r="T159" s="38"/>
      <c r="U159" s="38"/>
      <c r="V159" s="38"/>
      <c r="W159" s="38"/>
      <c r="X159" s="38"/>
      <c r="Y159" s="38"/>
      <c r="Z159" s="38"/>
      <c r="AA159" s="38"/>
      <c r="AB159" s="38"/>
      <c r="AC159" s="38"/>
      <c r="AD159" s="38"/>
      <c r="AE159" s="38"/>
      <c r="AF159" s="38"/>
      <c r="AG159" s="38"/>
      <c r="AH159" s="38"/>
      <c r="AI159" s="38"/>
      <c r="AJ159" s="38"/>
      <c r="AK159" s="36">
        <v>3.3075000000000001</v>
      </c>
      <c r="AL159" s="37"/>
      <c r="AM159" s="37"/>
      <c r="AN159" s="37"/>
      <c r="AO159" s="37"/>
      <c r="AP159" s="37"/>
      <c r="AQ159" s="120">
        <v>4</v>
      </c>
      <c r="AR159" s="120"/>
      <c r="AS159" s="120"/>
      <c r="AT159" s="120"/>
      <c r="AU159" s="73">
        <v>0.82889999999999997</v>
      </c>
      <c r="AV159" s="74"/>
      <c r="AW159" s="74"/>
      <c r="AX159" s="75"/>
    </row>
    <row r="160" spans="1:50" ht="24" customHeight="1" x14ac:dyDescent="0.2">
      <c r="A160" s="35">
        <v>10</v>
      </c>
      <c r="B160" s="35">
        <v>1</v>
      </c>
      <c r="C160" s="38" t="s">
        <v>160</v>
      </c>
      <c r="D160" s="38"/>
      <c r="E160" s="38"/>
      <c r="F160" s="38"/>
      <c r="G160" s="38"/>
      <c r="H160" s="38"/>
      <c r="I160" s="38"/>
      <c r="J160" s="38"/>
      <c r="K160" s="38"/>
      <c r="L160" s="38"/>
      <c r="M160" s="38" t="s">
        <v>167</v>
      </c>
      <c r="N160" s="38"/>
      <c r="O160" s="38"/>
      <c r="P160" s="38"/>
      <c r="Q160" s="38"/>
      <c r="R160" s="38"/>
      <c r="S160" s="38"/>
      <c r="T160" s="38"/>
      <c r="U160" s="38"/>
      <c r="V160" s="38"/>
      <c r="W160" s="38"/>
      <c r="X160" s="38"/>
      <c r="Y160" s="38"/>
      <c r="Z160" s="38"/>
      <c r="AA160" s="38"/>
      <c r="AB160" s="38"/>
      <c r="AC160" s="38"/>
      <c r="AD160" s="38"/>
      <c r="AE160" s="38"/>
      <c r="AF160" s="38"/>
      <c r="AG160" s="38"/>
      <c r="AH160" s="38"/>
      <c r="AI160" s="38"/>
      <c r="AJ160" s="38"/>
      <c r="AK160" s="36">
        <v>3</v>
      </c>
      <c r="AL160" s="37"/>
      <c r="AM160" s="37"/>
      <c r="AN160" s="37"/>
      <c r="AO160" s="37"/>
      <c r="AP160" s="37"/>
      <c r="AQ160" s="38">
        <v>3</v>
      </c>
      <c r="AR160" s="38"/>
      <c r="AS160" s="38"/>
      <c r="AT160" s="38"/>
      <c r="AU160" s="73">
        <v>0.63329999999999997</v>
      </c>
      <c r="AV160" s="74"/>
      <c r="AW160" s="74"/>
      <c r="AX160" s="75"/>
    </row>
    <row r="162" spans="1:50" ht="23.25" hidden="1" customHeight="1" x14ac:dyDescent="0.2">
      <c r="A162" s="11" t="s">
        <v>45</v>
      </c>
    </row>
    <row r="163" spans="1:50" ht="36" hidden="1" customHeight="1" x14ac:dyDescent="0.2">
      <c r="A163" s="46" t="s">
        <v>30</v>
      </c>
      <c r="B163" s="46"/>
      <c r="C163" s="46"/>
      <c r="D163" s="46"/>
      <c r="E163" s="46"/>
      <c r="F163" s="46"/>
      <c r="G163" s="46"/>
      <c r="H163" s="50"/>
      <c r="I163" s="50"/>
      <c r="J163" s="50"/>
      <c r="K163" s="50"/>
      <c r="L163" s="50"/>
      <c r="M163" s="50"/>
      <c r="N163" s="50"/>
      <c r="O163" s="50"/>
      <c r="P163" s="50"/>
      <c r="Q163" s="50"/>
      <c r="R163" s="50"/>
      <c r="S163" s="50"/>
      <c r="T163" s="50"/>
      <c r="U163" s="50"/>
      <c r="V163" s="50"/>
      <c r="W163" s="50"/>
      <c r="X163" s="50"/>
    </row>
    <row r="164" spans="1:50" ht="36" hidden="1" customHeight="1" x14ac:dyDescent="0.2">
      <c r="A164" s="45" t="s">
        <v>43</v>
      </c>
      <c r="B164" s="43"/>
      <c r="C164" s="43"/>
      <c r="D164" s="43"/>
      <c r="E164" s="43"/>
      <c r="F164" s="43"/>
      <c r="G164" s="44"/>
      <c r="H164" s="51" t="s">
        <v>31</v>
      </c>
      <c r="I164" s="52"/>
      <c r="J164" s="52"/>
      <c r="K164" s="52"/>
      <c r="L164" s="53"/>
      <c r="M164" s="42" t="s">
        <v>32</v>
      </c>
      <c r="N164" s="43"/>
      <c r="O164" s="43"/>
      <c r="P164" s="43"/>
      <c r="Q164" s="43"/>
      <c r="R164" s="43"/>
      <c r="S164" s="44"/>
      <c r="T164" s="51" t="s">
        <v>31</v>
      </c>
      <c r="U164" s="52"/>
      <c r="V164" s="52"/>
      <c r="W164" s="52"/>
      <c r="X164" s="53"/>
      <c r="Y164" s="42" t="s">
        <v>33</v>
      </c>
      <c r="Z164" s="43"/>
      <c r="AA164" s="43"/>
      <c r="AB164" s="43"/>
      <c r="AC164" s="43"/>
      <c r="AD164" s="43"/>
      <c r="AE164" s="44"/>
      <c r="AF164" s="51" t="s">
        <v>31</v>
      </c>
      <c r="AG164" s="52"/>
      <c r="AH164" s="52"/>
      <c r="AI164" s="52"/>
      <c r="AJ164" s="53"/>
      <c r="AK164" s="42" t="s">
        <v>34</v>
      </c>
      <c r="AL164" s="43"/>
      <c r="AM164" s="43"/>
      <c r="AN164" s="43"/>
      <c r="AO164" s="43"/>
      <c r="AP164" s="43"/>
      <c r="AQ164" s="44"/>
      <c r="AR164" s="51" t="s">
        <v>31</v>
      </c>
      <c r="AS164" s="52"/>
      <c r="AT164" s="52"/>
      <c r="AU164" s="52"/>
      <c r="AV164" s="53"/>
    </row>
    <row r="165" spans="1:50" ht="36" hidden="1" customHeight="1" x14ac:dyDescent="0.2">
      <c r="A165" s="42" t="s">
        <v>35</v>
      </c>
      <c r="B165" s="43"/>
      <c r="C165" s="43"/>
      <c r="D165" s="43"/>
      <c r="E165" s="43"/>
      <c r="F165" s="43"/>
      <c r="G165" s="44"/>
      <c r="H165" s="39"/>
      <c r="I165" s="40"/>
      <c r="J165" s="40"/>
      <c r="K165" s="40"/>
      <c r="L165" s="41"/>
      <c r="M165" s="42" t="s">
        <v>36</v>
      </c>
      <c r="N165" s="43"/>
      <c r="O165" s="43"/>
      <c r="P165" s="43"/>
      <c r="Q165" s="43"/>
      <c r="R165" s="43"/>
      <c r="S165" s="44"/>
      <c r="T165" s="39"/>
      <c r="U165" s="40"/>
      <c r="V165" s="40"/>
      <c r="W165" s="40"/>
      <c r="X165" s="41"/>
      <c r="Y165" s="42" t="s">
        <v>37</v>
      </c>
      <c r="Z165" s="43"/>
      <c r="AA165" s="43"/>
      <c r="AB165" s="43"/>
      <c r="AC165" s="43"/>
      <c r="AD165" s="43"/>
      <c r="AE165" s="44"/>
      <c r="AF165" s="39"/>
      <c r="AG165" s="40"/>
      <c r="AH165" s="40"/>
      <c r="AI165" s="40"/>
      <c r="AJ165" s="41"/>
      <c r="AK165" s="45" t="s">
        <v>38</v>
      </c>
      <c r="AL165" s="43"/>
      <c r="AM165" s="43"/>
      <c r="AN165" s="43"/>
      <c r="AO165" s="43"/>
      <c r="AP165" s="43"/>
      <c r="AQ165" s="44"/>
      <c r="AR165" s="39"/>
      <c r="AS165" s="40"/>
      <c r="AT165" s="40"/>
      <c r="AU165" s="40"/>
      <c r="AV165" s="41"/>
    </row>
    <row r="166" spans="1:50" x14ac:dyDescent="0.2">
      <c r="B166" s="11" t="s">
        <v>60</v>
      </c>
    </row>
    <row r="167" spans="1:50" ht="34.5" customHeight="1" x14ac:dyDescent="0.2">
      <c r="A167" s="35"/>
      <c r="B167" s="35"/>
      <c r="C167" s="46" t="s">
        <v>50</v>
      </c>
      <c r="D167" s="46"/>
      <c r="E167" s="46"/>
      <c r="F167" s="46"/>
      <c r="G167" s="46"/>
      <c r="H167" s="46"/>
      <c r="I167" s="46"/>
      <c r="J167" s="46"/>
      <c r="K167" s="46"/>
      <c r="L167" s="46"/>
      <c r="M167" s="46" t="s">
        <v>51</v>
      </c>
      <c r="N167" s="46"/>
      <c r="O167" s="46"/>
      <c r="P167" s="46"/>
      <c r="Q167" s="46"/>
      <c r="R167" s="46"/>
      <c r="S167" s="46"/>
      <c r="T167" s="46"/>
      <c r="U167" s="46"/>
      <c r="V167" s="46"/>
      <c r="W167" s="46"/>
      <c r="X167" s="46"/>
      <c r="Y167" s="46"/>
      <c r="Z167" s="46"/>
      <c r="AA167" s="46"/>
      <c r="AB167" s="46"/>
      <c r="AC167" s="46"/>
      <c r="AD167" s="46"/>
      <c r="AE167" s="46"/>
      <c r="AF167" s="46"/>
      <c r="AG167" s="46"/>
      <c r="AH167" s="46"/>
      <c r="AI167" s="46"/>
      <c r="AJ167" s="46"/>
      <c r="AK167" s="47" t="s">
        <v>52</v>
      </c>
      <c r="AL167" s="46"/>
      <c r="AM167" s="46"/>
      <c r="AN167" s="46"/>
      <c r="AO167" s="46"/>
      <c r="AP167" s="46"/>
      <c r="AQ167" s="46" t="s">
        <v>28</v>
      </c>
      <c r="AR167" s="46"/>
      <c r="AS167" s="46"/>
      <c r="AT167" s="46"/>
      <c r="AU167" s="42" t="s">
        <v>29</v>
      </c>
      <c r="AV167" s="43"/>
      <c r="AW167" s="43"/>
      <c r="AX167" s="41"/>
    </row>
    <row r="168" spans="1:50" ht="24" customHeight="1" x14ac:dyDescent="0.2">
      <c r="A168" s="35">
        <v>1</v>
      </c>
      <c r="B168" s="35">
        <v>1</v>
      </c>
      <c r="C168" s="38" t="s">
        <v>143</v>
      </c>
      <c r="D168" s="38"/>
      <c r="E168" s="38"/>
      <c r="F168" s="38"/>
      <c r="G168" s="38"/>
      <c r="H168" s="38"/>
      <c r="I168" s="38"/>
      <c r="J168" s="38"/>
      <c r="K168" s="38"/>
      <c r="L168" s="38"/>
      <c r="M168" s="38" t="s">
        <v>144</v>
      </c>
      <c r="N168" s="38"/>
      <c r="O168" s="38"/>
      <c r="P168" s="38"/>
      <c r="Q168" s="38"/>
      <c r="R168" s="38"/>
      <c r="S168" s="38"/>
      <c r="T168" s="38"/>
      <c r="U168" s="38"/>
      <c r="V168" s="38"/>
      <c r="W168" s="38"/>
      <c r="X168" s="38"/>
      <c r="Y168" s="38"/>
      <c r="Z168" s="38"/>
      <c r="AA168" s="38"/>
      <c r="AB168" s="38"/>
      <c r="AC168" s="38"/>
      <c r="AD168" s="38"/>
      <c r="AE168" s="38"/>
      <c r="AF168" s="38"/>
      <c r="AG168" s="38"/>
      <c r="AH168" s="38"/>
      <c r="AI168" s="38"/>
      <c r="AJ168" s="38"/>
      <c r="AK168" s="36">
        <v>24.15</v>
      </c>
      <c r="AL168" s="37"/>
      <c r="AM168" s="37"/>
      <c r="AN168" s="37"/>
      <c r="AO168" s="37"/>
      <c r="AP168" s="37"/>
      <c r="AQ168" s="120">
        <v>9</v>
      </c>
      <c r="AR168" s="120"/>
      <c r="AS168" s="120"/>
      <c r="AT168" s="120"/>
      <c r="AU168" s="73">
        <v>0.91269999999999996</v>
      </c>
      <c r="AV168" s="74"/>
      <c r="AW168" s="74"/>
      <c r="AX168" s="75"/>
    </row>
    <row r="169" spans="1:50" ht="24" customHeight="1" x14ac:dyDescent="0.2">
      <c r="A169" s="35">
        <v>2</v>
      </c>
      <c r="B169" s="35">
        <v>1</v>
      </c>
      <c r="C169" s="38" t="s">
        <v>133</v>
      </c>
      <c r="D169" s="38"/>
      <c r="E169" s="38"/>
      <c r="F169" s="38"/>
      <c r="G169" s="38"/>
      <c r="H169" s="38"/>
      <c r="I169" s="38"/>
      <c r="J169" s="38"/>
      <c r="K169" s="38"/>
      <c r="L169" s="38"/>
      <c r="M169" s="121" t="s">
        <v>145</v>
      </c>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3"/>
      <c r="AK169" s="36">
        <v>5.5125000000000002</v>
      </c>
      <c r="AL169" s="37"/>
      <c r="AM169" s="37"/>
      <c r="AN169" s="37"/>
      <c r="AO169" s="37"/>
      <c r="AP169" s="37"/>
      <c r="AQ169" s="120">
        <v>5</v>
      </c>
      <c r="AR169" s="120"/>
      <c r="AS169" s="120"/>
      <c r="AT169" s="120"/>
      <c r="AU169" s="73">
        <v>0.99199999999999999</v>
      </c>
      <c r="AV169" s="74"/>
      <c r="AW169" s="74"/>
      <c r="AX169" s="75"/>
    </row>
    <row r="170" spans="1:50" ht="19.899999999999999" customHeight="1" x14ac:dyDescent="0.2">
      <c r="A170" s="35">
        <v>3</v>
      </c>
      <c r="B170" s="35">
        <v>1</v>
      </c>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B170" s="38"/>
      <c r="AC170" s="38"/>
      <c r="AD170" s="38"/>
      <c r="AE170" s="38"/>
      <c r="AF170" s="38"/>
      <c r="AG170" s="38"/>
      <c r="AH170" s="38"/>
      <c r="AI170" s="38"/>
      <c r="AJ170" s="38"/>
      <c r="AK170" s="396"/>
      <c r="AL170" s="38"/>
      <c r="AM170" s="38"/>
      <c r="AN170" s="38"/>
      <c r="AO170" s="38"/>
      <c r="AP170" s="38"/>
      <c r="AQ170" s="38"/>
      <c r="AR170" s="38"/>
      <c r="AS170" s="38"/>
      <c r="AT170" s="38"/>
      <c r="AU170" s="39"/>
      <c r="AV170" s="40"/>
      <c r="AW170" s="40"/>
      <c r="AX170" s="41"/>
    </row>
    <row r="171" spans="1:50" ht="19.899999999999999" customHeight="1" x14ac:dyDescent="0.2">
      <c r="A171" s="35">
        <v>4</v>
      </c>
      <c r="B171" s="35">
        <v>1</v>
      </c>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c r="AE171" s="38"/>
      <c r="AF171" s="38"/>
      <c r="AG171" s="38"/>
      <c r="AH171" s="38"/>
      <c r="AI171" s="38"/>
      <c r="AJ171" s="38"/>
      <c r="AK171" s="396"/>
      <c r="AL171" s="38"/>
      <c r="AM171" s="38"/>
      <c r="AN171" s="38"/>
      <c r="AO171" s="38"/>
      <c r="AP171" s="38"/>
      <c r="AQ171" s="38"/>
      <c r="AR171" s="38"/>
      <c r="AS171" s="38"/>
      <c r="AT171" s="38"/>
      <c r="AU171" s="39"/>
      <c r="AV171" s="40"/>
      <c r="AW171" s="40"/>
      <c r="AX171" s="41"/>
    </row>
    <row r="172" spans="1:50" ht="19.899999999999999" customHeight="1" x14ac:dyDescent="0.2">
      <c r="A172" s="35">
        <v>5</v>
      </c>
      <c r="B172" s="35">
        <v>1</v>
      </c>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B172" s="38"/>
      <c r="AC172" s="38"/>
      <c r="AD172" s="38"/>
      <c r="AE172" s="38"/>
      <c r="AF172" s="38"/>
      <c r="AG172" s="38"/>
      <c r="AH172" s="38"/>
      <c r="AI172" s="38"/>
      <c r="AJ172" s="38"/>
      <c r="AK172" s="396"/>
      <c r="AL172" s="38"/>
      <c r="AM172" s="38"/>
      <c r="AN172" s="38"/>
      <c r="AO172" s="38"/>
      <c r="AP172" s="38"/>
      <c r="AQ172" s="38"/>
      <c r="AR172" s="38"/>
      <c r="AS172" s="38"/>
      <c r="AT172" s="38"/>
      <c r="AU172" s="39"/>
      <c r="AV172" s="40"/>
      <c r="AW172" s="40"/>
      <c r="AX172" s="41"/>
    </row>
    <row r="174" spans="1:50" ht="23.25" hidden="1" customHeight="1" x14ac:dyDescent="0.2">
      <c r="A174" s="11" t="s">
        <v>45</v>
      </c>
    </row>
    <row r="175" spans="1:50" ht="36" hidden="1" customHeight="1" x14ac:dyDescent="0.2">
      <c r="A175" s="46" t="s">
        <v>30</v>
      </c>
      <c r="B175" s="46"/>
      <c r="C175" s="46"/>
      <c r="D175" s="46"/>
      <c r="E175" s="46"/>
      <c r="F175" s="46"/>
      <c r="G175" s="46"/>
      <c r="H175" s="50"/>
      <c r="I175" s="50"/>
      <c r="J175" s="50"/>
      <c r="K175" s="50"/>
      <c r="L175" s="50"/>
      <c r="M175" s="50"/>
      <c r="N175" s="50"/>
      <c r="O175" s="50"/>
      <c r="P175" s="50"/>
      <c r="Q175" s="50"/>
      <c r="R175" s="50"/>
      <c r="S175" s="50"/>
      <c r="T175" s="50"/>
      <c r="U175" s="50"/>
      <c r="V175" s="50"/>
      <c r="W175" s="50"/>
      <c r="X175" s="50"/>
    </row>
    <row r="176" spans="1:50" ht="36" hidden="1" customHeight="1" x14ac:dyDescent="0.2">
      <c r="A176" s="45" t="s">
        <v>43</v>
      </c>
      <c r="B176" s="43"/>
      <c r="C176" s="43"/>
      <c r="D176" s="43"/>
      <c r="E176" s="43"/>
      <c r="F176" s="43"/>
      <c r="G176" s="44"/>
      <c r="H176" s="51" t="s">
        <v>31</v>
      </c>
      <c r="I176" s="52"/>
      <c r="J176" s="52"/>
      <c r="K176" s="52"/>
      <c r="L176" s="53"/>
      <c r="M176" s="42" t="s">
        <v>32</v>
      </c>
      <c r="N176" s="43"/>
      <c r="O176" s="43"/>
      <c r="P176" s="43"/>
      <c r="Q176" s="43"/>
      <c r="R176" s="43"/>
      <c r="S176" s="44"/>
      <c r="T176" s="51" t="s">
        <v>31</v>
      </c>
      <c r="U176" s="52"/>
      <c r="V176" s="52"/>
      <c r="W176" s="52"/>
      <c r="X176" s="53"/>
      <c r="Y176" s="42" t="s">
        <v>33</v>
      </c>
      <c r="Z176" s="43"/>
      <c r="AA176" s="43"/>
      <c r="AB176" s="43"/>
      <c r="AC176" s="43"/>
      <c r="AD176" s="43"/>
      <c r="AE176" s="44"/>
      <c r="AF176" s="51" t="s">
        <v>31</v>
      </c>
      <c r="AG176" s="52"/>
      <c r="AH176" s="52"/>
      <c r="AI176" s="52"/>
      <c r="AJ176" s="53"/>
      <c r="AK176" s="42" t="s">
        <v>34</v>
      </c>
      <c r="AL176" s="43"/>
      <c r="AM176" s="43"/>
      <c r="AN176" s="43"/>
      <c r="AO176" s="43"/>
      <c r="AP176" s="43"/>
      <c r="AQ176" s="44"/>
      <c r="AR176" s="51" t="s">
        <v>31</v>
      </c>
      <c r="AS176" s="52"/>
      <c r="AT176" s="52"/>
      <c r="AU176" s="52"/>
      <c r="AV176" s="53"/>
    </row>
    <row r="177" spans="1:50" ht="36" hidden="1" customHeight="1" x14ac:dyDescent="0.2">
      <c r="A177" s="42" t="s">
        <v>35</v>
      </c>
      <c r="B177" s="43"/>
      <c r="C177" s="43"/>
      <c r="D177" s="43"/>
      <c r="E177" s="43"/>
      <c r="F177" s="43"/>
      <c r="G177" s="44"/>
      <c r="H177" s="39"/>
      <c r="I177" s="40"/>
      <c r="J177" s="40"/>
      <c r="K177" s="40"/>
      <c r="L177" s="41"/>
      <c r="M177" s="42" t="s">
        <v>36</v>
      </c>
      <c r="N177" s="43"/>
      <c r="O177" s="43"/>
      <c r="P177" s="43"/>
      <c r="Q177" s="43"/>
      <c r="R177" s="43"/>
      <c r="S177" s="44"/>
      <c r="T177" s="39"/>
      <c r="U177" s="40"/>
      <c r="V177" s="40"/>
      <c r="W177" s="40"/>
      <c r="X177" s="41"/>
      <c r="Y177" s="42" t="s">
        <v>37</v>
      </c>
      <c r="Z177" s="43"/>
      <c r="AA177" s="43"/>
      <c r="AB177" s="43"/>
      <c r="AC177" s="43"/>
      <c r="AD177" s="43"/>
      <c r="AE177" s="44"/>
      <c r="AF177" s="39"/>
      <c r="AG177" s="40"/>
      <c r="AH177" s="40"/>
      <c r="AI177" s="40"/>
      <c r="AJ177" s="41"/>
      <c r="AK177" s="45" t="s">
        <v>38</v>
      </c>
      <c r="AL177" s="43"/>
      <c r="AM177" s="43"/>
      <c r="AN177" s="43"/>
      <c r="AO177" s="43"/>
      <c r="AP177" s="43"/>
      <c r="AQ177" s="44"/>
      <c r="AR177" s="39"/>
      <c r="AS177" s="40"/>
      <c r="AT177" s="40"/>
      <c r="AU177" s="40"/>
      <c r="AV177" s="41"/>
    </row>
    <row r="178" spans="1:50" x14ac:dyDescent="0.2">
      <c r="B178" s="11" t="s">
        <v>147</v>
      </c>
    </row>
    <row r="179" spans="1:50" ht="34.5" customHeight="1" x14ac:dyDescent="0.2">
      <c r="A179" s="35"/>
      <c r="B179" s="35"/>
      <c r="C179" s="46" t="s">
        <v>50</v>
      </c>
      <c r="D179" s="46"/>
      <c r="E179" s="46"/>
      <c r="F179" s="46"/>
      <c r="G179" s="46"/>
      <c r="H179" s="46"/>
      <c r="I179" s="46"/>
      <c r="J179" s="46"/>
      <c r="K179" s="46"/>
      <c r="L179" s="46"/>
      <c r="M179" s="46" t="s">
        <v>51</v>
      </c>
      <c r="N179" s="46"/>
      <c r="O179" s="46"/>
      <c r="P179" s="46"/>
      <c r="Q179" s="46"/>
      <c r="R179" s="46"/>
      <c r="S179" s="46"/>
      <c r="T179" s="46"/>
      <c r="U179" s="46"/>
      <c r="V179" s="46"/>
      <c r="W179" s="46"/>
      <c r="X179" s="46"/>
      <c r="Y179" s="46"/>
      <c r="Z179" s="46"/>
      <c r="AA179" s="46"/>
      <c r="AB179" s="46"/>
      <c r="AC179" s="46"/>
      <c r="AD179" s="46"/>
      <c r="AE179" s="46"/>
      <c r="AF179" s="46"/>
      <c r="AG179" s="46"/>
      <c r="AH179" s="46"/>
      <c r="AI179" s="46"/>
      <c r="AJ179" s="46"/>
      <c r="AK179" s="47" t="s">
        <v>52</v>
      </c>
      <c r="AL179" s="46"/>
      <c r="AM179" s="46"/>
      <c r="AN179" s="46"/>
      <c r="AO179" s="46"/>
      <c r="AP179" s="46"/>
      <c r="AQ179" s="46" t="s">
        <v>28</v>
      </c>
      <c r="AR179" s="46"/>
      <c r="AS179" s="46"/>
      <c r="AT179" s="46"/>
      <c r="AU179" s="42" t="s">
        <v>29</v>
      </c>
      <c r="AV179" s="43"/>
      <c r="AW179" s="43"/>
      <c r="AX179" s="41"/>
    </row>
    <row r="180" spans="1:50" ht="24" customHeight="1" x14ac:dyDescent="0.2">
      <c r="A180" s="35">
        <v>1</v>
      </c>
      <c r="B180" s="35">
        <v>1</v>
      </c>
      <c r="C180" s="38" t="s">
        <v>169</v>
      </c>
      <c r="D180" s="38"/>
      <c r="E180" s="38"/>
      <c r="F180" s="38"/>
      <c r="G180" s="38"/>
      <c r="H180" s="38"/>
      <c r="I180" s="38"/>
      <c r="J180" s="38"/>
      <c r="K180" s="38"/>
      <c r="L180" s="38"/>
      <c r="M180" s="38" t="s">
        <v>168</v>
      </c>
      <c r="N180" s="38"/>
      <c r="O180" s="38"/>
      <c r="P180" s="38"/>
      <c r="Q180" s="38"/>
      <c r="R180" s="38"/>
      <c r="S180" s="38"/>
      <c r="T180" s="38"/>
      <c r="U180" s="38"/>
      <c r="V180" s="38"/>
      <c r="W180" s="38"/>
      <c r="X180" s="38"/>
      <c r="Y180" s="38"/>
      <c r="Z180" s="38"/>
      <c r="AA180" s="38"/>
      <c r="AB180" s="38"/>
      <c r="AC180" s="38"/>
      <c r="AD180" s="38"/>
      <c r="AE180" s="38"/>
      <c r="AF180" s="38"/>
      <c r="AG180" s="38"/>
      <c r="AH180" s="38"/>
      <c r="AI180" s="38"/>
      <c r="AJ180" s="38"/>
      <c r="AK180" s="36">
        <v>1.026375</v>
      </c>
      <c r="AL180" s="37"/>
      <c r="AM180" s="37"/>
      <c r="AN180" s="37"/>
      <c r="AO180" s="37"/>
      <c r="AP180" s="37"/>
      <c r="AQ180" s="38"/>
      <c r="AR180" s="38"/>
      <c r="AS180" s="38"/>
      <c r="AT180" s="38"/>
      <c r="AU180" s="39"/>
      <c r="AV180" s="40"/>
      <c r="AW180" s="40"/>
      <c r="AX180" s="41"/>
    </row>
    <row r="181" spans="1:50" ht="24" customHeight="1" x14ac:dyDescent="0.2">
      <c r="A181" s="35">
        <v>2</v>
      </c>
      <c r="B181" s="35">
        <v>1</v>
      </c>
      <c r="C181" s="39" t="s">
        <v>171</v>
      </c>
      <c r="D181" s="40"/>
      <c r="E181" s="40"/>
      <c r="F181" s="40"/>
      <c r="G181" s="40"/>
      <c r="H181" s="40"/>
      <c r="I181" s="40"/>
      <c r="J181" s="40"/>
      <c r="K181" s="40"/>
      <c r="L181" s="41"/>
      <c r="M181" s="39" t="s">
        <v>170</v>
      </c>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1"/>
      <c r="AK181" s="57">
        <v>0.84682500000000005</v>
      </c>
      <c r="AL181" s="58"/>
      <c r="AM181" s="58"/>
      <c r="AN181" s="58"/>
      <c r="AO181" s="58"/>
      <c r="AP181" s="59"/>
      <c r="AQ181" s="38"/>
      <c r="AR181" s="38"/>
      <c r="AS181" s="38"/>
      <c r="AT181" s="38"/>
      <c r="AU181" s="39"/>
      <c r="AV181" s="40"/>
      <c r="AW181" s="40"/>
      <c r="AX181" s="41"/>
    </row>
    <row r="182" spans="1:50" ht="24" customHeight="1" x14ac:dyDescent="0.2">
      <c r="A182" s="35">
        <v>3</v>
      </c>
      <c r="B182" s="35">
        <v>1</v>
      </c>
      <c r="C182" s="39" t="s">
        <v>172</v>
      </c>
      <c r="D182" s="40"/>
      <c r="E182" s="40"/>
      <c r="F182" s="40"/>
      <c r="G182" s="40"/>
      <c r="H182" s="40"/>
      <c r="I182" s="40"/>
      <c r="J182" s="40"/>
      <c r="K182" s="40"/>
      <c r="L182" s="41"/>
      <c r="M182" s="39" t="s">
        <v>173</v>
      </c>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1"/>
      <c r="AK182" s="57">
        <v>0.81007499999999999</v>
      </c>
      <c r="AL182" s="58"/>
      <c r="AM182" s="58"/>
      <c r="AN182" s="58"/>
      <c r="AO182" s="58"/>
      <c r="AP182" s="59"/>
      <c r="AQ182" s="38"/>
      <c r="AR182" s="38"/>
      <c r="AS182" s="38"/>
      <c r="AT182" s="38"/>
      <c r="AU182" s="39"/>
      <c r="AV182" s="40"/>
      <c r="AW182" s="40"/>
      <c r="AX182" s="41"/>
    </row>
    <row r="183" spans="1:50" ht="24" customHeight="1" x14ac:dyDescent="0.2">
      <c r="A183" s="35">
        <v>4</v>
      </c>
      <c r="B183" s="35">
        <v>1</v>
      </c>
      <c r="C183" s="39" t="s">
        <v>172</v>
      </c>
      <c r="D183" s="40"/>
      <c r="E183" s="40"/>
      <c r="F183" s="40"/>
      <c r="G183" s="40"/>
      <c r="H183" s="40"/>
      <c r="I183" s="40"/>
      <c r="J183" s="40"/>
      <c r="K183" s="40"/>
      <c r="L183" s="41"/>
      <c r="M183" s="39" t="s">
        <v>180</v>
      </c>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1"/>
      <c r="AK183" s="57">
        <v>0.77335200000000004</v>
      </c>
      <c r="AL183" s="58"/>
      <c r="AM183" s="58"/>
      <c r="AN183" s="58"/>
      <c r="AO183" s="58"/>
      <c r="AP183" s="59"/>
      <c r="AQ183" s="38"/>
      <c r="AR183" s="38"/>
      <c r="AS183" s="38"/>
      <c r="AT183" s="38"/>
      <c r="AU183" s="39"/>
      <c r="AV183" s="40"/>
      <c r="AW183" s="40"/>
      <c r="AX183" s="41"/>
    </row>
    <row r="184" spans="1:50" ht="24" customHeight="1" x14ac:dyDescent="0.2">
      <c r="A184" s="35">
        <v>5</v>
      </c>
      <c r="B184" s="35">
        <v>1</v>
      </c>
      <c r="C184" s="39" t="s">
        <v>172</v>
      </c>
      <c r="D184" s="40"/>
      <c r="E184" s="40"/>
      <c r="F184" s="40"/>
      <c r="G184" s="40"/>
      <c r="H184" s="40"/>
      <c r="I184" s="40"/>
      <c r="J184" s="40"/>
      <c r="K184" s="40"/>
      <c r="L184" s="41"/>
      <c r="M184" s="39" t="s">
        <v>181</v>
      </c>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1"/>
      <c r="AK184" s="57">
        <v>0.72660000000000002</v>
      </c>
      <c r="AL184" s="58"/>
      <c r="AM184" s="58"/>
      <c r="AN184" s="58"/>
      <c r="AO184" s="58"/>
      <c r="AP184" s="59"/>
      <c r="AQ184" s="38"/>
      <c r="AR184" s="38"/>
      <c r="AS184" s="38"/>
      <c r="AT184" s="38"/>
      <c r="AU184" s="39"/>
      <c r="AV184" s="40"/>
      <c r="AW184" s="40"/>
      <c r="AX184" s="41"/>
    </row>
    <row r="185" spans="1:50" ht="24" customHeight="1" x14ac:dyDescent="0.2">
      <c r="A185" s="35">
        <v>6</v>
      </c>
      <c r="B185" s="35">
        <v>1</v>
      </c>
      <c r="C185" s="39" t="s">
        <v>174</v>
      </c>
      <c r="D185" s="40"/>
      <c r="E185" s="40"/>
      <c r="F185" s="40"/>
      <c r="G185" s="40"/>
      <c r="H185" s="40"/>
      <c r="I185" s="40"/>
      <c r="J185" s="40"/>
      <c r="K185" s="40"/>
      <c r="L185" s="41"/>
      <c r="M185" s="39" t="s">
        <v>182</v>
      </c>
      <c r="N185" s="40"/>
      <c r="O185" s="40"/>
      <c r="P185" s="40"/>
      <c r="Q185" s="40"/>
      <c r="R185" s="40"/>
      <c r="S185" s="40"/>
      <c r="T185" s="40"/>
      <c r="U185" s="40"/>
      <c r="V185" s="40"/>
      <c r="W185" s="40"/>
      <c r="X185" s="40"/>
      <c r="Y185" s="40"/>
      <c r="Z185" s="40"/>
      <c r="AA185" s="40"/>
      <c r="AB185" s="40"/>
      <c r="AC185" s="40"/>
      <c r="AD185" s="40"/>
      <c r="AE185" s="40"/>
      <c r="AF185" s="40"/>
      <c r="AG185" s="40"/>
      <c r="AH185" s="40"/>
      <c r="AI185" s="40"/>
      <c r="AJ185" s="41"/>
      <c r="AK185" s="57">
        <v>0.66315000000000002</v>
      </c>
      <c r="AL185" s="58"/>
      <c r="AM185" s="58"/>
      <c r="AN185" s="58"/>
      <c r="AO185" s="58"/>
      <c r="AP185" s="59"/>
      <c r="AQ185" s="38"/>
      <c r="AR185" s="38"/>
      <c r="AS185" s="38"/>
      <c r="AT185" s="38"/>
      <c r="AU185" s="39"/>
      <c r="AV185" s="40"/>
      <c r="AW185" s="40"/>
      <c r="AX185" s="41"/>
    </row>
    <row r="186" spans="1:50" ht="24" customHeight="1" x14ac:dyDescent="0.2">
      <c r="A186" s="35">
        <v>7</v>
      </c>
      <c r="B186" s="35">
        <v>1</v>
      </c>
      <c r="C186" s="39" t="s">
        <v>175</v>
      </c>
      <c r="D186" s="40"/>
      <c r="E186" s="40"/>
      <c r="F186" s="40"/>
      <c r="G186" s="40"/>
      <c r="H186" s="40"/>
      <c r="I186" s="40"/>
      <c r="J186" s="40"/>
      <c r="K186" s="40"/>
      <c r="L186" s="41"/>
      <c r="M186" s="39" t="s">
        <v>179</v>
      </c>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1"/>
      <c r="AK186" s="54">
        <v>0.6552</v>
      </c>
      <c r="AL186" s="55"/>
      <c r="AM186" s="55"/>
      <c r="AN186" s="55"/>
      <c r="AO186" s="55"/>
      <c r="AP186" s="56"/>
      <c r="AQ186" s="38"/>
      <c r="AR186" s="38"/>
      <c r="AS186" s="38"/>
      <c r="AT186" s="38"/>
      <c r="AU186" s="39"/>
      <c r="AV186" s="40"/>
      <c r="AW186" s="40"/>
      <c r="AX186" s="41"/>
    </row>
    <row r="187" spans="1:50" ht="24" customHeight="1" x14ac:dyDescent="0.2">
      <c r="A187" s="35">
        <v>8</v>
      </c>
      <c r="B187" s="35">
        <v>1</v>
      </c>
      <c r="C187" s="38" t="s">
        <v>177</v>
      </c>
      <c r="D187" s="38"/>
      <c r="E187" s="38"/>
      <c r="F187" s="38"/>
      <c r="G187" s="38"/>
      <c r="H187" s="38"/>
      <c r="I187" s="38"/>
      <c r="J187" s="38"/>
      <c r="K187" s="38"/>
      <c r="L187" s="38"/>
      <c r="M187" s="38" t="s">
        <v>176</v>
      </c>
      <c r="N187" s="38"/>
      <c r="O187" s="38"/>
      <c r="P187" s="38"/>
      <c r="Q187" s="38"/>
      <c r="R187" s="38"/>
      <c r="S187" s="38"/>
      <c r="T187" s="38"/>
      <c r="U187" s="38"/>
      <c r="V187" s="38"/>
      <c r="W187" s="38"/>
      <c r="X187" s="38"/>
      <c r="Y187" s="38"/>
      <c r="Z187" s="38"/>
      <c r="AA187" s="38"/>
      <c r="AB187" s="38"/>
      <c r="AC187" s="38"/>
      <c r="AD187" s="38"/>
      <c r="AE187" s="38"/>
      <c r="AF187" s="38"/>
      <c r="AG187" s="38"/>
      <c r="AH187" s="38"/>
      <c r="AI187" s="38"/>
      <c r="AJ187" s="38"/>
      <c r="AK187" s="48">
        <v>0.48299999999999998</v>
      </c>
      <c r="AL187" s="49"/>
      <c r="AM187" s="49"/>
      <c r="AN187" s="49"/>
      <c r="AO187" s="49"/>
      <c r="AP187" s="49"/>
      <c r="AQ187" s="38"/>
      <c r="AR187" s="38"/>
      <c r="AS187" s="38"/>
      <c r="AT187" s="38"/>
      <c r="AU187" s="39"/>
      <c r="AV187" s="40"/>
      <c r="AW187" s="40"/>
      <c r="AX187" s="41"/>
    </row>
    <row r="188" spans="1:50" ht="24" customHeight="1" x14ac:dyDescent="0.2">
      <c r="A188" s="35">
        <v>9</v>
      </c>
      <c r="B188" s="35">
        <v>1</v>
      </c>
      <c r="C188" s="39" t="s">
        <v>146</v>
      </c>
      <c r="D188" s="40"/>
      <c r="E188" s="40"/>
      <c r="F188" s="40"/>
      <c r="G188" s="40"/>
      <c r="H188" s="40"/>
      <c r="I188" s="40"/>
      <c r="J188" s="40"/>
      <c r="K188" s="40"/>
      <c r="L188" s="41"/>
      <c r="M188" s="39" t="s">
        <v>178</v>
      </c>
      <c r="N188" s="40"/>
      <c r="O188" s="40"/>
      <c r="P188" s="40"/>
      <c r="Q188" s="40"/>
      <c r="R188" s="40"/>
      <c r="S188" s="40"/>
      <c r="T188" s="40"/>
      <c r="U188" s="40"/>
      <c r="V188" s="40"/>
      <c r="W188" s="40"/>
      <c r="X188" s="40"/>
      <c r="Y188" s="40"/>
      <c r="Z188" s="40"/>
      <c r="AA188" s="40"/>
      <c r="AB188" s="40"/>
      <c r="AC188" s="40"/>
      <c r="AD188" s="40"/>
      <c r="AE188" s="40"/>
      <c r="AF188" s="40"/>
      <c r="AG188" s="40"/>
      <c r="AH188" s="40"/>
      <c r="AI188" s="40"/>
      <c r="AJ188" s="41"/>
      <c r="AK188" s="54">
        <v>0.43288300000000002</v>
      </c>
      <c r="AL188" s="55"/>
      <c r="AM188" s="55"/>
      <c r="AN188" s="55"/>
      <c r="AO188" s="55"/>
      <c r="AP188" s="56"/>
      <c r="AQ188" s="38"/>
      <c r="AR188" s="38"/>
      <c r="AS188" s="38"/>
      <c r="AT188" s="38"/>
      <c r="AU188" s="39"/>
      <c r="AV188" s="40"/>
      <c r="AW188" s="40"/>
      <c r="AX188" s="41"/>
    </row>
    <row r="189" spans="1:50" ht="24" customHeight="1" x14ac:dyDescent="0.2">
      <c r="A189" s="35">
        <v>10</v>
      </c>
      <c r="B189" s="35">
        <v>1</v>
      </c>
      <c r="C189" s="38" t="s">
        <v>184</v>
      </c>
      <c r="D189" s="38"/>
      <c r="E189" s="38"/>
      <c r="F189" s="38"/>
      <c r="G189" s="38"/>
      <c r="H189" s="38"/>
      <c r="I189" s="38"/>
      <c r="J189" s="38"/>
      <c r="K189" s="38"/>
      <c r="L189" s="38"/>
      <c r="M189" s="38" t="s">
        <v>183</v>
      </c>
      <c r="N189" s="38"/>
      <c r="O189" s="38"/>
      <c r="P189" s="38"/>
      <c r="Q189" s="38"/>
      <c r="R189" s="38"/>
      <c r="S189" s="38"/>
      <c r="T189" s="38"/>
      <c r="U189" s="38"/>
      <c r="V189" s="38"/>
      <c r="W189" s="38"/>
      <c r="X189" s="38"/>
      <c r="Y189" s="38"/>
      <c r="Z189" s="38"/>
      <c r="AA189" s="38"/>
      <c r="AB189" s="38"/>
      <c r="AC189" s="38"/>
      <c r="AD189" s="38"/>
      <c r="AE189" s="38"/>
      <c r="AF189" s="38"/>
      <c r="AG189" s="38"/>
      <c r="AH189" s="38"/>
      <c r="AI189" s="38"/>
      <c r="AJ189" s="38"/>
      <c r="AK189" s="48">
        <v>0.25446800000000003</v>
      </c>
      <c r="AL189" s="49"/>
      <c r="AM189" s="49"/>
      <c r="AN189" s="49"/>
      <c r="AO189" s="49"/>
      <c r="AP189" s="49"/>
      <c r="AQ189" s="38"/>
      <c r="AR189" s="38"/>
      <c r="AS189" s="38"/>
      <c r="AT189" s="38"/>
      <c r="AU189" s="39"/>
      <c r="AV189" s="40"/>
      <c r="AW189" s="40"/>
      <c r="AX189" s="41"/>
    </row>
    <row r="191" spans="1:50" ht="23.25" hidden="1" customHeight="1" x14ac:dyDescent="0.2">
      <c r="A191" s="11" t="s">
        <v>45</v>
      </c>
    </row>
    <row r="192" spans="1:50" ht="36" hidden="1" customHeight="1" x14ac:dyDescent="0.2">
      <c r="A192" s="46" t="s">
        <v>30</v>
      </c>
      <c r="B192" s="46"/>
      <c r="C192" s="46"/>
      <c r="D192" s="46"/>
      <c r="E192" s="46"/>
      <c r="F192" s="46"/>
      <c r="G192" s="46"/>
      <c r="H192" s="50"/>
      <c r="I192" s="50"/>
      <c r="J192" s="50"/>
      <c r="K192" s="50"/>
      <c r="L192" s="50"/>
      <c r="M192" s="50"/>
      <c r="N192" s="50"/>
      <c r="O192" s="50"/>
      <c r="P192" s="50"/>
      <c r="Q192" s="50"/>
      <c r="R192" s="50"/>
      <c r="S192" s="50"/>
      <c r="T192" s="50"/>
      <c r="U192" s="50"/>
      <c r="V192" s="50"/>
      <c r="W192" s="50"/>
      <c r="X192" s="50"/>
    </row>
    <row r="193" spans="1:50" ht="36" hidden="1" customHeight="1" x14ac:dyDescent="0.2">
      <c r="A193" s="45" t="s">
        <v>43</v>
      </c>
      <c r="B193" s="43"/>
      <c r="C193" s="43"/>
      <c r="D193" s="43"/>
      <c r="E193" s="43"/>
      <c r="F193" s="43"/>
      <c r="G193" s="44"/>
      <c r="H193" s="51" t="s">
        <v>31</v>
      </c>
      <c r="I193" s="52"/>
      <c r="J193" s="52"/>
      <c r="K193" s="52"/>
      <c r="L193" s="53"/>
      <c r="M193" s="42" t="s">
        <v>32</v>
      </c>
      <c r="N193" s="43"/>
      <c r="O193" s="43"/>
      <c r="P193" s="43"/>
      <c r="Q193" s="43"/>
      <c r="R193" s="43"/>
      <c r="S193" s="44"/>
      <c r="T193" s="51" t="s">
        <v>31</v>
      </c>
      <c r="U193" s="52"/>
      <c r="V193" s="52"/>
      <c r="W193" s="52"/>
      <c r="X193" s="53"/>
      <c r="Y193" s="42" t="s">
        <v>33</v>
      </c>
      <c r="Z193" s="43"/>
      <c r="AA193" s="43"/>
      <c r="AB193" s="43"/>
      <c r="AC193" s="43"/>
      <c r="AD193" s="43"/>
      <c r="AE193" s="44"/>
      <c r="AF193" s="51" t="s">
        <v>31</v>
      </c>
      <c r="AG193" s="52"/>
      <c r="AH193" s="52"/>
      <c r="AI193" s="52"/>
      <c r="AJ193" s="53"/>
      <c r="AK193" s="42" t="s">
        <v>34</v>
      </c>
      <c r="AL193" s="43"/>
      <c r="AM193" s="43"/>
      <c r="AN193" s="43"/>
      <c r="AO193" s="43"/>
      <c r="AP193" s="43"/>
      <c r="AQ193" s="44"/>
      <c r="AR193" s="51" t="s">
        <v>31</v>
      </c>
      <c r="AS193" s="52"/>
      <c r="AT193" s="52"/>
      <c r="AU193" s="52"/>
      <c r="AV193" s="53"/>
    </row>
    <row r="194" spans="1:50" ht="36" hidden="1" customHeight="1" x14ac:dyDescent="0.2">
      <c r="A194" s="42" t="s">
        <v>35</v>
      </c>
      <c r="B194" s="43"/>
      <c r="C194" s="43"/>
      <c r="D194" s="43"/>
      <c r="E194" s="43"/>
      <c r="F194" s="43"/>
      <c r="G194" s="44"/>
      <c r="H194" s="39"/>
      <c r="I194" s="40"/>
      <c r="J194" s="40"/>
      <c r="K194" s="40"/>
      <c r="L194" s="41"/>
      <c r="M194" s="42" t="s">
        <v>36</v>
      </c>
      <c r="N194" s="43"/>
      <c r="O194" s="43"/>
      <c r="P194" s="43"/>
      <c r="Q194" s="43"/>
      <c r="R194" s="43"/>
      <c r="S194" s="44"/>
      <c r="T194" s="39"/>
      <c r="U194" s="40"/>
      <c r="V194" s="40"/>
      <c r="W194" s="40"/>
      <c r="X194" s="41"/>
      <c r="Y194" s="42" t="s">
        <v>37</v>
      </c>
      <c r="Z194" s="43"/>
      <c r="AA194" s="43"/>
      <c r="AB194" s="43"/>
      <c r="AC194" s="43"/>
      <c r="AD194" s="43"/>
      <c r="AE194" s="44"/>
      <c r="AF194" s="39"/>
      <c r="AG194" s="40"/>
      <c r="AH194" s="40"/>
      <c r="AI194" s="40"/>
      <c r="AJ194" s="41"/>
      <c r="AK194" s="45" t="s">
        <v>38</v>
      </c>
      <c r="AL194" s="43"/>
      <c r="AM194" s="43"/>
      <c r="AN194" s="43"/>
      <c r="AO194" s="43"/>
      <c r="AP194" s="43"/>
      <c r="AQ194" s="44"/>
      <c r="AR194" s="39"/>
      <c r="AS194" s="40"/>
      <c r="AT194" s="40"/>
      <c r="AU194" s="40"/>
      <c r="AV194" s="41"/>
    </row>
    <row r="195" spans="1:50" x14ac:dyDescent="0.2">
      <c r="B195" s="11" t="s">
        <v>148</v>
      </c>
    </row>
    <row r="196" spans="1:50" ht="34.5" customHeight="1" x14ac:dyDescent="0.2">
      <c r="A196" s="35"/>
      <c r="B196" s="35"/>
      <c r="C196" s="46" t="s">
        <v>50</v>
      </c>
      <c r="D196" s="46"/>
      <c r="E196" s="46"/>
      <c r="F196" s="46"/>
      <c r="G196" s="46"/>
      <c r="H196" s="46"/>
      <c r="I196" s="46"/>
      <c r="J196" s="46"/>
      <c r="K196" s="46"/>
      <c r="L196" s="46"/>
      <c r="M196" s="46" t="s">
        <v>51</v>
      </c>
      <c r="N196" s="46"/>
      <c r="O196" s="46"/>
      <c r="P196" s="46"/>
      <c r="Q196" s="46"/>
      <c r="R196" s="46"/>
      <c r="S196" s="46"/>
      <c r="T196" s="46"/>
      <c r="U196" s="46"/>
      <c r="V196" s="46"/>
      <c r="W196" s="46"/>
      <c r="X196" s="46"/>
      <c r="Y196" s="46"/>
      <c r="Z196" s="46"/>
      <c r="AA196" s="46"/>
      <c r="AB196" s="46"/>
      <c r="AC196" s="46"/>
      <c r="AD196" s="46"/>
      <c r="AE196" s="46"/>
      <c r="AF196" s="46"/>
      <c r="AG196" s="46"/>
      <c r="AH196" s="46"/>
      <c r="AI196" s="46"/>
      <c r="AJ196" s="46"/>
      <c r="AK196" s="47" t="s">
        <v>52</v>
      </c>
      <c r="AL196" s="46"/>
      <c r="AM196" s="46"/>
      <c r="AN196" s="46"/>
      <c r="AO196" s="46"/>
      <c r="AP196" s="46"/>
      <c r="AQ196" s="46" t="s">
        <v>28</v>
      </c>
      <c r="AR196" s="46"/>
      <c r="AS196" s="46"/>
      <c r="AT196" s="46"/>
      <c r="AU196" s="42" t="s">
        <v>29</v>
      </c>
      <c r="AV196" s="43"/>
      <c r="AW196" s="43"/>
      <c r="AX196" s="41"/>
    </row>
    <row r="197" spans="1:50" ht="24" customHeight="1" x14ac:dyDescent="0.2">
      <c r="A197" s="35">
        <v>1</v>
      </c>
      <c r="B197" s="35">
        <v>1</v>
      </c>
      <c r="C197" s="39" t="s">
        <v>119</v>
      </c>
      <c r="D197" s="40" t="s">
        <v>119</v>
      </c>
      <c r="E197" s="40" t="s">
        <v>119</v>
      </c>
      <c r="F197" s="40" t="s">
        <v>119</v>
      </c>
      <c r="G197" s="40" t="s">
        <v>119</v>
      </c>
      <c r="H197" s="40" t="s">
        <v>119</v>
      </c>
      <c r="I197" s="40" t="s">
        <v>119</v>
      </c>
      <c r="J197" s="40" t="s">
        <v>119</v>
      </c>
      <c r="K197" s="40" t="s">
        <v>119</v>
      </c>
      <c r="L197" s="41" t="s">
        <v>119</v>
      </c>
      <c r="M197" s="38" t="s">
        <v>120</v>
      </c>
      <c r="N197" s="38"/>
      <c r="O197" s="38"/>
      <c r="P197" s="38"/>
      <c r="Q197" s="38"/>
      <c r="R197" s="38"/>
      <c r="S197" s="38"/>
      <c r="T197" s="38"/>
      <c r="U197" s="38"/>
      <c r="V197" s="38"/>
      <c r="W197" s="38"/>
      <c r="X197" s="38"/>
      <c r="Y197" s="38"/>
      <c r="Z197" s="38"/>
      <c r="AA197" s="38"/>
      <c r="AB197" s="38"/>
      <c r="AC197" s="38"/>
      <c r="AD197" s="38"/>
      <c r="AE197" s="38"/>
      <c r="AF197" s="38"/>
      <c r="AG197" s="38"/>
      <c r="AH197" s="38"/>
      <c r="AI197" s="38"/>
      <c r="AJ197" s="38"/>
      <c r="AK197" s="36">
        <v>29.626999999999999</v>
      </c>
      <c r="AL197" s="37"/>
      <c r="AM197" s="37"/>
      <c r="AN197" s="37"/>
      <c r="AO197" s="37"/>
      <c r="AP197" s="37"/>
      <c r="AQ197" s="38"/>
      <c r="AR197" s="38"/>
      <c r="AS197" s="38"/>
      <c r="AT197" s="38"/>
      <c r="AU197" s="39"/>
      <c r="AV197" s="40"/>
      <c r="AW197" s="40"/>
      <c r="AX197" s="41"/>
    </row>
    <row r="198" spans="1:50" ht="24" customHeight="1" x14ac:dyDescent="0.2">
      <c r="A198" s="35">
        <v>2</v>
      </c>
      <c r="B198" s="35">
        <v>1</v>
      </c>
      <c r="C198" s="39" t="s">
        <v>121</v>
      </c>
      <c r="D198" s="40" t="s">
        <v>121</v>
      </c>
      <c r="E198" s="40" t="s">
        <v>121</v>
      </c>
      <c r="F198" s="40" t="s">
        <v>121</v>
      </c>
      <c r="G198" s="40" t="s">
        <v>121</v>
      </c>
      <c r="H198" s="40" t="s">
        <v>121</v>
      </c>
      <c r="I198" s="40" t="s">
        <v>121</v>
      </c>
      <c r="J198" s="40" t="s">
        <v>121</v>
      </c>
      <c r="K198" s="40" t="s">
        <v>121</v>
      </c>
      <c r="L198" s="41" t="s">
        <v>121</v>
      </c>
      <c r="M198" s="38" t="s">
        <v>120</v>
      </c>
      <c r="N198" s="38"/>
      <c r="O198" s="38"/>
      <c r="P198" s="38"/>
      <c r="Q198" s="38"/>
      <c r="R198" s="38"/>
      <c r="S198" s="38"/>
      <c r="T198" s="38"/>
      <c r="U198" s="38"/>
      <c r="V198" s="38"/>
      <c r="W198" s="38"/>
      <c r="X198" s="38"/>
      <c r="Y198" s="38"/>
      <c r="Z198" s="38"/>
      <c r="AA198" s="38"/>
      <c r="AB198" s="38"/>
      <c r="AC198" s="38"/>
      <c r="AD198" s="38"/>
      <c r="AE198" s="38"/>
      <c r="AF198" s="38"/>
      <c r="AG198" s="38"/>
      <c r="AH198" s="38"/>
      <c r="AI198" s="38"/>
      <c r="AJ198" s="38"/>
      <c r="AK198" s="36">
        <v>23.881</v>
      </c>
      <c r="AL198" s="37"/>
      <c r="AM198" s="37"/>
      <c r="AN198" s="37"/>
      <c r="AO198" s="37"/>
      <c r="AP198" s="37"/>
      <c r="AQ198" s="38"/>
      <c r="AR198" s="38"/>
      <c r="AS198" s="38"/>
      <c r="AT198" s="38"/>
      <c r="AU198" s="39"/>
      <c r="AV198" s="40"/>
      <c r="AW198" s="40"/>
      <c r="AX198" s="41"/>
    </row>
    <row r="199" spans="1:50" ht="24" customHeight="1" x14ac:dyDescent="0.2">
      <c r="A199" s="35">
        <v>3</v>
      </c>
      <c r="B199" s="35">
        <v>1</v>
      </c>
      <c r="C199" s="39" t="s">
        <v>122</v>
      </c>
      <c r="D199" s="40" t="s">
        <v>122</v>
      </c>
      <c r="E199" s="40" t="s">
        <v>122</v>
      </c>
      <c r="F199" s="40" t="s">
        <v>122</v>
      </c>
      <c r="G199" s="40" t="s">
        <v>122</v>
      </c>
      <c r="H199" s="40" t="s">
        <v>122</v>
      </c>
      <c r="I199" s="40" t="s">
        <v>122</v>
      </c>
      <c r="J199" s="40" t="s">
        <v>122</v>
      </c>
      <c r="K199" s="40" t="s">
        <v>122</v>
      </c>
      <c r="L199" s="41" t="s">
        <v>122</v>
      </c>
      <c r="M199" s="38" t="s">
        <v>120</v>
      </c>
      <c r="N199" s="38"/>
      <c r="O199" s="38"/>
      <c r="P199" s="38"/>
      <c r="Q199" s="38"/>
      <c r="R199" s="38"/>
      <c r="S199" s="38"/>
      <c r="T199" s="38"/>
      <c r="U199" s="38"/>
      <c r="V199" s="38"/>
      <c r="W199" s="38"/>
      <c r="X199" s="38"/>
      <c r="Y199" s="38"/>
      <c r="Z199" s="38"/>
      <c r="AA199" s="38"/>
      <c r="AB199" s="38"/>
      <c r="AC199" s="38"/>
      <c r="AD199" s="38"/>
      <c r="AE199" s="38"/>
      <c r="AF199" s="38"/>
      <c r="AG199" s="38"/>
      <c r="AH199" s="38"/>
      <c r="AI199" s="38"/>
      <c r="AJ199" s="38"/>
      <c r="AK199" s="36">
        <v>21.321000000000002</v>
      </c>
      <c r="AL199" s="37"/>
      <c r="AM199" s="37"/>
      <c r="AN199" s="37"/>
      <c r="AO199" s="37"/>
      <c r="AP199" s="37"/>
      <c r="AQ199" s="38"/>
      <c r="AR199" s="38"/>
      <c r="AS199" s="38"/>
      <c r="AT199" s="38"/>
      <c r="AU199" s="39"/>
      <c r="AV199" s="40"/>
      <c r="AW199" s="40"/>
      <c r="AX199" s="41"/>
    </row>
    <row r="200" spans="1:50" ht="24" customHeight="1" x14ac:dyDescent="0.2">
      <c r="A200" s="35">
        <v>4</v>
      </c>
      <c r="B200" s="35">
        <v>1</v>
      </c>
      <c r="C200" s="39" t="s">
        <v>123</v>
      </c>
      <c r="D200" s="40" t="s">
        <v>123</v>
      </c>
      <c r="E200" s="40" t="s">
        <v>123</v>
      </c>
      <c r="F200" s="40" t="s">
        <v>123</v>
      </c>
      <c r="G200" s="40" t="s">
        <v>123</v>
      </c>
      <c r="H200" s="40" t="s">
        <v>123</v>
      </c>
      <c r="I200" s="40" t="s">
        <v>123</v>
      </c>
      <c r="J200" s="40" t="s">
        <v>123</v>
      </c>
      <c r="K200" s="40" t="s">
        <v>123</v>
      </c>
      <c r="L200" s="41" t="s">
        <v>123</v>
      </c>
      <c r="M200" s="38" t="s">
        <v>120</v>
      </c>
      <c r="N200" s="38"/>
      <c r="O200" s="38"/>
      <c r="P200" s="38"/>
      <c r="Q200" s="38"/>
      <c r="R200" s="38"/>
      <c r="S200" s="38"/>
      <c r="T200" s="38"/>
      <c r="U200" s="38"/>
      <c r="V200" s="38"/>
      <c r="W200" s="38"/>
      <c r="X200" s="38"/>
      <c r="Y200" s="38"/>
      <c r="Z200" s="38"/>
      <c r="AA200" s="38"/>
      <c r="AB200" s="38"/>
      <c r="AC200" s="38"/>
      <c r="AD200" s="38"/>
      <c r="AE200" s="38"/>
      <c r="AF200" s="38"/>
      <c r="AG200" s="38"/>
      <c r="AH200" s="38"/>
      <c r="AI200" s="38"/>
      <c r="AJ200" s="38"/>
      <c r="AK200" s="36">
        <v>20.684999999999999</v>
      </c>
      <c r="AL200" s="37"/>
      <c r="AM200" s="37"/>
      <c r="AN200" s="37"/>
      <c r="AO200" s="37"/>
      <c r="AP200" s="37"/>
      <c r="AQ200" s="38"/>
      <c r="AR200" s="38"/>
      <c r="AS200" s="38"/>
      <c r="AT200" s="38"/>
      <c r="AU200" s="39"/>
      <c r="AV200" s="40"/>
      <c r="AW200" s="40"/>
      <c r="AX200" s="41"/>
    </row>
    <row r="201" spans="1:50" ht="24" customHeight="1" x14ac:dyDescent="0.2">
      <c r="A201" s="35">
        <v>5</v>
      </c>
      <c r="B201" s="35">
        <v>1</v>
      </c>
      <c r="C201" s="39" t="s">
        <v>124</v>
      </c>
      <c r="D201" s="40" t="s">
        <v>124</v>
      </c>
      <c r="E201" s="40" t="s">
        <v>124</v>
      </c>
      <c r="F201" s="40" t="s">
        <v>124</v>
      </c>
      <c r="G201" s="40" t="s">
        <v>124</v>
      </c>
      <c r="H201" s="40" t="s">
        <v>124</v>
      </c>
      <c r="I201" s="40" t="s">
        <v>124</v>
      </c>
      <c r="J201" s="40" t="s">
        <v>124</v>
      </c>
      <c r="K201" s="40" t="s">
        <v>124</v>
      </c>
      <c r="L201" s="41" t="s">
        <v>124</v>
      </c>
      <c r="M201" s="38" t="s">
        <v>120</v>
      </c>
      <c r="N201" s="38"/>
      <c r="O201" s="38"/>
      <c r="P201" s="38"/>
      <c r="Q201" s="38"/>
      <c r="R201" s="38"/>
      <c r="S201" s="38"/>
      <c r="T201" s="38"/>
      <c r="U201" s="38"/>
      <c r="V201" s="38"/>
      <c r="W201" s="38"/>
      <c r="X201" s="38"/>
      <c r="Y201" s="38"/>
      <c r="Z201" s="38"/>
      <c r="AA201" s="38"/>
      <c r="AB201" s="38"/>
      <c r="AC201" s="38"/>
      <c r="AD201" s="38"/>
      <c r="AE201" s="38"/>
      <c r="AF201" s="38"/>
      <c r="AG201" s="38"/>
      <c r="AH201" s="38"/>
      <c r="AI201" s="38"/>
      <c r="AJ201" s="38"/>
      <c r="AK201" s="36">
        <v>17.925999999999998</v>
      </c>
      <c r="AL201" s="37"/>
      <c r="AM201" s="37"/>
      <c r="AN201" s="37"/>
      <c r="AO201" s="37"/>
      <c r="AP201" s="37"/>
      <c r="AQ201" s="38"/>
      <c r="AR201" s="38"/>
      <c r="AS201" s="38"/>
      <c r="AT201" s="38"/>
      <c r="AU201" s="39"/>
      <c r="AV201" s="40"/>
      <c r="AW201" s="40"/>
      <c r="AX201" s="41"/>
    </row>
    <row r="202" spans="1:50" ht="24" customHeight="1" x14ac:dyDescent="0.2">
      <c r="A202" s="35">
        <v>6</v>
      </c>
      <c r="B202" s="35">
        <v>1</v>
      </c>
      <c r="C202" s="39" t="s">
        <v>125</v>
      </c>
      <c r="D202" s="40" t="s">
        <v>125</v>
      </c>
      <c r="E202" s="40" t="s">
        <v>125</v>
      </c>
      <c r="F202" s="40" t="s">
        <v>125</v>
      </c>
      <c r="G202" s="40" t="s">
        <v>125</v>
      </c>
      <c r="H202" s="40" t="s">
        <v>125</v>
      </c>
      <c r="I202" s="40" t="s">
        <v>125</v>
      </c>
      <c r="J202" s="40" t="s">
        <v>125</v>
      </c>
      <c r="K202" s="40" t="s">
        <v>125</v>
      </c>
      <c r="L202" s="41" t="s">
        <v>125</v>
      </c>
      <c r="M202" s="38" t="s">
        <v>120</v>
      </c>
      <c r="N202" s="38"/>
      <c r="O202" s="38"/>
      <c r="P202" s="38"/>
      <c r="Q202" s="38"/>
      <c r="R202" s="38"/>
      <c r="S202" s="38"/>
      <c r="T202" s="38"/>
      <c r="U202" s="38"/>
      <c r="V202" s="38"/>
      <c r="W202" s="38"/>
      <c r="X202" s="38"/>
      <c r="Y202" s="38"/>
      <c r="Z202" s="38"/>
      <c r="AA202" s="38"/>
      <c r="AB202" s="38"/>
      <c r="AC202" s="38"/>
      <c r="AD202" s="38"/>
      <c r="AE202" s="38"/>
      <c r="AF202" s="38"/>
      <c r="AG202" s="38"/>
      <c r="AH202" s="38"/>
      <c r="AI202" s="38"/>
      <c r="AJ202" s="38"/>
      <c r="AK202" s="36">
        <v>13.35</v>
      </c>
      <c r="AL202" s="37"/>
      <c r="AM202" s="37"/>
      <c r="AN202" s="37"/>
      <c r="AO202" s="37"/>
      <c r="AP202" s="37"/>
      <c r="AQ202" s="38"/>
      <c r="AR202" s="38"/>
      <c r="AS202" s="38"/>
      <c r="AT202" s="38"/>
      <c r="AU202" s="39"/>
      <c r="AV202" s="40"/>
      <c r="AW202" s="40"/>
      <c r="AX202" s="41"/>
    </row>
    <row r="203" spans="1:50" ht="24" customHeight="1" x14ac:dyDescent="0.2">
      <c r="A203" s="35">
        <v>7</v>
      </c>
      <c r="B203" s="35">
        <v>1</v>
      </c>
      <c r="C203" s="39" t="s">
        <v>126</v>
      </c>
      <c r="D203" s="40" t="s">
        <v>126</v>
      </c>
      <c r="E203" s="40" t="s">
        <v>126</v>
      </c>
      <c r="F203" s="40" t="s">
        <v>126</v>
      </c>
      <c r="G203" s="40" t="s">
        <v>126</v>
      </c>
      <c r="H203" s="40" t="s">
        <v>126</v>
      </c>
      <c r="I203" s="40" t="s">
        <v>126</v>
      </c>
      <c r="J203" s="40" t="s">
        <v>126</v>
      </c>
      <c r="K203" s="40" t="s">
        <v>126</v>
      </c>
      <c r="L203" s="41" t="s">
        <v>126</v>
      </c>
      <c r="M203" s="38" t="s">
        <v>120</v>
      </c>
      <c r="N203" s="38"/>
      <c r="O203" s="38"/>
      <c r="P203" s="38"/>
      <c r="Q203" s="38"/>
      <c r="R203" s="38"/>
      <c r="S203" s="38"/>
      <c r="T203" s="38"/>
      <c r="U203" s="38"/>
      <c r="V203" s="38"/>
      <c r="W203" s="38"/>
      <c r="X203" s="38"/>
      <c r="Y203" s="38"/>
      <c r="Z203" s="38"/>
      <c r="AA203" s="38"/>
      <c r="AB203" s="38"/>
      <c r="AC203" s="38"/>
      <c r="AD203" s="38"/>
      <c r="AE203" s="38"/>
      <c r="AF203" s="38"/>
      <c r="AG203" s="38"/>
      <c r="AH203" s="38"/>
      <c r="AI203" s="38"/>
      <c r="AJ203" s="38"/>
      <c r="AK203" s="36">
        <v>13.33</v>
      </c>
      <c r="AL203" s="37"/>
      <c r="AM203" s="37"/>
      <c r="AN203" s="37"/>
      <c r="AO203" s="37"/>
      <c r="AP203" s="37"/>
      <c r="AQ203" s="38"/>
      <c r="AR203" s="38"/>
      <c r="AS203" s="38"/>
      <c r="AT203" s="38"/>
      <c r="AU203" s="39"/>
      <c r="AV203" s="40"/>
      <c r="AW203" s="40"/>
      <c r="AX203" s="41"/>
    </row>
    <row r="204" spans="1:50" ht="24" customHeight="1" x14ac:dyDescent="0.2">
      <c r="A204" s="35">
        <v>8</v>
      </c>
      <c r="B204" s="35">
        <v>1</v>
      </c>
      <c r="C204" s="39" t="s">
        <v>127</v>
      </c>
      <c r="D204" s="40" t="s">
        <v>127</v>
      </c>
      <c r="E204" s="40" t="s">
        <v>127</v>
      </c>
      <c r="F204" s="40" t="s">
        <v>127</v>
      </c>
      <c r="G204" s="40" t="s">
        <v>127</v>
      </c>
      <c r="H204" s="40" t="s">
        <v>127</v>
      </c>
      <c r="I204" s="40" t="s">
        <v>127</v>
      </c>
      <c r="J204" s="40" t="s">
        <v>127</v>
      </c>
      <c r="K204" s="40" t="s">
        <v>127</v>
      </c>
      <c r="L204" s="41" t="s">
        <v>127</v>
      </c>
      <c r="M204" s="38" t="s">
        <v>120</v>
      </c>
      <c r="N204" s="38"/>
      <c r="O204" s="38"/>
      <c r="P204" s="38"/>
      <c r="Q204" s="38"/>
      <c r="R204" s="38"/>
      <c r="S204" s="38"/>
      <c r="T204" s="38"/>
      <c r="U204" s="38"/>
      <c r="V204" s="38"/>
      <c r="W204" s="38"/>
      <c r="X204" s="38"/>
      <c r="Y204" s="38"/>
      <c r="Z204" s="38"/>
      <c r="AA204" s="38"/>
      <c r="AB204" s="38"/>
      <c r="AC204" s="38"/>
      <c r="AD204" s="38"/>
      <c r="AE204" s="38"/>
      <c r="AF204" s="38"/>
      <c r="AG204" s="38"/>
      <c r="AH204" s="38"/>
      <c r="AI204" s="38"/>
      <c r="AJ204" s="38"/>
      <c r="AK204" s="36">
        <v>10.476000000000001</v>
      </c>
      <c r="AL204" s="37"/>
      <c r="AM204" s="37"/>
      <c r="AN204" s="37"/>
      <c r="AO204" s="37"/>
      <c r="AP204" s="37"/>
      <c r="AQ204" s="38"/>
      <c r="AR204" s="38"/>
      <c r="AS204" s="38"/>
      <c r="AT204" s="38"/>
      <c r="AU204" s="39"/>
      <c r="AV204" s="40"/>
      <c r="AW204" s="40"/>
      <c r="AX204" s="41"/>
    </row>
    <row r="205" spans="1:50" ht="24" customHeight="1" x14ac:dyDescent="0.2">
      <c r="A205" s="35">
        <v>9</v>
      </c>
      <c r="B205" s="35">
        <v>1</v>
      </c>
      <c r="C205" s="39" t="s">
        <v>128</v>
      </c>
      <c r="D205" s="40" t="s">
        <v>128</v>
      </c>
      <c r="E205" s="40" t="s">
        <v>128</v>
      </c>
      <c r="F205" s="40" t="s">
        <v>128</v>
      </c>
      <c r="G205" s="40" t="s">
        <v>128</v>
      </c>
      <c r="H205" s="40" t="s">
        <v>128</v>
      </c>
      <c r="I205" s="40" t="s">
        <v>128</v>
      </c>
      <c r="J205" s="40" t="s">
        <v>128</v>
      </c>
      <c r="K205" s="40" t="s">
        <v>128</v>
      </c>
      <c r="L205" s="41" t="s">
        <v>128</v>
      </c>
      <c r="M205" s="38" t="s">
        <v>120</v>
      </c>
      <c r="N205" s="38"/>
      <c r="O205" s="38"/>
      <c r="P205" s="38"/>
      <c r="Q205" s="38"/>
      <c r="R205" s="38"/>
      <c r="S205" s="38"/>
      <c r="T205" s="38"/>
      <c r="U205" s="38"/>
      <c r="V205" s="38"/>
      <c r="W205" s="38"/>
      <c r="X205" s="38"/>
      <c r="Y205" s="38"/>
      <c r="Z205" s="38"/>
      <c r="AA205" s="38"/>
      <c r="AB205" s="38"/>
      <c r="AC205" s="38"/>
      <c r="AD205" s="38"/>
      <c r="AE205" s="38"/>
      <c r="AF205" s="38"/>
      <c r="AG205" s="38"/>
      <c r="AH205" s="38"/>
      <c r="AI205" s="38"/>
      <c r="AJ205" s="38"/>
      <c r="AK205" s="36">
        <v>10.455</v>
      </c>
      <c r="AL205" s="37"/>
      <c r="AM205" s="37"/>
      <c r="AN205" s="37"/>
      <c r="AO205" s="37"/>
      <c r="AP205" s="37"/>
      <c r="AQ205" s="38"/>
      <c r="AR205" s="38"/>
      <c r="AS205" s="38"/>
      <c r="AT205" s="38"/>
      <c r="AU205" s="39"/>
      <c r="AV205" s="40"/>
      <c r="AW205" s="40"/>
      <c r="AX205" s="41"/>
    </row>
    <row r="206" spans="1:50" ht="24" customHeight="1" x14ac:dyDescent="0.2">
      <c r="A206" s="35">
        <v>10</v>
      </c>
      <c r="B206" s="35">
        <v>1</v>
      </c>
      <c r="C206" s="39" t="s">
        <v>129</v>
      </c>
      <c r="D206" s="40" t="s">
        <v>129</v>
      </c>
      <c r="E206" s="40" t="s">
        <v>129</v>
      </c>
      <c r="F206" s="40" t="s">
        <v>129</v>
      </c>
      <c r="G206" s="40" t="s">
        <v>129</v>
      </c>
      <c r="H206" s="40" t="s">
        <v>129</v>
      </c>
      <c r="I206" s="40" t="s">
        <v>129</v>
      </c>
      <c r="J206" s="40" t="s">
        <v>129</v>
      </c>
      <c r="K206" s="40" t="s">
        <v>129</v>
      </c>
      <c r="L206" s="41" t="s">
        <v>129</v>
      </c>
      <c r="M206" s="38" t="s">
        <v>120</v>
      </c>
      <c r="N206" s="38"/>
      <c r="O206" s="38"/>
      <c r="P206" s="38"/>
      <c r="Q206" s="38"/>
      <c r="R206" s="38"/>
      <c r="S206" s="38"/>
      <c r="T206" s="38"/>
      <c r="U206" s="38"/>
      <c r="V206" s="38"/>
      <c r="W206" s="38"/>
      <c r="X206" s="38"/>
      <c r="Y206" s="38"/>
      <c r="Z206" s="38"/>
      <c r="AA206" s="38"/>
      <c r="AB206" s="38"/>
      <c r="AC206" s="38"/>
      <c r="AD206" s="38"/>
      <c r="AE206" s="38"/>
      <c r="AF206" s="38"/>
      <c r="AG206" s="38"/>
      <c r="AH206" s="38"/>
      <c r="AI206" s="38"/>
      <c r="AJ206" s="38"/>
      <c r="AK206" s="36">
        <v>8.9570000000000007</v>
      </c>
      <c r="AL206" s="37"/>
      <c r="AM206" s="37"/>
      <c r="AN206" s="37"/>
      <c r="AO206" s="37"/>
      <c r="AP206" s="37"/>
      <c r="AQ206" s="38"/>
      <c r="AR206" s="38"/>
      <c r="AS206" s="38"/>
      <c r="AT206" s="38"/>
      <c r="AU206" s="39"/>
      <c r="AV206" s="40"/>
      <c r="AW206" s="40"/>
      <c r="AX206" s="41"/>
    </row>
    <row r="208" spans="1:50" ht="23.25" hidden="1" customHeight="1" x14ac:dyDescent="0.2">
      <c r="A208" s="11" t="s">
        <v>45</v>
      </c>
    </row>
    <row r="209" spans="1:50" ht="36" hidden="1" customHeight="1" x14ac:dyDescent="0.2">
      <c r="A209" s="46" t="s">
        <v>30</v>
      </c>
      <c r="B209" s="46"/>
      <c r="C209" s="46"/>
      <c r="D209" s="46"/>
      <c r="E209" s="46"/>
      <c r="F209" s="46"/>
      <c r="G209" s="46"/>
      <c r="H209" s="50"/>
      <c r="I209" s="50"/>
      <c r="J209" s="50"/>
      <c r="K209" s="50"/>
      <c r="L209" s="50"/>
      <c r="M209" s="50"/>
      <c r="N209" s="50"/>
      <c r="O209" s="50"/>
      <c r="P209" s="50"/>
      <c r="Q209" s="50"/>
      <c r="R209" s="50"/>
      <c r="S209" s="50"/>
      <c r="T209" s="50"/>
      <c r="U209" s="50"/>
      <c r="V209" s="50"/>
      <c r="W209" s="50"/>
      <c r="X209" s="50"/>
    </row>
    <row r="210" spans="1:50" ht="36" hidden="1" customHeight="1" x14ac:dyDescent="0.2">
      <c r="A210" s="45" t="s">
        <v>43</v>
      </c>
      <c r="B210" s="43"/>
      <c r="C210" s="43"/>
      <c r="D210" s="43"/>
      <c r="E210" s="43"/>
      <c r="F210" s="43"/>
      <c r="G210" s="44"/>
      <c r="H210" s="51" t="s">
        <v>31</v>
      </c>
      <c r="I210" s="52"/>
      <c r="J210" s="52"/>
      <c r="K210" s="52"/>
      <c r="L210" s="53"/>
      <c r="M210" s="42" t="s">
        <v>32</v>
      </c>
      <c r="N210" s="43"/>
      <c r="O210" s="43"/>
      <c r="P210" s="43"/>
      <c r="Q210" s="43"/>
      <c r="R210" s="43"/>
      <c r="S210" s="44"/>
      <c r="T210" s="51" t="s">
        <v>31</v>
      </c>
      <c r="U210" s="52"/>
      <c r="V210" s="52"/>
      <c r="W210" s="52"/>
      <c r="X210" s="53"/>
      <c r="Y210" s="42" t="s">
        <v>33</v>
      </c>
      <c r="Z210" s="43"/>
      <c r="AA210" s="43"/>
      <c r="AB210" s="43"/>
      <c r="AC210" s="43"/>
      <c r="AD210" s="43"/>
      <c r="AE210" s="44"/>
      <c r="AF210" s="51" t="s">
        <v>31</v>
      </c>
      <c r="AG210" s="52"/>
      <c r="AH210" s="52"/>
      <c r="AI210" s="52"/>
      <c r="AJ210" s="53"/>
      <c r="AK210" s="42" t="s">
        <v>34</v>
      </c>
      <c r="AL210" s="43"/>
      <c r="AM210" s="43"/>
      <c r="AN210" s="43"/>
      <c r="AO210" s="43"/>
      <c r="AP210" s="43"/>
      <c r="AQ210" s="44"/>
      <c r="AR210" s="51" t="s">
        <v>31</v>
      </c>
      <c r="AS210" s="52"/>
      <c r="AT210" s="52"/>
      <c r="AU210" s="52"/>
      <c r="AV210" s="53"/>
    </row>
    <row r="211" spans="1:50" ht="36" hidden="1" customHeight="1" x14ac:dyDescent="0.2">
      <c r="A211" s="42" t="s">
        <v>35</v>
      </c>
      <c r="B211" s="43"/>
      <c r="C211" s="43"/>
      <c r="D211" s="43"/>
      <c r="E211" s="43"/>
      <c r="F211" s="43"/>
      <c r="G211" s="44"/>
      <c r="H211" s="39"/>
      <c r="I211" s="40"/>
      <c r="J211" s="40"/>
      <c r="K211" s="40"/>
      <c r="L211" s="41"/>
      <c r="M211" s="42" t="s">
        <v>36</v>
      </c>
      <c r="N211" s="43"/>
      <c r="O211" s="43"/>
      <c r="P211" s="43"/>
      <c r="Q211" s="43"/>
      <c r="R211" s="43"/>
      <c r="S211" s="44"/>
      <c r="T211" s="39"/>
      <c r="U211" s="40"/>
      <c r="V211" s="40"/>
      <c r="W211" s="40"/>
      <c r="X211" s="41"/>
      <c r="Y211" s="42" t="s">
        <v>37</v>
      </c>
      <c r="Z211" s="43"/>
      <c r="AA211" s="43"/>
      <c r="AB211" s="43"/>
      <c r="AC211" s="43"/>
      <c r="AD211" s="43"/>
      <c r="AE211" s="44"/>
      <c r="AF211" s="39"/>
      <c r="AG211" s="40"/>
      <c r="AH211" s="40"/>
      <c r="AI211" s="40"/>
      <c r="AJ211" s="41"/>
      <c r="AK211" s="45" t="s">
        <v>38</v>
      </c>
      <c r="AL211" s="43"/>
      <c r="AM211" s="43"/>
      <c r="AN211" s="43"/>
      <c r="AO211" s="43"/>
      <c r="AP211" s="43"/>
      <c r="AQ211" s="44"/>
      <c r="AR211" s="39"/>
      <c r="AS211" s="40"/>
      <c r="AT211" s="40"/>
      <c r="AU211" s="40"/>
      <c r="AV211" s="41"/>
    </row>
    <row r="212" spans="1:50" x14ac:dyDescent="0.2">
      <c r="B212" s="11" t="s">
        <v>227</v>
      </c>
    </row>
    <row r="213" spans="1:50" ht="34.5" customHeight="1" x14ac:dyDescent="0.2">
      <c r="A213" s="35"/>
      <c r="B213" s="35"/>
      <c r="C213" s="46" t="s">
        <v>50</v>
      </c>
      <c r="D213" s="46"/>
      <c r="E213" s="46"/>
      <c r="F213" s="46"/>
      <c r="G213" s="46"/>
      <c r="H213" s="46"/>
      <c r="I213" s="46"/>
      <c r="J213" s="46"/>
      <c r="K213" s="46"/>
      <c r="L213" s="46"/>
      <c r="M213" s="46" t="s">
        <v>51</v>
      </c>
      <c r="N213" s="46"/>
      <c r="O213" s="46"/>
      <c r="P213" s="46"/>
      <c r="Q213" s="46"/>
      <c r="R213" s="46"/>
      <c r="S213" s="46"/>
      <c r="T213" s="46"/>
      <c r="U213" s="46"/>
      <c r="V213" s="46"/>
      <c r="W213" s="46"/>
      <c r="X213" s="46"/>
      <c r="Y213" s="46"/>
      <c r="Z213" s="46"/>
      <c r="AA213" s="46"/>
      <c r="AB213" s="46"/>
      <c r="AC213" s="46"/>
      <c r="AD213" s="46"/>
      <c r="AE213" s="46"/>
      <c r="AF213" s="46"/>
      <c r="AG213" s="46"/>
      <c r="AH213" s="46"/>
      <c r="AI213" s="46"/>
      <c r="AJ213" s="46"/>
      <c r="AK213" s="47" t="s">
        <v>52</v>
      </c>
      <c r="AL213" s="46"/>
      <c r="AM213" s="46"/>
      <c r="AN213" s="46"/>
      <c r="AO213" s="46"/>
      <c r="AP213" s="46"/>
      <c r="AQ213" s="46" t="s">
        <v>28</v>
      </c>
      <c r="AR213" s="46"/>
      <c r="AS213" s="46"/>
      <c r="AT213" s="46"/>
      <c r="AU213" s="42" t="s">
        <v>29</v>
      </c>
      <c r="AV213" s="43"/>
      <c r="AW213" s="43"/>
      <c r="AX213" s="41"/>
    </row>
    <row r="214" spans="1:50" ht="24" customHeight="1" x14ac:dyDescent="0.2">
      <c r="A214" s="35">
        <v>1</v>
      </c>
      <c r="B214" s="35">
        <v>1</v>
      </c>
      <c r="C214" s="518" t="s">
        <v>230</v>
      </c>
      <c r="D214" s="519"/>
      <c r="E214" s="519"/>
      <c r="F214" s="519"/>
      <c r="G214" s="519"/>
      <c r="H214" s="519"/>
      <c r="I214" s="519"/>
      <c r="J214" s="519"/>
      <c r="K214" s="519"/>
      <c r="L214" s="520"/>
      <c r="M214" s="521" t="s">
        <v>229</v>
      </c>
      <c r="N214" s="521"/>
      <c r="O214" s="521"/>
      <c r="P214" s="521"/>
      <c r="Q214" s="521"/>
      <c r="R214" s="521"/>
      <c r="S214" s="521"/>
      <c r="T214" s="521"/>
      <c r="U214" s="521"/>
      <c r="V214" s="521"/>
      <c r="W214" s="521"/>
      <c r="X214" s="521"/>
      <c r="Y214" s="521"/>
      <c r="Z214" s="521"/>
      <c r="AA214" s="521"/>
      <c r="AB214" s="521"/>
      <c r="AC214" s="521"/>
      <c r="AD214" s="521"/>
      <c r="AE214" s="521"/>
      <c r="AF214" s="521"/>
      <c r="AG214" s="521"/>
      <c r="AH214" s="521"/>
      <c r="AI214" s="521"/>
      <c r="AJ214" s="521"/>
      <c r="AK214" s="522">
        <v>0.1</v>
      </c>
      <c r="AL214" s="523"/>
      <c r="AM214" s="523"/>
      <c r="AN214" s="523"/>
      <c r="AO214" s="523"/>
      <c r="AP214" s="523"/>
      <c r="AQ214" s="38"/>
      <c r="AR214" s="38"/>
      <c r="AS214" s="38"/>
      <c r="AT214" s="38"/>
      <c r="AU214" s="39"/>
      <c r="AV214" s="40"/>
      <c r="AW214" s="40"/>
      <c r="AX214" s="41"/>
    </row>
    <row r="215" spans="1:50" ht="24" customHeight="1" x14ac:dyDescent="0.2">
      <c r="A215" s="35">
        <v>2</v>
      </c>
      <c r="B215" s="35">
        <v>1</v>
      </c>
      <c r="C215" s="518" t="s">
        <v>230</v>
      </c>
      <c r="D215" s="519"/>
      <c r="E215" s="519"/>
      <c r="F215" s="519"/>
      <c r="G215" s="519"/>
      <c r="H215" s="519"/>
      <c r="I215" s="519"/>
      <c r="J215" s="519"/>
      <c r="K215" s="519"/>
      <c r="L215" s="520"/>
      <c r="M215" s="521" t="s">
        <v>229</v>
      </c>
      <c r="N215" s="521"/>
      <c r="O215" s="521"/>
      <c r="P215" s="521"/>
      <c r="Q215" s="521"/>
      <c r="R215" s="521"/>
      <c r="S215" s="521"/>
      <c r="T215" s="521"/>
      <c r="U215" s="521"/>
      <c r="V215" s="521"/>
      <c r="W215" s="521"/>
      <c r="X215" s="521"/>
      <c r="Y215" s="521"/>
      <c r="Z215" s="521"/>
      <c r="AA215" s="521"/>
      <c r="AB215" s="521"/>
      <c r="AC215" s="521"/>
      <c r="AD215" s="521"/>
      <c r="AE215" s="521"/>
      <c r="AF215" s="521"/>
      <c r="AG215" s="521"/>
      <c r="AH215" s="521"/>
      <c r="AI215" s="521"/>
      <c r="AJ215" s="521"/>
      <c r="AK215" s="522">
        <v>0.1</v>
      </c>
      <c r="AL215" s="523"/>
      <c r="AM215" s="523"/>
      <c r="AN215" s="523"/>
      <c r="AO215" s="523"/>
      <c r="AP215" s="523"/>
      <c r="AQ215" s="38"/>
      <c r="AR215" s="38"/>
      <c r="AS215" s="38"/>
      <c r="AT215" s="38"/>
      <c r="AU215" s="39"/>
      <c r="AV215" s="40"/>
      <c r="AW215" s="40"/>
      <c r="AX215" s="41"/>
    </row>
    <row r="216" spans="1:50" ht="24" customHeight="1" x14ac:dyDescent="0.2">
      <c r="A216" s="35">
        <v>3</v>
      </c>
      <c r="B216" s="35">
        <v>1</v>
      </c>
      <c r="C216" s="518" t="s">
        <v>230</v>
      </c>
      <c r="D216" s="519"/>
      <c r="E216" s="519"/>
      <c r="F216" s="519"/>
      <c r="G216" s="519"/>
      <c r="H216" s="519"/>
      <c r="I216" s="519"/>
      <c r="J216" s="519"/>
      <c r="K216" s="519"/>
      <c r="L216" s="520"/>
      <c r="M216" s="521" t="s">
        <v>229</v>
      </c>
      <c r="N216" s="521"/>
      <c r="O216" s="521"/>
      <c r="P216" s="521"/>
      <c r="Q216" s="521"/>
      <c r="R216" s="521"/>
      <c r="S216" s="521"/>
      <c r="T216" s="521"/>
      <c r="U216" s="521"/>
      <c r="V216" s="521"/>
      <c r="W216" s="521"/>
      <c r="X216" s="521"/>
      <c r="Y216" s="521"/>
      <c r="Z216" s="521"/>
      <c r="AA216" s="521"/>
      <c r="AB216" s="521"/>
      <c r="AC216" s="521"/>
      <c r="AD216" s="521"/>
      <c r="AE216" s="521"/>
      <c r="AF216" s="521"/>
      <c r="AG216" s="521"/>
      <c r="AH216" s="521"/>
      <c r="AI216" s="521"/>
      <c r="AJ216" s="521"/>
      <c r="AK216" s="522">
        <v>0.1</v>
      </c>
      <c r="AL216" s="523"/>
      <c r="AM216" s="523"/>
      <c r="AN216" s="523"/>
      <c r="AO216" s="523"/>
      <c r="AP216" s="523"/>
      <c r="AQ216" s="38"/>
      <c r="AR216" s="38"/>
      <c r="AS216" s="38"/>
      <c r="AT216" s="38"/>
      <c r="AU216" s="39"/>
      <c r="AV216" s="40"/>
      <c r="AW216" s="40"/>
      <c r="AX216" s="41"/>
    </row>
    <row r="217" spans="1:50" ht="24" customHeight="1" x14ac:dyDescent="0.2">
      <c r="A217" s="35">
        <v>4</v>
      </c>
      <c r="B217" s="35">
        <v>1</v>
      </c>
      <c r="C217" s="518" t="s">
        <v>230</v>
      </c>
      <c r="D217" s="519"/>
      <c r="E217" s="519"/>
      <c r="F217" s="519"/>
      <c r="G217" s="519"/>
      <c r="H217" s="519"/>
      <c r="I217" s="519"/>
      <c r="J217" s="519"/>
      <c r="K217" s="519"/>
      <c r="L217" s="520"/>
      <c r="M217" s="521" t="s">
        <v>229</v>
      </c>
      <c r="N217" s="521"/>
      <c r="O217" s="521"/>
      <c r="P217" s="521"/>
      <c r="Q217" s="521"/>
      <c r="R217" s="521"/>
      <c r="S217" s="521"/>
      <c r="T217" s="521"/>
      <c r="U217" s="521"/>
      <c r="V217" s="521"/>
      <c r="W217" s="521"/>
      <c r="X217" s="521"/>
      <c r="Y217" s="521"/>
      <c r="Z217" s="521"/>
      <c r="AA217" s="521"/>
      <c r="AB217" s="521"/>
      <c r="AC217" s="521"/>
      <c r="AD217" s="521"/>
      <c r="AE217" s="521"/>
      <c r="AF217" s="521"/>
      <c r="AG217" s="521"/>
      <c r="AH217" s="521"/>
      <c r="AI217" s="521"/>
      <c r="AJ217" s="521"/>
      <c r="AK217" s="522">
        <v>0.1</v>
      </c>
      <c r="AL217" s="523"/>
      <c r="AM217" s="523"/>
      <c r="AN217" s="523"/>
      <c r="AO217" s="523"/>
      <c r="AP217" s="523"/>
      <c r="AQ217" s="38"/>
      <c r="AR217" s="38"/>
      <c r="AS217" s="38"/>
      <c r="AT217" s="38"/>
      <c r="AU217" s="39"/>
      <c r="AV217" s="40"/>
      <c r="AW217" s="40"/>
      <c r="AX217" s="41"/>
    </row>
    <row r="218" spans="1:50" ht="24" customHeight="1" x14ac:dyDescent="0.2">
      <c r="A218" s="35">
        <v>5</v>
      </c>
      <c r="B218" s="35">
        <v>1</v>
      </c>
      <c r="C218" s="518" t="s">
        <v>230</v>
      </c>
      <c r="D218" s="519"/>
      <c r="E218" s="519"/>
      <c r="F218" s="519"/>
      <c r="G218" s="519"/>
      <c r="H218" s="519"/>
      <c r="I218" s="519"/>
      <c r="J218" s="519"/>
      <c r="K218" s="519"/>
      <c r="L218" s="520"/>
      <c r="M218" s="521" t="s">
        <v>229</v>
      </c>
      <c r="N218" s="521"/>
      <c r="O218" s="521"/>
      <c r="P218" s="521"/>
      <c r="Q218" s="521"/>
      <c r="R218" s="521"/>
      <c r="S218" s="521"/>
      <c r="T218" s="521"/>
      <c r="U218" s="521"/>
      <c r="V218" s="521"/>
      <c r="W218" s="521"/>
      <c r="X218" s="521"/>
      <c r="Y218" s="521"/>
      <c r="Z218" s="521"/>
      <c r="AA218" s="521"/>
      <c r="AB218" s="521"/>
      <c r="AC218" s="521"/>
      <c r="AD218" s="521"/>
      <c r="AE218" s="521"/>
      <c r="AF218" s="521"/>
      <c r="AG218" s="521"/>
      <c r="AH218" s="521"/>
      <c r="AI218" s="521"/>
      <c r="AJ218" s="521"/>
      <c r="AK218" s="522">
        <v>0.1</v>
      </c>
      <c r="AL218" s="523"/>
      <c r="AM218" s="523"/>
      <c r="AN218" s="523"/>
      <c r="AO218" s="523"/>
      <c r="AP218" s="523"/>
      <c r="AQ218" s="38"/>
      <c r="AR218" s="38"/>
      <c r="AS218" s="38"/>
      <c r="AT218" s="38"/>
      <c r="AU218" s="39"/>
      <c r="AV218" s="40"/>
      <c r="AW218" s="40"/>
      <c r="AX218" s="41"/>
    </row>
    <row r="219" spans="1:50" ht="24" customHeight="1" x14ac:dyDescent="0.2">
      <c r="A219" s="35">
        <v>6</v>
      </c>
      <c r="B219" s="35">
        <v>1</v>
      </c>
      <c r="C219" s="518" t="s">
        <v>230</v>
      </c>
      <c r="D219" s="519"/>
      <c r="E219" s="519"/>
      <c r="F219" s="519"/>
      <c r="G219" s="519"/>
      <c r="H219" s="519"/>
      <c r="I219" s="519"/>
      <c r="J219" s="519"/>
      <c r="K219" s="519"/>
      <c r="L219" s="520"/>
      <c r="M219" s="521" t="s">
        <v>229</v>
      </c>
      <c r="N219" s="521"/>
      <c r="O219" s="521"/>
      <c r="P219" s="521"/>
      <c r="Q219" s="521"/>
      <c r="R219" s="521"/>
      <c r="S219" s="521"/>
      <c r="T219" s="521"/>
      <c r="U219" s="521"/>
      <c r="V219" s="521"/>
      <c r="W219" s="521"/>
      <c r="X219" s="521"/>
      <c r="Y219" s="521"/>
      <c r="Z219" s="521"/>
      <c r="AA219" s="521"/>
      <c r="AB219" s="521"/>
      <c r="AC219" s="521"/>
      <c r="AD219" s="521"/>
      <c r="AE219" s="521"/>
      <c r="AF219" s="521"/>
      <c r="AG219" s="521"/>
      <c r="AH219" s="521"/>
      <c r="AI219" s="521"/>
      <c r="AJ219" s="521"/>
      <c r="AK219" s="522">
        <v>0.1</v>
      </c>
      <c r="AL219" s="523"/>
      <c r="AM219" s="523"/>
      <c r="AN219" s="523"/>
      <c r="AO219" s="523"/>
      <c r="AP219" s="523"/>
      <c r="AQ219" s="38"/>
      <c r="AR219" s="38"/>
      <c r="AS219" s="38"/>
      <c r="AT219" s="38"/>
      <c r="AU219" s="39"/>
      <c r="AV219" s="40"/>
      <c r="AW219" s="40"/>
      <c r="AX219" s="41"/>
    </row>
    <row r="220" spans="1:50" ht="24" customHeight="1" x14ac:dyDescent="0.2">
      <c r="A220" s="35">
        <v>7</v>
      </c>
      <c r="B220" s="35">
        <v>1</v>
      </c>
      <c r="C220" s="518" t="s">
        <v>230</v>
      </c>
      <c r="D220" s="519"/>
      <c r="E220" s="519"/>
      <c r="F220" s="519"/>
      <c r="G220" s="519"/>
      <c r="H220" s="519"/>
      <c r="I220" s="519"/>
      <c r="J220" s="519"/>
      <c r="K220" s="519"/>
      <c r="L220" s="520"/>
      <c r="M220" s="521" t="s">
        <v>229</v>
      </c>
      <c r="N220" s="521"/>
      <c r="O220" s="521"/>
      <c r="P220" s="521"/>
      <c r="Q220" s="521"/>
      <c r="R220" s="521"/>
      <c r="S220" s="521"/>
      <c r="T220" s="521"/>
      <c r="U220" s="521"/>
      <c r="V220" s="521"/>
      <c r="W220" s="521"/>
      <c r="X220" s="521"/>
      <c r="Y220" s="521"/>
      <c r="Z220" s="521"/>
      <c r="AA220" s="521"/>
      <c r="AB220" s="521"/>
      <c r="AC220" s="521"/>
      <c r="AD220" s="521"/>
      <c r="AE220" s="521"/>
      <c r="AF220" s="521"/>
      <c r="AG220" s="521"/>
      <c r="AH220" s="521"/>
      <c r="AI220" s="521"/>
      <c r="AJ220" s="521"/>
      <c r="AK220" s="522">
        <v>0.1</v>
      </c>
      <c r="AL220" s="523"/>
      <c r="AM220" s="523"/>
      <c r="AN220" s="523"/>
      <c r="AO220" s="523"/>
      <c r="AP220" s="523"/>
      <c r="AQ220" s="38"/>
      <c r="AR220" s="38"/>
      <c r="AS220" s="38"/>
      <c r="AT220" s="38"/>
      <c r="AU220" s="39"/>
      <c r="AV220" s="40"/>
      <c r="AW220" s="40"/>
      <c r="AX220" s="41"/>
    </row>
    <row r="221" spans="1:50" ht="24" customHeight="1" x14ac:dyDescent="0.2">
      <c r="A221" s="35">
        <v>8</v>
      </c>
      <c r="B221" s="35">
        <v>1</v>
      </c>
      <c r="C221" s="518" t="s">
        <v>230</v>
      </c>
      <c r="D221" s="519"/>
      <c r="E221" s="519"/>
      <c r="F221" s="519"/>
      <c r="G221" s="519"/>
      <c r="H221" s="519"/>
      <c r="I221" s="519"/>
      <c r="J221" s="519"/>
      <c r="K221" s="519"/>
      <c r="L221" s="520"/>
      <c r="M221" s="521" t="s">
        <v>229</v>
      </c>
      <c r="N221" s="521"/>
      <c r="O221" s="521"/>
      <c r="P221" s="521"/>
      <c r="Q221" s="521"/>
      <c r="R221" s="521"/>
      <c r="S221" s="521"/>
      <c r="T221" s="521"/>
      <c r="U221" s="521"/>
      <c r="V221" s="521"/>
      <c r="W221" s="521"/>
      <c r="X221" s="521"/>
      <c r="Y221" s="521"/>
      <c r="Z221" s="521"/>
      <c r="AA221" s="521"/>
      <c r="AB221" s="521"/>
      <c r="AC221" s="521"/>
      <c r="AD221" s="521"/>
      <c r="AE221" s="521"/>
      <c r="AF221" s="521"/>
      <c r="AG221" s="521"/>
      <c r="AH221" s="521"/>
      <c r="AI221" s="521"/>
      <c r="AJ221" s="521"/>
      <c r="AK221" s="522">
        <v>0.1</v>
      </c>
      <c r="AL221" s="523"/>
      <c r="AM221" s="523"/>
      <c r="AN221" s="523"/>
      <c r="AO221" s="523"/>
      <c r="AP221" s="523"/>
      <c r="AQ221" s="38"/>
      <c r="AR221" s="38"/>
      <c r="AS221" s="38"/>
      <c r="AT221" s="38"/>
      <c r="AU221" s="39"/>
      <c r="AV221" s="40"/>
      <c r="AW221" s="40"/>
      <c r="AX221" s="41"/>
    </row>
    <row r="222" spans="1:50" ht="24" customHeight="1" x14ac:dyDescent="0.2">
      <c r="A222" s="35">
        <v>9</v>
      </c>
      <c r="B222" s="35">
        <v>1</v>
      </c>
      <c r="C222" s="518" t="s">
        <v>230</v>
      </c>
      <c r="D222" s="519"/>
      <c r="E222" s="519"/>
      <c r="F222" s="519"/>
      <c r="G222" s="519"/>
      <c r="H222" s="519"/>
      <c r="I222" s="519"/>
      <c r="J222" s="519"/>
      <c r="K222" s="519"/>
      <c r="L222" s="520"/>
      <c r="M222" s="521" t="s">
        <v>229</v>
      </c>
      <c r="N222" s="521"/>
      <c r="O222" s="521"/>
      <c r="P222" s="521"/>
      <c r="Q222" s="521"/>
      <c r="R222" s="521"/>
      <c r="S222" s="521"/>
      <c r="T222" s="521"/>
      <c r="U222" s="521"/>
      <c r="V222" s="521"/>
      <c r="W222" s="521"/>
      <c r="X222" s="521"/>
      <c r="Y222" s="521"/>
      <c r="Z222" s="521"/>
      <c r="AA222" s="521"/>
      <c r="AB222" s="521"/>
      <c r="AC222" s="521"/>
      <c r="AD222" s="521"/>
      <c r="AE222" s="521"/>
      <c r="AF222" s="521"/>
      <c r="AG222" s="521"/>
      <c r="AH222" s="521"/>
      <c r="AI222" s="521"/>
      <c r="AJ222" s="521"/>
      <c r="AK222" s="522">
        <v>0.1</v>
      </c>
      <c r="AL222" s="523"/>
      <c r="AM222" s="523"/>
      <c r="AN222" s="523"/>
      <c r="AO222" s="523"/>
      <c r="AP222" s="523"/>
      <c r="AQ222" s="38"/>
      <c r="AR222" s="38"/>
      <c r="AS222" s="38"/>
      <c r="AT222" s="38"/>
      <c r="AU222" s="39"/>
      <c r="AV222" s="40"/>
      <c r="AW222" s="40"/>
      <c r="AX222" s="41"/>
    </row>
    <row r="223" spans="1:50" ht="24" customHeight="1" x14ac:dyDescent="0.2">
      <c r="A223" s="35">
        <v>10</v>
      </c>
      <c r="B223" s="35">
        <v>1</v>
      </c>
      <c r="C223" s="518" t="s">
        <v>230</v>
      </c>
      <c r="D223" s="519"/>
      <c r="E223" s="519"/>
      <c r="F223" s="519"/>
      <c r="G223" s="519"/>
      <c r="H223" s="519"/>
      <c r="I223" s="519"/>
      <c r="J223" s="519"/>
      <c r="K223" s="519"/>
      <c r="L223" s="520"/>
      <c r="M223" s="521" t="s">
        <v>229</v>
      </c>
      <c r="N223" s="521"/>
      <c r="O223" s="521"/>
      <c r="P223" s="521"/>
      <c r="Q223" s="521"/>
      <c r="R223" s="521"/>
      <c r="S223" s="521"/>
      <c r="T223" s="521"/>
      <c r="U223" s="521"/>
      <c r="V223" s="521"/>
      <c r="W223" s="521"/>
      <c r="X223" s="521"/>
      <c r="Y223" s="521"/>
      <c r="Z223" s="521"/>
      <c r="AA223" s="521"/>
      <c r="AB223" s="521"/>
      <c r="AC223" s="521"/>
      <c r="AD223" s="521"/>
      <c r="AE223" s="521"/>
      <c r="AF223" s="521"/>
      <c r="AG223" s="521"/>
      <c r="AH223" s="521"/>
      <c r="AI223" s="521"/>
      <c r="AJ223" s="521"/>
      <c r="AK223" s="522">
        <v>0.1</v>
      </c>
      <c r="AL223" s="523"/>
      <c r="AM223" s="523"/>
      <c r="AN223" s="523"/>
      <c r="AO223" s="523"/>
      <c r="AP223" s="523"/>
      <c r="AQ223" s="38"/>
      <c r="AR223" s="38"/>
      <c r="AS223" s="38"/>
      <c r="AT223" s="38"/>
      <c r="AU223" s="39"/>
      <c r="AV223" s="40"/>
      <c r="AW223" s="40"/>
      <c r="AX223" s="41"/>
    </row>
  </sheetData>
  <mergeCells count="872">
    <mergeCell ref="A223:B223"/>
    <mergeCell ref="C223:L223"/>
    <mergeCell ref="M223:AJ223"/>
    <mergeCell ref="AK223:AP223"/>
    <mergeCell ref="AQ223:AT223"/>
    <mergeCell ref="AU223:AX223"/>
    <mergeCell ref="A221:B221"/>
    <mergeCell ref="C221:L221"/>
    <mergeCell ref="M221:AJ221"/>
    <mergeCell ref="AK221:AP221"/>
    <mergeCell ref="AQ221:AT221"/>
    <mergeCell ref="AU221:AX221"/>
    <mergeCell ref="A222:B222"/>
    <mergeCell ref="C222:L222"/>
    <mergeCell ref="M222:AJ222"/>
    <mergeCell ref="AK222:AP222"/>
    <mergeCell ref="AQ222:AT222"/>
    <mergeCell ref="AU222:AX222"/>
    <mergeCell ref="A219:B219"/>
    <mergeCell ref="C219:L219"/>
    <mergeCell ref="M219:AJ219"/>
    <mergeCell ref="AK219:AP219"/>
    <mergeCell ref="AQ219:AT219"/>
    <mergeCell ref="AU219:AX219"/>
    <mergeCell ref="A220:B220"/>
    <mergeCell ref="C220:L220"/>
    <mergeCell ref="M220:AJ220"/>
    <mergeCell ref="AK220:AP220"/>
    <mergeCell ref="AQ220:AT220"/>
    <mergeCell ref="AU220:AX220"/>
    <mergeCell ref="A217:B217"/>
    <mergeCell ref="C217:L217"/>
    <mergeCell ref="M217:AJ217"/>
    <mergeCell ref="AK217:AP217"/>
    <mergeCell ref="AQ217:AT217"/>
    <mergeCell ref="AU217:AX217"/>
    <mergeCell ref="A218:B218"/>
    <mergeCell ref="C218:L218"/>
    <mergeCell ref="M218:AJ218"/>
    <mergeCell ref="AK218:AP218"/>
    <mergeCell ref="AQ218:AT218"/>
    <mergeCell ref="AU218:AX218"/>
    <mergeCell ref="A215:B215"/>
    <mergeCell ref="C215:L215"/>
    <mergeCell ref="M215:AJ215"/>
    <mergeCell ref="AK215:AP215"/>
    <mergeCell ref="AQ215:AT215"/>
    <mergeCell ref="AU215:AX215"/>
    <mergeCell ref="A216:B216"/>
    <mergeCell ref="C216:L216"/>
    <mergeCell ref="M216:AJ216"/>
    <mergeCell ref="AK216:AP216"/>
    <mergeCell ref="AQ216:AT216"/>
    <mergeCell ref="AU216:AX216"/>
    <mergeCell ref="A213:B213"/>
    <mergeCell ref="C213:L213"/>
    <mergeCell ref="M213:AJ213"/>
    <mergeCell ref="AK213:AP213"/>
    <mergeCell ref="AQ213:AT213"/>
    <mergeCell ref="AU213:AX213"/>
    <mergeCell ref="A214:B214"/>
    <mergeCell ref="C214:L214"/>
    <mergeCell ref="M214:AJ214"/>
    <mergeCell ref="AK214:AP214"/>
    <mergeCell ref="AQ214:AT214"/>
    <mergeCell ref="AU214:AX214"/>
    <mergeCell ref="AR210:AV210"/>
    <mergeCell ref="A211:G211"/>
    <mergeCell ref="H211:L211"/>
    <mergeCell ref="M211:S211"/>
    <mergeCell ref="T211:X211"/>
    <mergeCell ref="Y211:AE211"/>
    <mergeCell ref="AF211:AJ211"/>
    <mergeCell ref="AK211:AQ211"/>
    <mergeCell ref="AR211:AV211"/>
    <mergeCell ref="A209:G209"/>
    <mergeCell ref="H209:X209"/>
    <mergeCell ref="A210:G210"/>
    <mergeCell ref="H210:L210"/>
    <mergeCell ref="M210:S210"/>
    <mergeCell ref="T210:X210"/>
    <mergeCell ref="Y210:AE210"/>
    <mergeCell ref="AF210:AJ210"/>
    <mergeCell ref="AK210:AQ210"/>
    <mergeCell ref="AB27:AD27"/>
    <mergeCell ref="AE27:AI27"/>
    <mergeCell ref="AJ27:AN27"/>
    <mergeCell ref="AO27:AS27"/>
    <mergeCell ref="AT27:AX27"/>
    <mergeCell ref="AT25:AX25"/>
    <mergeCell ref="AB25:AD25"/>
    <mergeCell ref="G28:X28"/>
    <mergeCell ref="AB28:AD28"/>
    <mergeCell ref="AT28:AX28"/>
    <mergeCell ref="G26:X26"/>
    <mergeCell ref="G27:X27"/>
    <mergeCell ref="AB26:AD26"/>
    <mergeCell ref="AE26:AI26"/>
    <mergeCell ref="AJ26:AN26"/>
    <mergeCell ref="AO26:AS26"/>
    <mergeCell ref="AT26:AX26"/>
    <mergeCell ref="G19:X19"/>
    <mergeCell ref="AE22:AI22"/>
    <mergeCell ref="AJ22:AN22"/>
    <mergeCell ref="AO22:AS22"/>
    <mergeCell ref="AT22:AX22"/>
    <mergeCell ref="Y22:AA22"/>
    <mergeCell ref="G22:X22"/>
    <mergeCell ref="AB22:AD22"/>
    <mergeCell ref="AE23:AI23"/>
    <mergeCell ref="AJ23:AN23"/>
    <mergeCell ref="AT19:AX19"/>
    <mergeCell ref="AT23:AX23"/>
    <mergeCell ref="Y20:AA20"/>
    <mergeCell ref="AB20:AD20"/>
    <mergeCell ref="AE20:AI20"/>
    <mergeCell ref="AJ20:AN20"/>
    <mergeCell ref="AO20:AS20"/>
    <mergeCell ref="AT20:AX20"/>
    <mergeCell ref="G21:X21"/>
    <mergeCell ref="Y21:AA21"/>
    <mergeCell ref="AB21:AD21"/>
    <mergeCell ref="AE21:AI21"/>
    <mergeCell ref="AJ21:AN21"/>
    <mergeCell ref="AO21:AS21"/>
    <mergeCell ref="AC103:AG103"/>
    <mergeCell ref="G108:K108"/>
    <mergeCell ref="AC104:AG104"/>
    <mergeCell ref="AU105:AX105"/>
    <mergeCell ref="AU106:AX106"/>
    <mergeCell ref="L107:X107"/>
    <mergeCell ref="Y107:AB107"/>
    <mergeCell ref="AD45:AF45"/>
    <mergeCell ref="A51:B53"/>
    <mergeCell ref="AG51:AX53"/>
    <mergeCell ref="C51:AC51"/>
    <mergeCell ref="C52:AC52"/>
    <mergeCell ref="AD46:AF46"/>
    <mergeCell ref="AD47:AF47"/>
    <mergeCell ref="C47:AC47"/>
    <mergeCell ref="C45:AC45"/>
    <mergeCell ref="C46:AC46"/>
    <mergeCell ref="A63:AX63"/>
    <mergeCell ref="C55:F55"/>
    <mergeCell ref="G55:S55"/>
    <mergeCell ref="AG45:AX50"/>
    <mergeCell ref="T56:AF56"/>
    <mergeCell ref="T57:AF57"/>
    <mergeCell ref="G57:S57"/>
    <mergeCell ref="AU110:AX110"/>
    <mergeCell ref="G111:K111"/>
    <mergeCell ref="L111:X111"/>
    <mergeCell ref="Y111:AB111"/>
    <mergeCell ref="AC111:AG111"/>
    <mergeCell ref="AH111:AT111"/>
    <mergeCell ref="AU111:AX111"/>
    <mergeCell ref="AC112:AG112"/>
    <mergeCell ref="AH112:AT112"/>
    <mergeCell ref="A29:F29"/>
    <mergeCell ref="G29:X29"/>
    <mergeCell ref="Y29:AA29"/>
    <mergeCell ref="AB29:AX29"/>
    <mergeCell ref="C30:K30"/>
    <mergeCell ref="AQ68:AX68"/>
    <mergeCell ref="AK172:AP172"/>
    <mergeCell ref="AQ172:AT172"/>
    <mergeCell ref="AK170:AP170"/>
    <mergeCell ref="AG42:AX44"/>
    <mergeCell ref="AG54:AX57"/>
    <mergeCell ref="T55:AF55"/>
    <mergeCell ref="A65:AX65"/>
    <mergeCell ref="A59:AX59"/>
    <mergeCell ref="A45:B50"/>
    <mergeCell ref="AI68:AP68"/>
    <mergeCell ref="A54:B57"/>
    <mergeCell ref="C56:F56"/>
    <mergeCell ref="AD48:AF48"/>
    <mergeCell ref="AD50:AF50"/>
    <mergeCell ref="A68:B68"/>
    <mergeCell ref="C68:J68"/>
    <mergeCell ref="K68:R68"/>
    <mergeCell ref="AA68:AH68"/>
    <mergeCell ref="M171:AJ171"/>
    <mergeCell ref="A172:B172"/>
    <mergeCell ref="G105:K105"/>
    <mergeCell ref="L106:X106"/>
    <mergeCell ref="Y106:AB106"/>
    <mergeCell ref="AC106:AG106"/>
    <mergeCell ref="AH106:AT106"/>
    <mergeCell ref="G109:K109"/>
    <mergeCell ref="L109:X109"/>
    <mergeCell ref="Y109:AB109"/>
    <mergeCell ref="AC109:AG109"/>
    <mergeCell ref="AH109:AT109"/>
    <mergeCell ref="G106:K106"/>
    <mergeCell ref="G107:K107"/>
    <mergeCell ref="L105:X105"/>
    <mergeCell ref="Y105:AB105"/>
    <mergeCell ref="AC105:AG105"/>
    <mergeCell ref="AH105:AT105"/>
    <mergeCell ref="AQ168:AT168"/>
    <mergeCell ref="A102:F144"/>
    <mergeCell ref="G110:K110"/>
    <mergeCell ref="AC110:AG110"/>
    <mergeCell ref="AH110:AT110"/>
    <mergeCell ref="Y103:AB103"/>
    <mergeCell ref="C168:L168"/>
    <mergeCell ref="A169:B169"/>
    <mergeCell ref="C169:L169"/>
    <mergeCell ref="C172:L172"/>
    <mergeCell ref="A170:B170"/>
    <mergeCell ref="G113:AB113"/>
    <mergeCell ref="AC113:AX113"/>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C170:L170"/>
    <mergeCell ref="M170:AJ170"/>
    <mergeCell ref="M172:AJ172"/>
    <mergeCell ref="A171:B171"/>
    <mergeCell ref="C171:L171"/>
    <mergeCell ref="AQ169:AT169"/>
    <mergeCell ref="AK171:AP171"/>
    <mergeCell ref="AP1:AV1"/>
    <mergeCell ref="AJ2:AP2"/>
    <mergeCell ref="AQ2:AX2"/>
    <mergeCell ref="C48:AC48"/>
    <mergeCell ref="C50:AC50"/>
    <mergeCell ref="G4:X4"/>
    <mergeCell ref="Y4:AD4"/>
    <mergeCell ref="AE4:AP4"/>
    <mergeCell ref="AQ4:AX4"/>
    <mergeCell ref="A5:F5"/>
    <mergeCell ref="G5:X5"/>
    <mergeCell ref="Y5:AD5"/>
    <mergeCell ref="AE5:AP5"/>
    <mergeCell ref="AQ5:AX5"/>
    <mergeCell ref="A4:F4"/>
    <mergeCell ref="A6:F6"/>
    <mergeCell ref="G6:X6"/>
    <mergeCell ref="L110:X110"/>
    <mergeCell ref="Y110:AB110"/>
    <mergeCell ref="M168:AJ168"/>
    <mergeCell ref="AK168:AP168"/>
    <mergeCell ref="L112:X112"/>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K17:AQ17"/>
    <mergeCell ref="AR17:AX17"/>
    <mergeCell ref="AT18:AX18"/>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16:O16"/>
    <mergeCell ref="P16:V16"/>
    <mergeCell ref="W16:AC16"/>
    <mergeCell ref="AD16:AJ16"/>
    <mergeCell ref="AK16:AQ16"/>
    <mergeCell ref="AR16:AX16"/>
    <mergeCell ref="G17:O17"/>
    <mergeCell ref="P17:V17"/>
    <mergeCell ref="W17:AC17"/>
    <mergeCell ref="AD17:AJ17"/>
    <mergeCell ref="A18:F23"/>
    <mergeCell ref="Y25:AA28"/>
    <mergeCell ref="AE25:AI25"/>
    <mergeCell ref="AJ25:AN25"/>
    <mergeCell ref="AO25:AS25"/>
    <mergeCell ref="AO23:AS23"/>
    <mergeCell ref="AE28:AI28"/>
    <mergeCell ref="AJ28:AN28"/>
    <mergeCell ref="AO28:AS28"/>
    <mergeCell ref="Y19:AA19"/>
    <mergeCell ref="AB19:AD19"/>
    <mergeCell ref="AE19:AI19"/>
    <mergeCell ref="AJ19:AN19"/>
    <mergeCell ref="AO19:AS19"/>
    <mergeCell ref="Y23:AA23"/>
    <mergeCell ref="G18:X18"/>
    <mergeCell ref="Y18:AA18"/>
    <mergeCell ref="AB18:AD18"/>
    <mergeCell ref="AE18:AI18"/>
    <mergeCell ref="AJ18:AN18"/>
    <mergeCell ref="AB23:AD23"/>
    <mergeCell ref="AO18:AS18"/>
    <mergeCell ref="G25:X25"/>
    <mergeCell ref="G20:X20"/>
    <mergeCell ref="L30:Q30"/>
    <mergeCell ref="R30:W30"/>
    <mergeCell ref="X30:AX30"/>
    <mergeCell ref="A30:B38"/>
    <mergeCell ref="A24:F28"/>
    <mergeCell ref="G24:X24"/>
    <mergeCell ref="Y24:AA24"/>
    <mergeCell ref="AB24:AD24"/>
    <mergeCell ref="AE24:AI24"/>
    <mergeCell ref="AJ24:AN24"/>
    <mergeCell ref="AO24:AS24"/>
    <mergeCell ref="AT24:AX24"/>
    <mergeCell ref="X37:AX37"/>
    <mergeCell ref="R37:W37"/>
    <mergeCell ref="L37:Q37"/>
    <mergeCell ref="C37:K37"/>
    <mergeCell ref="L38:Q38"/>
    <mergeCell ref="R38:W38"/>
    <mergeCell ref="X38:AX38"/>
    <mergeCell ref="C31:K31"/>
    <mergeCell ref="L31:Q31"/>
    <mergeCell ref="R31:W31"/>
    <mergeCell ref="X31:AX31"/>
    <mergeCell ref="C33:K33"/>
    <mergeCell ref="L33:Q33"/>
    <mergeCell ref="R33:W33"/>
    <mergeCell ref="X33:AX33"/>
    <mergeCell ref="C32:K32"/>
    <mergeCell ref="C43:AC43"/>
    <mergeCell ref="R34:W34"/>
    <mergeCell ref="X34:AX34"/>
    <mergeCell ref="C35:K35"/>
    <mergeCell ref="AH104:AT104"/>
    <mergeCell ref="AU104:AX104"/>
    <mergeCell ref="A70:F100"/>
    <mergeCell ref="A64:E64"/>
    <mergeCell ref="A61:AX61"/>
    <mergeCell ref="A62:E62"/>
    <mergeCell ref="C53:AC53"/>
    <mergeCell ref="AD51:AF51"/>
    <mergeCell ref="AD52:AF52"/>
    <mergeCell ref="C54:AC54"/>
    <mergeCell ref="AD53:AF53"/>
    <mergeCell ref="AD54:AF54"/>
    <mergeCell ref="C57:F57"/>
    <mergeCell ref="G56:S56"/>
    <mergeCell ref="AU103:AX103"/>
    <mergeCell ref="A67:AX67"/>
    <mergeCell ref="A66:AX66"/>
    <mergeCell ref="G104:K104"/>
    <mergeCell ref="L104:X104"/>
    <mergeCell ref="Y104:AB104"/>
    <mergeCell ref="F62:AX62"/>
    <mergeCell ref="AH103:AT103"/>
    <mergeCell ref="G103:K103"/>
    <mergeCell ref="L103:X103"/>
    <mergeCell ref="AU112:AX112"/>
    <mergeCell ref="G112:K112"/>
    <mergeCell ref="Y112:AB112"/>
    <mergeCell ref="F64:AX64"/>
    <mergeCell ref="AC107:AG107"/>
    <mergeCell ref="AH107:AT107"/>
    <mergeCell ref="AU107:AX107"/>
    <mergeCell ref="L108:X108"/>
    <mergeCell ref="Y108:AB108"/>
    <mergeCell ref="AC108:AG108"/>
    <mergeCell ref="AH108:AT108"/>
    <mergeCell ref="AU108:AX108"/>
    <mergeCell ref="AU109:AX109"/>
    <mergeCell ref="G102:AB102"/>
    <mergeCell ref="AC102:AX102"/>
    <mergeCell ref="S68:Z68"/>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K120"/>
    <mergeCell ref="L120:X120"/>
    <mergeCell ref="Y120:AB120"/>
    <mergeCell ref="AC120:AG120"/>
    <mergeCell ref="AH120:AT120"/>
    <mergeCell ref="AU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AB124"/>
    <mergeCell ref="AC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K131"/>
    <mergeCell ref="L131:X131"/>
    <mergeCell ref="Y131:AB131"/>
    <mergeCell ref="AC131:AG131"/>
    <mergeCell ref="AH131:AT131"/>
    <mergeCell ref="AU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AB135"/>
    <mergeCell ref="AC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42:K142"/>
    <mergeCell ref="L142:X142"/>
    <mergeCell ref="Y142:AB142"/>
    <mergeCell ref="AC142:AG142"/>
    <mergeCell ref="AH142:AT142"/>
    <mergeCell ref="AU142:AX142"/>
    <mergeCell ref="G143:K143"/>
    <mergeCell ref="L143:X143"/>
    <mergeCell ref="Y143:AB143"/>
    <mergeCell ref="AC143:AG143"/>
    <mergeCell ref="AH143:AT143"/>
    <mergeCell ref="AU143:AX143"/>
    <mergeCell ref="G144:K144"/>
    <mergeCell ref="L144:X144"/>
    <mergeCell ref="Y144:AB144"/>
    <mergeCell ref="AC144:AG144"/>
    <mergeCell ref="AH144:AT144"/>
    <mergeCell ref="AU144:AX144"/>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54:B154"/>
    <mergeCell ref="C154:L154"/>
    <mergeCell ref="M154:AJ154"/>
    <mergeCell ref="AK154:AP154"/>
    <mergeCell ref="AQ154:AT154"/>
    <mergeCell ref="AU154:AX154"/>
    <mergeCell ref="A158:B158"/>
    <mergeCell ref="C158:L158"/>
    <mergeCell ref="M158:AJ158"/>
    <mergeCell ref="AK158:AP158"/>
    <mergeCell ref="AQ158:AT158"/>
    <mergeCell ref="AU158:AX158"/>
    <mergeCell ref="A155:B155"/>
    <mergeCell ref="C155:L155"/>
    <mergeCell ref="M155:AJ155"/>
    <mergeCell ref="AK155:AP155"/>
    <mergeCell ref="AQ155:AT155"/>
    <mergeCell ref="AU155:AX155"/>
    <mergeCell ref="A156:B156"/>
    <mergeCell ref="C156:L156"/>
    <mergeCell ref="M156:AJ156"/>
    <mergeCell ref="AK156:AP156"/>
    <mergeCell ref="AQ156:AT156"/>
    <mergeCell ref="AU156:AX156"/>
    <mergeCell ref="C157:L157"/>
    <mergeCell ref="M157:AJ157"/>
    <mergeCell ref="AK157:AP157"/>
    <mergeCell ref="AQ157:AT157"/>
    <mergeCell ref="H165:L165"/>
    <mergeCell ref="M165:S165"/>
    <mergeCell ref="T165:X165"/>
    <mergeCell ref="AU169:AX169"/>
    <mergeCell ref="AU170:AX170"/>
    <mergeCell ref="C159:L159"/>
    <mergeCell ref="M159:AJ159"/>
    <mergeCell ref="AK159:AP159"/>
    <mergeCell ref="AQ159:AT159"/>
    <mergeCell ref="AU159:AX159"/>
    <mergeCell ref="AK160:AP160"/>
    <mergeCell ref="AQ160:AT160"/>
    <mergeCell ref="AU160:AX160"/>
    <mergeCell ref="AK165:AQ165"/>
    <mergeCell ref="AR165:AV165"/>
    <mergeCell ref="Y164:AE164"/>
    <mergeCell ref="AF164:AJ164"/>
    <mergeCell ref="AK164:AQ164"/>
    <mergeCell ref="AR164:AV164"/>
    <mergeCell ref="AU167:AX167"/>
    <mergeCell ref="AU168:AX168"/>
    <mergeCell ref="AQ170:AT170"/>
    <mergeCell ref="AK169:AP169"/>
    <mergeCell ref="M169:AJ169"/>
    <mergeCell ref="A3:AN3"/>
    <mergeCell ref="AO3:AX3"/>
    <mergeCell ref="C49:AC49"/>
    <mergeCell ref="AD49:AF49"/>
    <mergeCell ref="A60:AX60"/>
    <mergeCell ref="C58:AX58"/>
    <mergeCell ref="AD41:AF41"/>
    <mergeCell ref="C41:AC41"/>
    <mergeCell ref="A58:B58"/>
    <mergeCell ref="C38:K38"/>
    <mergeCell ref="A42:B44"/>
    <mergeCell ref="A40:AX40"/>
    <mergeCell ref="C36:K36"/>
    <mergeCell ref="L36:Q36"/>
    <mergeCell ref="R36:W36"/>
    <mergeCell ref="X36:AX36"/>
    <mergeCell ref="C34:K34"/>
    <mergeCell ref="L34:Q34"/>
    <mergeCell ref="C44:AC44"/>
    <mergeCell ref="AD42:AF42"/>
    <mergeCell ref="AD43:AF43"/>
    <mergeCell ref="L32:Q32"/>
    <mergeCell ref="R32:W32"/>
    <mergeCell ref="X32:AX32"/>
    <mergeCell ref="AD44:AF44"/>
    <mergeCell ref="AG41:AX41"/>
    <mergeCell ref="C42:AC42"/>
    <mergeCell ref="L35:Q35"/>
    <mergeCell ref="R35:W35"/>
    <mergeCell ref="X35:AX35"/>
    <mergeCell ref="A175:G175"/>
    <mergeCell ref="H175:X175"/>
    <mergeCell ref="A176:G176"/>
    <mergeCell ref="H176:L176"/>
    <mergeCell ref="M176:S176"/>
    <mergeCell ref="T176:X176"/>
    <mergeCell ref="Y176:AE176"/>
    <mergeCell ref="AF176:AJ176"/>
    <mergeCell ref="AK176:AQ176"/>
    <mergeCell ref="AR176:AV176"/>
    <mergeCell ref="A159:B159"/>
    <mergeCell ref="A157:B157"/>
    <mergeCell ref="AU157:AX157"/>
    <mergeCell ref="Y165:AE165"/>
    <mergeCell ref="AF165:AJ165"/>
    <mergeCell ref="A163:G163"/>
    <mergeCell ref="H163:X163"/>
    <mergeCell ref="A164:G164"/>
    <mergeCell ref="A160:B160"/>
    <mergeCell ref="A177:G177"/>
    <mergeCell ref="H177:L177"/>
    <mergeCell ref="M177:S177"/>
    <mergeCell ref="T177:X177"/>
    <mergeCell ref="Y177:AE177"/>
    <mergeCell ref="AF177:AJ177"/>
    <mergeCell ref="AK177:AQ177"/>
    <mergeCell ref="AR177:AV177"/>
    <mergeCell ref="A165:G165"/>
    <mergeCell ref="C160:L160"/>
    <mergeCell ref="M160:AJ160"/>
    <mergeCell ref="H164:L164"/>
    <mergeCell ref="M164:S164"/>
    <mergeCell ref="T164:X164"/>
    <mergeCell ref="A167:B167"/>
    <mergeCell ref="C167:L167"/>
    <mergeCell ref="M167:AJ167"/>
    <mergeCell ref="AK167:AP167"/>
    <mergeCell ref="AQ167:AT167"/>
    <mergeCell ref="AU172:AX172"/>
    <mergeCell ref="AQ171:AT171"/>
    <mergeCell ref="AU171:AX171"/>
    <mergeCell ref="A168:B168"/>
    <mergeCell ref="A179:B179"/>
    <mergeCell ref="C179:L179"/>
    <mergeCell ref="M179:AJ179"/>
    <mergeCell ref="AK179:AP179"/>
    <mergeCell ref="AQ179:AT179"/>
    <mergeCell ref="AU179:AX179"/>
    <mergeCell ref="A180:B180"/>
    <mergeCell ref="C180:L180"/>
    <mergeCell ref="M180:AJ180"/>
    <mergeCell ref="AK180:AP180"/>
    <mergeCell ref="AQ180:AT180"/>
    <mergeCell ref="AU180:AX180"/>
    <mergeCell ref="A181:B181"/>
    <mergeCell ref="C181:L181"/>
    <mergeCell ref="M181:AJ181"/>
    <mergeCell ref="AK181:AP181"/>
    <mergeCell ref="AQ181:AT181"/>
    <mergeCell ref="AU181:AX181"/>
    <mergeCell ref="A182:B182"/>
    <mergeCell ref="C182:L182"/>
    <mergeCell ref="M182:AJ182"/>
    <mergeCell ref="AK182:AP182"/>
    <mergeCell ref="AQ182:AT182"/>
    <mergeCell ref="AU182:AX182"/>
    <mergeCell ref="A183:B183"/>
    <mergeCell ref="C183:L183"/>
    <mergeCell ref="M183:AJ183"/>
    <mergeCell ref="AK183:AP183"/>
    <mergeCell ref="AQ183:AT183"/>
    <mergeCell ref="AU183:AX183"/>
    <mergeCell ref="A184:B184"/>
    <mergeCell ref="C184:L184"/>
    <mergeCell ref="M184:AJ184"/>
    <mergeCell ref="AK184:AP184"/>
    <mergeCell ref="AQ184:AT184"/>
    <mergeCell ref="AU184:AX184"/>
    <mergeCell ref="A185:B185"/>
    <mergeCell ref="C185:L185"/>
    <mergeCell ref="M185:AJ185"/>
    <mergeCell ref="AK185:AP185"/>
    <mergeCell ref="AQ185:AT185"/>
    <mergeCell ref="AU185:AX185"/>
    <mergeCell ref="A186:B186"/>
    <mergeCell ref="C186:L186"/>
    <mergeCell ref="M186:AJ186"/>
    <mergeCell ref="AK186:AP186"/>
    <mergeCell ref="AQ186:AT186"/>
    <mergeCell ref="AU186:AX186"/>
    <mergeCell ref="A187:B187"/>
    <mergeCell ref="C187:L187"/>
    <mergeCell ref="M187:AJ187"/>
    <mergeCell ref="AK187:AP187"/>
    <mergeCell ref="AQ187:AT187"/>
    <mergeCell ref="AU187:AX187"/>
    <mergeCell ref="A188:B188"/>
    <mergeCell ref="C188:L188"/>
    <mergeCell ref="M188:AJ188"/>
    <mergeCell ref="AK188:AP188"/>
    <mergeCell ref="AQ188:AT188"/>
    <mergeCell ref="AU188:AX188"/>
    <mergeCell ref="A189:B189"/>
    <mergeCell ref="C189:L189"/>
    <mergeCell ref="M189:AJ189"/>
    <mergeCell ref="AK189:AP189"/>
    <mergeCell ref="AQ189:AT189"/>
    <mergeCell ref="AU189:AX189"/>
    <mergeCell ref="A192:G192"/>
    <mergeCell ref="H192:X192"/>
    <mergeCell ref="A193:G193"/>
    <mergeCell ref="H193:L193"/>
    <mergeCell ref="M193:S193"/>
    <mergeCell ref="T193:X193"/>
    <mergeCell ref="Y193:AE193"/>
    <mergeCell ref="AF193:AJ193"/>
    <mergeCell ref="AK193:AQ193"/>
    <mergeCell ref="AR193:AV193"/>
    <mergeCell ref="A194:G194"/>
    <mergeCell ref="H194:L194"/>
    <mergeCell ref="M194:S194"/>
    <mergeCell ref="T194:X194"/>
    <mergeCell ref="Y194:AE194"/>
    <mergeCell ref="AF194:AJ194"/>
    <mergeCell ref="AK194:AQ194"/>
    <mergeCell ref="AR194:AV194"/>
    <mergeCell ref="A196:B196"/>
    <mergeCell ref="C196:L196"/>
    <mergeCell ref="M196:AJ196"/>
    <mergeCell ref="AK196:AP196"/>
    <mergeCell ref="AQ196:AT196"/>
    <mergeCell ref="AU196:AX196"/>
    <mergeCell ref="A197:B197"/>
    <mergeCell ref="AK197:AP197"/>
    <mergeCell ref="AQ197:AT197"/>
    <mergeCell ref="AU197:AX197"/>
    <mergeCell ref="A198:B198"/>
    <mergeCell ref="AK198:AP198"/>
    <mergeCell ref="AQ198:AT198"/>
    <mergeCell ref="AU198:AX198"/>
    <mergeCell ref="C197:L197"/>
    <mergeCell ref="M197:AJ197"/>
    <mergeCell ref="C198:L198"/>
    <mergeCell ref="M198:AJ198"/>
    <mergeCell ref="A199:B199"/>
    <mergeCell ref="AK199:AP199"/>
    <mergeCell ref="AQ199:AT199"/>
    <mergeCell ref="AU199:AX199"/>
    <mergeCell ref="A200:B200"/>
    <mergeCell ref="AK200:AP200"/>
    <mergeCell ref="AQ200:AT200"/>
    <mergeCell ref="AU200:AX200"/>
    <mergeCell ref="C199:L199"/>
    <mergeCell ref="M199:AJ199"/>
    <mergeCell ref="C200:L200"/>
    <mergeCell ref="M200:AJ200"/>
    <mergeCell ref="AK204:AP204"/>
    <mergeCell ref="A201:B201"/>
    <mergeCell ref="AK201:AP201"/>
    <mergeCell ref="AQ201:AT201"/>
    <mergeCell ref="AU201:AX201"/>
    <mergeCell ref="A202:B202"/>
    <mergeCell ref="AK202:AP202"/>
    <mergeCell ref="AQ202:AT202"/>
    <mergeCell ref="AU202:AX202"/>
    <mergeCell ref="C201:L201"/>
    <mergeCell ref="M201:AJ201"/>
    <mergeCell ref="C202:L202"/>
    <mergeCell ref="M202:AJ202"/>
    <mergeCell ref="AT21:AX21"/>
    <mergeCell ref="A205:B205"/>
    <mergeCell ref="AK205:AP205"/>
    <mergeCell ref="AQ205:AT205"/>
    <mergeCell ref="AU205:AX205"/>
    <mergeCell ref="A206:B206"/>
    <mergeCell ref="AK206:AP206"/>
    <mergeCell ref="AQ206:AT206"/>
    <mergeCell ref="AU206:AX206"/>
    <mergeCell ref="C206:L206"/>
    <mergeCell ref="M206:AJ206"/>
    <mergeCell ref="C205:L205"/>
    <mergeCell ref="M205:AJ205"/>
    <mergeCell ref="A203:B203"/>
    <mergeCell ref="AK203:AP203"/>
    <mergeCell ref="AQ203:AT203"/>
    <mergeCell ref="AU203:AX203"/>
    <mergeCell ref="AQ204:AT204"/>
    <mergeCell ref="AU204:AX204"/>
    <mergeCell ref="C203:L203"/>
    <mergeCell ref="M203:AJ203"/>
    <mergeCell ref="C204:L204"/>
    <mergeCell ref="M204:AJ204"/>
    <mergeCell ref="A204:B204"/>
  </mergeCells>
  <phoneticPr fontId="3"/>
  <pageMargins left="0.62992125984251968" right="0.39370078740157483" top="0.59055118110236227" bottom="0.39370078740157483" header="0.51181102362204722" footer="0.19685039370078741"/>
  <pageSetup paperSize="9" scale="69" fitToHeight="0" orientation="portrait" r:id="rId1"/>
  <headerFooter scaleWithDoc="0" alignWithMargins="0">
    <oddFooter>&amp;C&amp;P</oddFooter>
    <firstHeader>&amp;R&amp;18資料４</firstHeader>
  </headerFooter>
  <rowBreaks count="5" manualBreakCount="5">
    <brk id="39" max="49" man="1"/>
    <brk id="69" max="49" man="1"/>
    <brk id="100" max="49" man="1"/>
    <brk id="145" max="49" man="1"/>
    <brk id="207" max="4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2021-03-22T06:34:29Z</dcterms:modified>
</cp:coreProperties>
</file>