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911807\Desktop\緊急避難\R2見える化、比較可能な形\08 公表用\210327\04 個票\"/>
    </mc:Choice>
  </mc:AlternateContent>
  <bookViews>
    <workbookView xWindow="0" yWindow="0" windowWidth="23040" windowHeight="10160"/>
  </bookViews>
  <sheets>
    <sheet name="調査票①" sheetId="1" r:id="rId1"/>
    <sheet name="調査票②" sheetId="53" r:id="rId2"/>
    <sheet name="調査票③" sheetId="54" r:id="rId3"/>
  </sheets>
  <definedNames>
    <definedName name="_xlnm._FilterDatabase" localSheetId="0" hidden="1">調査票①!$A$8:$HF$58</definedName>
    <definedName name="_xlnm._FilterDatabase" localSheetId="1" hidden="1">調査票②!$A$7:$CI$96</definedName>
    <definedName name="_xlnm._FilterDatabase" localSheetId="2" hidden="1">調査票③!$A$4:$CI$4</definedName>
    <definedName name="_xlnm.Print_Area" localSheetId="0">調査票①!$A$1:$IC$57</definedName>
    <definedName name="_xlnm.Print_Area" localSheetId="2">調査票③!$A$1:$AF$68</definedName>
    <definedName name="_xlnm.Print_Titles" localSheetId="1">調査票②!$A:$A,調査票②!$2:$7</definedName>
    <definedName name="_xlnm.Print_Titles" localSheetId="2">調査票③!$2:$4</definedName>
    <definedName name="事例項目" localSheetId="0">#REF!</definedName>
    <definedName name="事例項目" localSheetId="1">#REF!</definedName>
    <definedName name="事例項目" localSheetId="2">#REF!</definedName>
    <definedName name="事例項目">#REF!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7" i="1" l="1"/>
  <c r="AE53" i="54" l="1"/>
  <c r="AC53" i="54"/>
  <c r="AB53" i="54"/>
  <c r="AA53" i="54"/>
  <c r="Z53" i="54"/>
  <c r="Y53" i="54"/>
  <c r="Q53" i="54"/>
  <c r="P53" i="54"/>
  <c r="O53" i="54"/>
  <c r="N53" i="54"/>
  <c r="M53" i="54"/>
  <c r="L53" i="54"/>
  <c r="K53" i="54"/>
  <c r="J53" i="54"/>
  <c r="I53" i="54"/>
  <c r="H53" i="54"/>
  <c r="G53" i="54"/>
  <c r="F53" i="54"/>
  <c r="E53" i="54"/>
  <c r="D53" i="54"/>
  <c r="CI96" i="53" l="1"/>
  <c r="CH96" i="53"/>
  <c r="CG96" i="53"/>
  <c r="CF96" i="53"/>
  <c r="CE96" i="53"/>
  <c r="CD96" i="53"/>
  <c r="CC96" i="53"/>
  <c r="CB96" i="53"/>
  <c r="CA96" i="53"/>
  <c r="BZ96" i="53"/>
  <c r="BY96" i="53"/>
  <c r="BX96" i="53"/>
  <c r="BW96" i="53"/>
  <c r="BV96" i="53"/>
  <c r="BU96" i="53"/>
  <c r="BT96" i="53"/>
  <c r="BS96" i="53"/>
  <c r="BR96" i="53"/>
  <c r="BQ96" i="53"/>
  <c r="BP96" i="53"/>
  <c r="BO96" i="53"/>
  <c r="BN96" i="53"/>
  <c r="BM96" i="53"/>
  <c r="BL96" i="53"/>
  <c r="BK96" i="53"/>
  <c r="BJ96" i="53"/>
  <c r="BI96" i="53"/>
  <c r="BH96" i="53"/>
  <c r="BG96" i="53"/>
  <c r="BF96" i="53"/>
  <c r="BE96" i="53"/>
  <c r="BD96" i="53"/>
  <c r="BC96" i="53"/>
  <c r="BB96" i="53"/>
  <c r="BA96" i="53"/>
  <c r="AZ96" i="53"/>
  <c r="AY96" i="53"/>
  <c r="AX96" i="53"/>
  <c r="AW96" i="53"/>
  <c r="AV96" i="53"/>
  <c r="AU96" i="53"/>
  <c r="AT96" i="53"/>
  <c r="AS96" i="53"/>
  <c r="AR96" i="53"/>
  <c r="AQ96" i="53"/>
  <c r="AP96" i="53"/>
  <c r="AO96" i="53"/>
  <c r="AN96" i="53"/>
  <c r="AM96" i="53"/>
  <c r="AL96" i="53"/>
  <c r="AK96" i="53"/>
  <c r="AJ96" i="53"/>
  <c r="AI96" i="53"/>
  <c r="AH96" i="53"/>
  <c r="AG96" i="53"/>
  <c r="AF96" i="53"/>
  <c r="AE96" i="53"/>
  <c r="AD96" i="53"/>
  <c r="AC96" i="53"/>
  <c r="AB96" i="53"/>
  <c r="AA96" i="53"/>
  <c r="Z96" i="53"/>
  <c r="Y96" i="53"/>
  <c r="X96" i="53"/>
  <c r="W96" i="53"/>
  <c r="V96" i="53"/>
  <c r="U96" i="53"/>
  <c r="T96" i="53"/>
  <c r="S96" i="53"/>
  <c r="R96" i="53"/>
  <c r="Q96" i="53"/>
  <c r="P96" i="53"/>
  <c r="O96" i="53"/>
  <c r="N96" i="53"/>
  <c r="M96" i="53"/>
  <c r="L96" i="53"/>
  <c r="K96" i="53"/>
  <c r="J96" i="53"/>
  <c r="I96" i="53"/>
  <c r="H96" i="53"/>
  <c r="G96" i="53"/>
  <c r="F96" i="53"/>
  <c r="E96" i="53"/>
  <c r="D96" i="53"/>
  <c r="C96" i="53"/>
  <c r="HF57" i="1" l="1"/>
  <c r="HC57" i="1"/>
  <c r="HA57" i="1"/>
  <c r="GY57" i="1"/>
  <c r="GU57" i="1"/>
  <c r="IA56" i="1"/>
  <c r="IA57" i="1" s="1"/>
  <c r="HX56" i="1"/>
  <c r="HX57" i="1" s="1"/>
  <c r="HS56" i="1"/>
  <c r="HS57" i="1" s="1"/>
  <c r="HP56" i="1"/>
  <c r="HP57" i="1" s="1"/>
  <c r="HM56" i="1"/>
  <c r="HM57" i="1" s="1"/>
  <c r="HH56" i="1"/>
  <c r="HH57" i="1" s="1"/>
  <c r="HF56" i="1"/>
  <c r="HE56" i="1"/>
  <c r="HE57" i="1" s="1"/>
  <c r="HC56" i="1"/>
  <c r="HB56" i="1"/>
  <c r="HB57" i="1" s="1"/>
  <c r="GZ56" i="1"/>
  <c r="GZ57" i="1" s="1"/>
  <c r="GX56" i="1"/>
  <c r="GX57" i="1" s="1"/>
  <c r="GW56" i="1"/>
  <c r="GW57" i="1" s="1"/>
  <c r="GV56" i="1"/>
  <c r="GV57" i="1" s="1"/>
  <c r="GT56" i="1"/>
  <c r="GT57" i="1" s="1"/>
  <c r="GS56" i="1"/>
  <c r="GS57" i="1" s="1"/>
  <c r="GQ56" i="1"/>
  <c r="GN56" i="1"/>
  <c r="GL56" i="1"/>
  <c r="GL57" i="1" s="1"/>
  <c r="GK56" i="1"/>
  <c r="GK57" i="1" s="1"/>
  <c r="GJ56" i="1"/>
  <c r="GI56" i="1"/>
  <c r="GH56" i="1"/>
  <c r="GG56" i="1"/>
  <c r="GF56" i="1"/>
  <c r="GE56" i="1"/>
  <c r="GC56" i="1"/>
  <c r="GB56" i="1"/>
  <c r="GA56" i="1"/>
  <c r="FZ56" i="1"/>
  <c r="FY56" i="1"/>
  <c r="FY57" i="1" s="1"/>
  <c r="FX56" i="1"/>
  <c r="FX57" i="1" s="1"/>
  <c r="FV56" i="1"/>
  <c r="FS56" i="1"/>
  <c r="FR56" i="1"/>
  <c r="FP56" i="1"/>
  <c r="FM56" i="1"/>
  <c r="FL56" i="1"/>
  <c r="FJ56" i="1"/>
  <c r="FG56" i="1"/>
  <c r="FF56" i="1"/>
  <c r="FD56" i="1"/>
  <c r="FA56" i="1"/>
  <c r="EZ56" i="1"/>
  <c r="EX56" i="1"/>
  <c r="EU56" i="1"/>
  <c r="ET56" i="1"/>
  <c r="ER56" i="1"/>
  <c r="EO56" i="1"/>
  <c r="EN56" i="1"/>
  <c r="EL56" i="1"/>
  <c r="EI56" i="1"/>
  <c r="EH56" i="1"/>
  <c r="EF56" i="1"/>
  <c r="EC56" i="1"/>
  <c r="EB56" i="1"/>
  <c r="DZ56" i="1"/>
  <c r="DW56" i="1"/>
  <c r="DV56" i="1"/>
  <c r="DT56" i="1"/>
  <c r="DQ56" i="1"/>
  <c r="DP56" i="1"/>
  <c r="DN56" i="1"/>
  <c r="DK56" i="1"/>
  <c r="DJ56" i="1"/>
  <c r="DH56" i="1"/>
  <c r="DE56" i="1"/>
  <c r="DD56" i="1"/>
  <c r="DB56" i="1"/>
  <c r="CY56" i="1"/>
  <c r="CX56" i="1"/>
  <c r="CV56" i="1"/>
  <c r="CS56" i="1"/>
  <c r="CR56" i="1"/>
  <c r="CP56" i="1"/>
  <c r="CM56" i="1"/>
  <c r="CL56" i="1"/>
  <c r="CJ56" i="1"/>
  <c r="CG56" i="1"/>
  <c r="CF56" i="1"/>
  <c r="CD56" i="1"/>
  <c r="CA56" i="1"/>
  <c r="BZ56" i="1"/>
  <c r="BX56" i="1"/>
  <c r="BU56" i="1"/>
  <c r="BT56" i="1"/>
  <c r="BR56" i="1"/>
  <c r="BO56" i="1"/>
  <c r="BN56" i="1"/>
  <c r="BL56" i="1"/>
  <c r="BI56" i="1"/>
  <c r="BH56" i="1"/>
  <c r="BF56" i="1"/>
  <c r="BC56" i="1"/>
  <c r="BB56" i="1"/>
  <c r="AZ56" i="1"/>
  <c r="AW56" i="1"/>
  <c r="AV56" i="1"/>
  <c r="AT56" i="1"/>
  <c r="AQ56" i="1"/>
  <c r="AP56" i="1"/>
  <c r="AO56" i="1"/>
  <c r="AN56" i="1"/>
  <c r="AM56" i="1"/>
  <c r="AL56" i="1"/>
  <c r="AK56" i="1"/>
  <c r="AJ56" i="1"/>
  <c r="AI56" i="1"/>
  <c r="AH56" i="1"/>
  <c r="AG56" i="1"/>
  <c r="AF56" i="1"/>
  <c r="AE56" i="1"/>
  <c r="AD56" i="1"/>
  <c r="AC56" i="1"/>
  <c r="AB56" i="1"/>
  <c r="AA56" i="1"/>
  <c r="Z56" i="1"/>
  <c r="W56" i="1"/>
  <c r="V56" i="1"/>
  <c r="U56" i="1"/>
  <c r="T56" i="1"/>
  <c r="S56" i="1"/>
  <c r="R56" i="1"/>
  <c r="Q56" i="1"/>
  <c r="P56" i="1"/>
  <c r="O56" i="1"/>
  <c r="N56" i="1"/>
  <c r="M56" i="1"/>
  <c r="L56" i="1"/>
  <c r="K56" i="1"/>
  <c r="J56" i="1"/>
  <c r="I56" i="1"/>
  <c r="H56" i="1"/>
  <c r="G56" i="1"/>
  <c r="F56" i="1"/>
  <c r="E56" i="1"/>
  <c r="D56" i="1"/>
  <c r="C56" i="1"/>
  <c r="FT55" i="1"/>
  <c r="FN55" i="1"/>
  <c r="FH55" i="1"/>
  <c r="FB55" i="1"/>
  <c r="EV55" i="1"/>
  <c r="EP55" i="1"/>
  <c r="EJ55" i="1"/>
  <c r="ED55" i="1"/>
  <c r="DX55" i="1"/>
  <c r="DR55" i="1"/>
  <c r="DL55" i="1"/>
  <c r="DF55" i="1"/>
  <c r="CZ55" i="1"/>
  <c r="CT55" i="1"/>
  <c r="CN55" i="1"/>
  <c r="CH55" i="1"/>
  <c r="CB55" i="1"/>
  <c r="BV55" i="1"/>
  <c r="BP55" i="1"/>
  <c r="BJ55" i="1"/>
  <c r="BD55" i="1"/>
  <c r="AX55" i="1"/>
  <c r="AR55" i="1"/>
  <c r="FT54" i="1"/>
  <c r="FN54" i="1"/>
  <c r="FH54" i="1"/>
  <c r="FB54" i="1"/>
  <c r="EV54" i="1"/>
  <c r="EP54" i="1"/>
  <c r="EJ54" i="1"/>
  <c r="ED54" i="1"/>
  <c r="DX54" i="1"/>
  <c r="DR54" i="1"/>
  <c r="DL54" i="1"/>
  <c r="DF54" i="1"/>
  <c r="CZ54" i="1"/>
  <c r="CT54" i="1"/>
  <c r="CN54" i="1"/>
  <c r="CH54" i="1"/>
  <c r="CB54" i="1"/>
  <c r="BV54" i="1"/>
  <c r="BP54" i="1"/>
  <c r="BJ54" i="1"/>
  <c r="BD54" i="1"/>
  <c r="AX54" i="1"/>
  <c r="AR54" i="1"/>
  <c r="FT53" i="1"/>
  <c r="FN53" i="1"/>
  <c r="FH53" i="1"/>
  <c r="FB53" i="1"/>
  <c r="EV53" i="1"/>
  <c r="EP53" i="1"/>
  <c r="EJ53" i="1"/>
  <c r="ED53" i="1"/>
  <c r="DX53" i="1"/>
  <c r="DR53" i="1"/>
  <c r="DL53" i="1"/>
  <c r="DF53" i="1"/>
  <c r="CZ53" i="1"/>
  <c r="CT53" i="1"/>
  <c r="CN53" i="1"/>
  <c r="CH53" i="1"/>
  <c r="CB53" i="1"/>
  <c r="BV53" i="1"/>
  <c r="BP53" i="1"/>
  <c r="BJ53" i="1"/>
  <c r="BD53" i="1"/>
  <c r="AX53" i="1"/>
  <c r="AR53" i="1"/>
  <c r="FT52" i="1"/>
  <c r="FN52" i="1"/>
  <c r="FH52" i="1"/>
  <c r="FB52" i="1"/>
  <c r="EV52" i="1"/>
  <c r="EP52" i="1"/>
  <c r="EJ52" i="1"/>
  <c r="ED52" i="1"/>
  <c r="DX52" i="1"/>
  <c r="DR52" i="1"/>
  <c r="DL52" i="1"/>
  <c r="DF52" i="1"/>
  <c r="CZ52" i="1"/>
  <c r="CT52" i="1"/>
  <c r="CN52" i="1"/>
  <c r="CH52" i="1"/>
  <c r="CB52" i="1"/>
  <c r="BV52" i="1"/>
  <c r="BP52" i="1"/>
  <c r="BJ52" i="1"/>
  <c r="BD52" i="1"/>
  <c r="AX52" i="1"/>
  <c r="AR52" i="1"/>
  <c r="FT51" i="1"/>
  <c r="FN51" i="1"/>
  <c r="FH51" i="1"/>
  <c r="FB51" i="1"/>
  <c r="EV51" i="1"/>
  <c r="EP51" i="1"/>
  <c r="EJ51" i="1"/>
  <c r="ED51" i="1"/>
  <c r="DX51" i="1"/>
  <c r="DR51" i="1"/>
  <c r="DL51" i="1"/>
  <c r="DF51" i="1"/>
  <c r="CZ51" i="1"/>
  <c r="CT51" i="1"/>
  <c r="CN51" i="1"/>
  <c r="CH51" i="1"/>
  <c r="CB51" i="1"/>
  <c r="BV51" i="1"/>
  <c r="BP51" i="1"/>
  <c r="BJ51" i="1"/>
  <c r="BD51" i="1"/>
  <c r="AX51" i="1"/>
  <c r="AR51" i="1"/>
  <c r="FT50" i="1"/>
  <c r="FN50" i="1"/>
  <c r="FH50" i="1"/>
  <c r="FB50" i="1"/>
  <c r="EV50" i="1"/>
  <c r="EP50" i="1"/>
  <c r="EJ50" i="1"/>
  <c r="ED50" i="1"/>
  <c r="DX50" i="1"/>
  <c r="DR50" i="1"/>
  <c r="DL50" i="1"/>
  <c r="DF50" i="1"/>
  <c r="CZ50" i="1"/>
  <c r="CT50" i="1"/>
  <c r="CN50" i="1"/>
  <c r="CH50" i="1"/>
  <c r="CB50" i="1"/>
  <c r="BV50" i="1"/>
  <c r="BP50" i="1"/>
  <c r="BJ50" i="1"/>
  <c r="BD50" i="1"/>
  <c r="AX50" i="1"/>
  <c r="AR50" i="1"/>
  <c r="FT49" i="1"/>
  <c r="FN49" i="1"/>
  <c r="FH49" i="1"/>
  <c r="FB49" i="1"/>
  <c r="EV49" i="1"/>
  <c r="EP49" i="1"/>
  <c r="EJ49" i="1"/>
  <c r="ED49" i="1"/>
  <c r="DX49" i="1"/>
  <c r="DR49" i="1"/>
  <c r="DL49" i="1"/>
  <c r="DF49" i="1"/>
  <c r="CZ49" i="1"/>
  <c r="CT49" i="1"/>
  <c r="CN49" i="1"/>
  <c r="CH49" i="1"/>
  <c r="CB49" i="1"/>
  <c r="BV49" i="1"/>
  <c r="BP49" i="1"/>
  <c r="BJ49" i="1"/>
  <c r="BD49" i="1"/>
  <c r="AX49" i="1"/>
  <c r="AR49" i="1"/>
  <c r="FT48" i="1"/>
  <c r="FN48" i="1"/>
  <c r="FH48" i="1"/>
  <c r="FB48" i="1"/>
  <c r="EV48" i="1"/>
  <c r="EP48" i="1"/>
  <c r="EJ48" i="1"/>
  <c r="ED48" i="1"/>
  <c r="DX48" i="1"/>
  <c r="DR48" i="1"/>
  <c r="DL48" i="1"/>
  <c r="DF48" i="1"/>
  <c r="CZ48" i="1"/>
  <c r="CT48" i="1"/>
  <c r="CN48" i="1"/>
  <c r="CH48" i="1"/>
  <c r="CB48" i="1"/>
  <c r="BV48" i="1"/>
  <c r="BP48" i="1"/>
  <c r="BJ48" i="1"/>
  <c r="BD48" i="1"/>
  <c r="AX48" i="1"/>
  <c r="AR48" i="1"/>
  <c r="FT47" i="1"/>
  <c r="FN47" i="1"/>
  <c r="FH47" i="1"/>
  <c r="FB47" i="1"/>
  <c r="EV47" i="1"/>
  <c r="EP47" i="1"/>
  <c r="EJ47" i="1"/>
  <c r="ED47" i="1"/>
  <c r="DX47" i="1"/>
  <c r="DR47" i="1"/>
  <c r="DL47" i="1"/>
  <c r="DF47" i="1"/>
  <c r="CZ47" i="1"/>
  <c r="CT47" i="1"/>
  <c r="CN47" i="1"/>
  <c r="CH47" i="1"/>
  <c r="CB47" i="1"/>
  <c r="BV47" i="1"/>
  <c r="BP47" i="1"/>
  <c r="BJ47" i="1"/>
  <c r="BD47" i="1"/>
  <c r="AX47" i="1"/>
  <c r="AR47" i="1"/>
  <c r="FT46" i="1"/>
  <c r="FN46" i="1"/>
  <c r="FH46" i="1"/>
  <c r="FB46" i="1"/>
  <c r="EV46" i="1"/>
  <c r="EP46" i="1"/>
  <c r="EJ46" i="1"/>
  <c r="ED46" i="1"/>
  <c r="DX46" i="1"/>
  <c r="DR46" i="1"/>
  <c r="DL46" i="1"/>
  <c r="DF46" i="1"/>
  <c r="CZ46" i="1"/>
  <c r="CT46" i="1"/>
  <c r="CN46" i="1"/>
  <c r="CH46" i="1"/>
  <c r="CB46" i="1"/>
  <c r="BV46" i="1"/>
  <c r="BP46" i="1"/>
  <c r="BJ46" i="1"/>
  <c r="BD46" i="1"/>
  <c r="AX46" i="1"/>
  <c r="AR46" i="1"/>
  <c r="FT45" i="1"/>
  <c r="FN45" i="1"/>
  <c r="FH45" i="1"/>
  <c r="FB45" i="1"/>
  <c r="EV45" i="1"/>
  <c r="EP45" i="1"/>
  <c r="EJ45" i="1"/>
  <c r="ED45" i="1"/>
  <c r="DX45" i="1"/>
  <c r="DR45" i="1"/>
  <c r="DL45" i="1"/>
  <c r="DF45" i="1"/>
  <c r="CZ45" i="1"/>
  <c r="CT45" i="1"/>
  <c r="CN45" i="1"/>
  <c r="CH45" i="1"/>
  <c r="CB45" i="1"/>
  <c r="BV45" i="1"/>
  <c r="BP45" i="1"/>
  <c r="BJ45" i="1"/>
  <c r="BD45" i="1"/>
  <c r="AX45" i="1"/>
  <c r="AR45" i="1"/>
  <c r="FT44" i="1"/>
  <c r="FN44" i="1"/>
  <c r="FH44" i="1"/>
  <c r="FB44" i="1"/>
  <c r="EV44" i="1"/>
  <c r="EP44" i="1"/>
  <c r="EJ44" i="1"/>
  <c r="ED44" i="1"/>
  <c r="DX44" i="1"/>
  <c r="DR44" i="1"/>
  <c r="DL44" i="1"/>
  <c r="DF44" i="1"/>
  <c r="CZ44" i="1"/>
  <c r="CT44" i="1"/>
  <c r="CN44" i="1"/>
  <c r="CH44" i="1"/>
  <c r="CB44" i="1"/>
  <c r="BV44" i="1"/>
  <c r="BP44" i="1"/>
  <c r="BJ44" i="1"/>
  <c r="BD44" i="1"/>
  <c r="AX44" i="1"/>
  <c r="AR44" i="1"/>
  <c r="FT43" i="1"/>
  <c r="FN43" i="1"/>
  <c r="FH43" i="1"/>
  <c r="FB43" i="1"/>
  <c r="EV43" i="1"/>
  <c r="EP43" i="1"/>
  <c r="EJ43" i="1"/>
  <c r="ED43" i="1"/>
  <c r="DX43" i="1"/>
  <c r="DR43" i="1"/>
  <c r="DL43" i="1"/>
  <c r="DF43" i="1"/>
  <c r="CZ43" i="1"/>
  <c r="CT43" i="1"/>
  <c r="CN43" i="1"/>
  <c r="CH43" i="1"/>
  <c r="CB43" i="1"/>
  <c r="BV43" i="1"/>
  <c r="BP43" i="1"/>
  <c r="BJ43" i="1"/>
  <c r="BD43" i="1"/>
  <c r="AX43" i="1"/>
  <c r="AR43" i="1"/>
  <c r="FT42" i="1"/>
  <c r="FN42" i="1"/>
  <c r="FH42" i="1"/>
  <c r="FB42" i="1"/>
  <c r="EV42" i="1"/>
  <c r="EP42" i="1"/>
  <c r="EJ42" i="1"/>
  <c r="ED42" i="1"/>
  <c r="DX42" i="1"/>
  <c r="DR42" i="1"/>
  <c r="DL42" i="1"/>
  <c r="DF42" i="1"/>
  <c r="CZ42" i="1"/>
  <c r="CT42" i="1"/>
  <c r="CN42" i="1"/>
  <c r="CH42" i="1"/>
  <c r="CB42" i="1"/>
  <c r="BV42" i="1"/>
  <c r="BP42" i="1"/>
  <c r="BJ42" i="1"/>
  <c r="BD42" i="1"/>
  <c r="AX42" i="1"/>
  <c r="AR42" i="1"/>
  <c r="FT41" i="1"/>
  <c r="FN41" i="1"/>
  <c r="FH41" i="1"/>
  <c r="FB41" i="1"/>
  <c r="EV41" i="1"/>
  <c r="EP41" i="1"/>
  <c r="EJ41" i="1"/>
  <c r="ED41" i="1"/>
  <c r="DX41" i="1"/>
  <c r="DR41" i="1"/>
  <c r="DL41" i="1"/>
  <c r="DF41" i="1"/>
  <c r="CZ41" i="1"/>
  <c r="CT41" i="1"/>
  <c r="CN41" i="1"/>
  <c r="CH41" i="1"/>
  <c r="CB41" i="1"/>
  <c r="BV41" i="1"/>
  <c r="BP41" i="1"/>
  <c r="BJ41" i="1"/>
  <c r="BD41" i="1"/>
  <c r="AX41" i="1"/>
  <c r="AR41" i="1"/>
  <c r="FT40" i="1"/>
  <c r="FN40" i="1"/>
  <c r="FH40" i="1"/>
  <c r="FB40" i="1"/>
  <c r="EV40" i="1"/>
  <c r="EP40" i="1"/>
  <c r="EJ40" i="1"/>
  <c r="ED40" i="1"/>
  <c r="DX40" i="1"/>
  <c r="DR40" i="1"/>
  <c r="DL40" i="1"/>
  <c r="DF40" i="1"/>
  <c r="CZ40" i="1"/>
  <c r="CT40" i="1"/>
  <c r="CN40" i="1"/>
  <c r="CH40" i="1"/>
  <c r="CB40" i="1"/>
  <c r="BV40" i="1"/>
  <c r="BP40" i="1"/>
  <c r="BJ40" i="1"/>
  <c r="BD40" i="1"/>
  <c r="AX40" i="1"/>
  <c r="AR40" i="1"/>
  <c r="FT39" i="1"/>
  <c r="FN39" i="1"/>
  <c r="FH39" i="1"/>
  <c r="FB39" i="1"/>
  <c r="EV39" i="1"/>
  <c r="EP39" i="1"/>
  <c r="EJ39" i="1"/>
  <c r="ED39" i="1"/>
  <c r="DX39" i="1"/>
  <c r="DR39" i="1"/>
  <c r="DL39" i="1"/>
  <c r="DF39" i="1"/>
  <c r="CZ39" i="1"/>
  <c r="CT39" i="1"/>
  <c r="CN39" i="1"/>
  <c r="CH39" i="1"/>
  <c r="CB39" i="1"/>
  <c r="BV39" i="1"/>
  <c r="BP39" i="1"/>
  <c r="BJ39" i="1"/>
  <c r="BD39" i="1"/>
  <c r="AX39" i="1"/>
  <c r="AR39" i="1"/>
  <c r="FT38" i="1"/>
  <c r="FN38" i="1"/>
  <c r="FH38" i="1"/>
  <c r="FB38" i="1"/>
  <c r="EV38" i="1"/>
  <c r="EP38" i="1"/>
  <c r="EJ38" i="1"/>
  <c r="ED38" i="1"/>
  <c r="DX38" i="1"/>
  <c r="DR38" i="1"/>
  <c r="DL38" i="1"/>
  <c r="DF38" i="1"/>
  <c r="CZ38" i="1"/>
  <c r="CT38" i="1"/>
  <c r="CN38" i="1"/>
  <c r="CH38" i="1"/>
  <c r="CB38" i="1"/>
  <c r="BV38" i="1"/>
  <c r="BP38" i="1"/>
  <c r="BJ38" i="1"/>
  <c r="BD38" i="1"/>
  <c r="AX38" i="1"/>
  <c r="AR38" i="1"/>
  <c r="FT37" i="1"/>
  <c r="FN37" i="1"/>
  <c r="FH37" i="1"/>
  <c r="FB37" i="1"/>
  <c r="EV37" i="1"/>
  <c r="EP37" i="1"/>
  <c r="EJ37" i="1"/>
  <c r="ED37" i="1"/>
  <c r="DX37" i="1"/>
  <c r="DR37" i="1"/>
  <c r="DL37" i="1"/>
  <c r="CZ37" i="1"/>
  <c r="CT37" i="1"/>
  <c r="CN37" i="1"/>
  <c r="CH37" i="1"/>
  <c r="CB37" i="1"/>
  <c r="BV37" i="1"/>
  <c r="BP37" i="1"/>
  <c r="BJ37" i="1"/>
  <c r="BD37" i="1"/>
  <c r="AX37" i="1"/>
  <c r="AR37" i="1"/>
  <c r="FT36" i="1"/>
  <c r="FN36" i="1"/>
  <c r="FH36" i="1"/>
  <c r="FB36" i="1"/>
  <c r="EV36" i="1"/>
  <c r="EP36" i="1"/>
  <c r="EJ36" i="1"/>
  <c r="ED36" i="1"/>
  <c r="DX36" i="1"/>
  <c r="DR36" i="1"/>
  <c r="DL36" i="1"/>
  <c r="DF36" i="1"/>
  <c r="CZ36" i="1"/>
  <c r="CT36" i="1"/>
  <c r="CN36" i="1"/>
  <c r="CH36" i="1"/>
  <c r="CB36" i="1"/>
  <c r="BV36" i="1"/>
  <c r="BP36" i="1"/>
  <c r="BJ36" i="1"/>
  <c r="BD36" i="1"/>
  <c r="AX36" i="1"/>
  <c r="AR36" i="1"/>
  <c r="FT35" i="1"/>
  <c r="FN35" i="1"/>
  <c r="FH35" i="1"/>
  <c r="FB35" i="1"/>
  <c r="EV35" i="1"/>
  <c r="EP35" i="1"/>
  <c r="EJ35" i="1"/>
  <c r="ED35" i="1"/>
  <c r="DX35" i="1"/>
  <c r="DR35" i="1"/>
  <c r="DL35" i="1"/>
  <c r="DF35" i="1"/>
  <c r="CZ35" i="1"/>
  <c r="CT35" i="1"/>
  <c r="CN35" i="1"/>
  <c r="CH35" i="1"/>
  <c r="CB35" i="1"/>
  <c r="BV35" i="1"/>
  <c r="BP35" i="1"/>
  <c r="BJ35" i="1"/>
  <c r="BD35" i="1"/>
  <c r="AX35" i="1"/>
  <c r="AR35" i="1"/>
  <c r="FT34" i="1"/>
  <c r="FN34" i="1"/>
  <c r="FH34" i="1"/>
  <c r="FB34" i="1"/>
  <c r="EV34" i="1"/>
  <c r="EP34" i="1"/>
  <c r="EJ34" i="1"/>
  <c r="ED34" i="1"/>
  <c r="DX34" i="1"/>
  <c r="DR34" i="1"/>
  <c r="DL34" i="1"/>
  <c r="DF34" i="1"/>
  <c r="CZ34" i="1"/>
  <c r="CT34" i="1"/>
  <c r="CN34" i="1"/>
  <c r="CH34" i="1"/>
  <c r="CB34" i="1"/>
  <c r="BV34" i="1"/>
  <c r="BP34" i="1"/>
  <c r="BJ34" i="1"/>
  <c r="BD34" i="1"/>
  <c r="AX34" i="1"/>
  <c r="AR34" i="1"/>
  <c r="FT33" i="1"/>
  <c r="FN33" i="1"/>
  <c r="FH33" i="1"/>
  <c r="FB33" i="1"/>
  <c r="EV33" i="1"/>
  <c r="EP33" i="1"/>
  <c r="EJ33" i="1"/>
  <c r="ED33" i="1"/>
  <c r="DX33" i="1"/>
  <c r="DR33" i="1"/>
  <c r="DL33" i="1"/>
  <c r="DF33" i="1"/>
  <c r="CZ33" i="1"/>
  <c r="CT33" i="1"/>
  <c r="CN33" i="1"/>
  <c r="CH33" i="1"/>
  <c r="CB33" i="1"/>
  <c r="BV33" i="1"/>
  <c r="BP33" i="1"/>
  <c r="BJ33" i="1"/>
  <c r="BD33" i="1"/>
  <c r="AX33" i="1"/>
  <c r="AR33" i="1"/>
  <c r="FT32" i="1"/>
  <c r="FN32" i="1"/>
  <c r="FH32" i="1"/>
  <c r="FB32" i="1"/>
  <c r="EV32" i="1"/>
  <c r="EP32" i="1"/>
  <c r="EJ32" i="1"/>
  <c r="ED32" i="1"/>
  <c r="DX32" i="1"/>
  <c r="DR32" i="1"/>
  <c r="DL32" i="1"/>
  <c r="DF32" i="1"/>
  <c r="CZ32" i="1"/>
  <c r="CT32" i="1"/>
  <c r="CN32" i="1"/>
  <c r="CH32" i="1"/>
  <c r="CB32" i="1"/>
  <c r="BV32" i="1"/>
  <c r="BP32" i="1"/>
  <c r="BJ32" i="1"/>
  <c r="BD32" i="1"/>
  <c r="AX32" i="1"/>
  <c r="AR32" i="1"/>
  <c r="FT31" i="1"/>
  <c r="FN31" i="1"/>
  <c r="FH31" i="1"/>
  <c r="FB31" i="1"/>
  <c r="EV31" i="1"/>
  <c r="EP31" i="1"/>
  <c r="EJ31" i="1"/>
  <c r="ED31" i="1"/>
  <c r="DX31" i="1"/>
  <c r="DR31" i="1"/>
  <c r="DL31" i="1"/>
  <c r="DF31" i="1"/>
  <c r="CZ31" i="1"/>
  <c r="CT31" i="1"/>
  <c r="CN31" i="1"/>
  <c r="CH31" i="1"/>
  <c r="CB31" i="1"/>
  <c r="BV31" i="1"/>
  <c r="BP31" i="1"/>
  <c r="BJ31" i="1"/>
  <c r="BD31" i="1"/>
  <c r="AX31" i="1"/>
  <c r="AR31" i="1"/>
  <c r="FT30" i="1"/>
  <c r="FN30" i="1"/>
  <c r="FH30" i="1"/>
  <c r="FB30" i="1"/>
  <c r="EV30" i="1"/>
  <c r="EP30" i="1"/>
  <c r="EJ30" i="1"/>
  <c r="ED30" i="1"/>
  <c r="DX30" i="1"/>
  <c r="DR30" i="1"/>
  <c r="DL30" i="1"/>
  <c r="DF30" i="1"/>
  <c r="CZ30" i="1"/>
  <c r="CT30" i="1"/>
  <c r="CN30" i="1"/>
  <c r="CH30" i="1"/>
  <c r="CB30" i="1"/>
  <c r="BV30" i="1"/>
  <c r="BP30" i="1"/>
  <c r="BJ30" i="1"/>
  <c r="BD30" i="1"/>
  <c r="AX30" i="1"/>
  <c r="AR30" i="1"/>
  <c r="FT29" i="1"/>
  <c r="FN29" i="1"/>
  <c r="FH29" i="1"/>
  <c r="FB29" i="1"/>
  <c r="EV29" i="1"/>
  <c r="EP29" i="1"/>
  <c r="EJ29" i="1"/>
  <c r="ED29" i="1"/>
  <c r="DX29" i="1"/>
  <c r="DR29" i="1"/>
  <c r="DL29" i="1"/>
  <c r="DF29" i="1"/>
  <c r="CZ29" i="1"/>
  <c r="CT29" i="1"/>
  <c r="CN29" i="1"/>
  <c r="CH29" i="1"/>
  <c r="CB29" i="1"/>
  <c r="BV29" i="1"/>
  <c r="BP29" i="1"/>
  <c r="BJ29" i="1"/>
  <c r="BD29" i="1"/>
  <c r="AX29" i="1"/>
  <c r="AR29" i="1"/>
  <c r="FT28" i="1"/>
  <c r="FN28" i="1"/>
  <c r="FH28" i="1"/>
  <c r="FB28" i="1"/>
  <c r="EV28" i="1"/>
  <c r="EP28" i="1"/>
  <c r="EJ28" i="1"/>
  <c r="ED28" i="1"/>
  <c r="DX28" i="1"/>
  <c r="DR28" i="1"/>
  <c r="DL28" i="1"/>
  <c r="DF28" i="1"/>
  <c r="CZ28" i="1"/>
  <c r="CT28" i="1"/>
  <c r="CN28" i="1"/>
  <c r="CH28" i="1"/>
  <c r="CB28" i="1"/>
  <c r="BV28" i="1"/>
  <c r="BP28" i="1"/>
  <c r="BJ28" i="1"/>
  <c r="BD28" i="1"/>
  <c r="AX28" i="1"/>
  <c r="AR28" i="1"/>
  <c r="FT27" i="1"/>
  <c r="FN27" i="1"/>
  <c r="FH27" i="1"/>
  <c r="FB27" i="1"/>
  <c r="EV27" i="1"/>
  <c r="EP27" i="1"/>
  <c r="EJ27" i="1"/>
  <c r="ED27" i="1"/>
  <c r="DX27" i="1"/>
  <c r="DR27" i="1"/>
  <c r="DL27" i="1"/>
  <c r="DF27" i="1"/>
  <c r="CZ27" i="1"/>
  <c r="CT27" i="1"/>
  <c r="CN27" i="1"/>
  <c r="CH27" i="1"/>
  <c r="CB27" i="1"/>
  <c r="BV27" i="1"/>
  <c r="BP27" i="1"/>
  <c r="BJ27" i="1"/>
  <c r="BD27" i="1"/>
  <c r="AX27" i="1"/>
  <c r="AR27" i="1"/>
  <c r="FT26" i="1"/>
  <c r="FN26" i="1"/>
  <c r="FH26" i="1"/>
  <c r="FB26" i="1"/>
  <c r="EV26" i="1"/>
  <c r="EP26" i="1"/>
  <c r="EJ26" i="1"/>
  <c r="ED26" i="1"/>
  <c r="DX26" i="1"/>
  <c r="DR26" i="1"/>
  <c r="DL26" i="1"/>
  <c r="DF26" i="1"/>
  <c r="CZ26" i="1"/>
  <c r="CT26" i="1"/>
  <c r="CN26" i="1"/>
  <c r="CH26" i="1"/>
  <c r="CB26" i="1"/>
  <c r="BV26" i="1"/>
  <c r="BP26" i="1"/>
  <c r="BJ26" i="1"/>
  <c r="BD26" i="1"/>
  <c r="AX26" i="1"/>
  <c r="AR26" i="1"/>
  <c r="FT25" i="1"/>
  <c r="FN25" i="1"/>
  <c r="FH25" i="1"/>
  <c r="FB25" i="1"/>
  <c r="EV25" i="1"/>
  <c r="EP25" i="1"/>
  <c r="EJ25" i="1"/>
  <c r="ED25" i="1"/>
  <c r="DX25" i="1"/>
  <c r="DR25" i="1"/>
  <c r="DL25" i="1"/>
  <c r="DF25" i="1"/>
  <c r="CZ25" i="1"/>
  <c r="CT25" i="1"/>
  <c r="CN25" i="1"/>
  <c r="CH25" i="1"/>
  <c r="CB25" i="1"/>
  <c r="BV25" i="1"/>
  <c r="BP25" i="1"/>
  <c r="BJ25" i="1"/>
  <c r="BD25" i="1"/>
  <c r="AX25" i="1"/>
  <c r="AR25" i="1"/>
  <c r="FT24" i="1"/>
  <c r="FN24" i="1"/>
  <c r="FH24" i="1"/>
  <c r="FB24" i="1"/>
  <c r="EV24" i="1"/>
  <c r="EP24" i="1"/>
  <c r="EJ24" i="1"/>
  <c r="ED24" i="1"/>
  <c r="DX24" i="1"/>
  <c r="DR24" i="1"/>
  <c r="DL24" i="1"/>
  <c r="DF24" i="1"/>
  <c r="CZ24" i="1"/>
  <c r="CT24" i="1"/>
  <c r="CN24" i="1"/>
  <c r="CH24" i="1"/>
  <c r="CB24" i="1"/>
  <c r="BV24" i="1"/>
  <c r="BP24" i="1"/>
  <c r="BJ24" i="1"/>
  <c r="BD24" i="1"/>
  <c r="AX24" i="1"/>
  <c r="AR24" i="1"/>
  <c r="FT23" i="1"/>
  <c r="FN23" i="1"/>
  <c r="FH23" i="1"/>
  <c r="FB23" i="1"/>
  <c r="EV23" i="1"/>
  <c r="EP23" i="1"/>
  <c r="EJ23" i="1"/>
  <c r="ED23" i="1"/>
  <c r="DX23" i="1"/>
  <c r="DR23" i="1"/>
  <c r="DL23" i="1"/>
  <c r="DF23" i="1"/>
  <c r="CZ23" i="1"/>
  <c r="CT23" i="1"/>
  <c r="CN23" i="1"/>
  <c r="CH23" i="1"/>
  <c r="CB23" i="1"/>
  <c r="BV23" i="1"/>
  <c r="BP23" i="1"/>
  <c r="BJ23" i="1"/>
  <c r="BD23" i="1"/>
  <c r="AX23" i="1"/>
  <c r="AR23" i="1"/>
  <c r="FT22" i="1"/>
  <c r="FN22" i="1"/>
  <c r="FH22" i="1"/>
  <c r="FB22" i="1"/>
  <c r="EV22" i="1"/>
  <c r="EP22" i="1"/>
  <c r="EJ22" i="1"/>
  <c r="ED22" i="1"/>
  <c r="DX22" i="1"/>
  <c r="DR22" i="1"/>
  <c r="DL22" i="1"/>
  <c r="DF22" i="1"/>
  <c r="CZ22" i="1"/>
  <c r="CT22" i="1"/>
  <c r="CN22" i="1"/>
  <c r="CH22" i="1"/>
  <c r="CB22" i="1"/>
  <c r="BV22" i="1"/>
  <c r="BP22" i="1"/>
  <c r="BJ22" i="1"/>
  <c r="BD22" i="1"/>
  <c r="AX22" i="1"/>
  <c r="AR22" i="1"/>
  <c r="FT21" i="1"/>
  <c r="FN21" i="1"/>
  <c r="FH21" i="1"/>
  <c r="FB21" i="1"/>
  <c r="EV21" i="1"/>
  <c r="EP21" i="1"/>
  <c r="EJ21" i="1"/>
  <c r="ED21" i="1"/>
  <c r="DX21" i="1"/>
  <c r="DR21" i="1"/>
  <c r="DL21" i="1"/>
  <c r="DF21" i="1"/>
  <c r="CZ21" i="1"/>
  <c r="CT21" i="1"/>
  <c r="CN21" i="1"/>
  <c r="CH21" i="1"/>
  <c r="CB21" i="1"/>
  <c r="BV21" i="1"/>
  <c r="BP21" i="1"/>
  <c r="BJ21" i="1"/>
  <c r="BD21" i="1"/>
  <c r="AX21" i="1"/>
  <c r="AR21" i="1"/>
  <c r="FT20" i="1"/>
  <c r="FN20" i="1"/>
  <c r="FH20" i="1"/>
  <c r="FB20" i="1"/>
  <c r="EV20" i="1"/>
  <c r="EP20" i="1"/>
  <c r="EJ20" i="1"/>
  <c r="ED20" i="1"/>
  <c r="DX20" i="1"/>
  <c r="DR20" i="1"/>
  <c r="DL20" i="1"/>
  <c r="DF20" i="1"/>
  <c r="CZ20" i="1"/>
  <c r="CT20" i="1"/>
  <c r="CN20" i="1"/>
  <c r="CH20" i="1"/>
  <c r="CB20" i="1"/>
  <c r="BV20" i="1"/>
  <c r="BP20" i="1"/>
  <c r="BJ20" i="1"/>
  <c r="BD20" i="1"/>
  <c r="AX20" i="1"/>
  <c r="AR20" i="1"/>
  <c r="FT19" i="1"/>
  <c r="FN19" i="1"/>
  <c r="FH19" i="1"/>
  <c r="FB19" i="1"/>
  <c r="EV19" i="1"/>
  <c r="EP19" i="1"/>
  <c r="EJ19" i="1"/>
  <c r="ED19" i="1"/>
  <c r="DX19" i="1"/>
  <c r="DR19" i="1"/>
  <c r="DL19" i="1"/>
  <c r="DF19" i="1"/>
  <c r="CZ19" i="1"/>
  <c r="CT19" i="1"/>
  <c r="CN19" i="1"/>
  <c r="CH19" i="1"/>
  <c r="CB19" i="1"/>
  <c r="BV19" i="1"/>
  <c r="BP19" i="1"/>
  <c r="BJ19" i="1"/>
  <c r="BD19" i="1"/>
  <c r="AX19" i="1"/>
  <c r="AR19" i="1"/>
  <c r="FT18" i="1"/>
  <c r="FN18" i="1"/>
  <c r="FH18" i="1"/>
  <c r="FB18" i="1"/>
  <c r="EV18" i="1"/>
  <c r="EP18" i="1"/>
  <c r="EJ18" i="1"/>
  <c r="ED18" i="1"/>
  <c r="DX18" i="1"/>
  <c r="DR18" i="1"/>
  <c r="DL18" i="1"/>
  <c r="DF18" i="1"/>
  <c r="CZ18" i="1"/>
  <c r="CT18" i="1"/>
  <c r="CN18" i="1"/>
  <c r="CH18" i="1"/>
  <c r="CB18" i="1"/>
  <c r="BV18" i="1"/>
  <c r="BP18" i="1"/>
  <c r="BJ18" i="1"/>
  <c r="BD18" i="1"/>
  <c r="AX18" i="1"/>
  <c r="AR18" i="1"/>
  <c r="FT17" i="1"/>
  <c r="FN17" i="1"/>
  <c r="FH17" i="1"/>
  <c r="FB17" i="1"/>
  <c r="EV17" i="1"/>
  <c r="EP17" i="1"/>
  <c r="EJ17" i="1"/>
  <c r="ED17" i="1"/>
  <c r="DX17" i="1"/>
  <c r="DR17" i="1"/>
  <c r="DL17" i="1"/>
  <c r="DF17" i="1"/>
  <c r="CZ17" i="1"/>
  <c r="CT17" i="1"/>
  <c r="CN17" i="1"/>
  <c r="CH17" i="1"/>
  <c r="CB17" i="1"/>
  <c r="BV17" i="1"/>
  <c r="BP17" i="1"/>
  <c r="BJ17" i="1"/>
  <c r="BD17" i="1"/>
  <c r="AX17" i="1"/>
  <c r="AR17" i="1"/>
  <c r="FT16" i="1"/>
  <c r="FN16" i="1"/>
  <c r="FH16" i="1"/>
  <c r="FB16" i="1"/>
  <c r="EV16" i="1"/>
  <c r="EP16" i="1"/>
  <c r="EJ16" i="1"/>
  <c r="ED16" i="1"/>
  <c r="DX16" i="1"/>
  <c r="DR16" i="1"/>
  <c r="DL16" i="1"/>
  <c r="DF16" i="1"/>
  <c r="CZ16" i="1"/>
  <c r="CT16" i="1"/>
  <c r="CN16" i="1"/>
  <c r="CH16" i="1"/>
  <c r="CB16" i="1"/>
  <c r="BV16" i="1"/>
  <c r="BP16" i="1"/>
  <c r="BJ16" i="1"/>
  <c r="BD16" i="1"/>
  <c r="AX16" i="1"/>
  <c r="AR16" i="1"/>
  <c r="FT15" i="1"/>
  <c r="FN15" i="1"/>
  <c r="FH15" i="1"/>
  <c r="FB15" i="1"/>
  <c r="EV15" i="1"/>
  <c r="EP15" i="1"/>
  <c r="EJ15" i="1"/>
  <c r="ED15" i="1"/>
  <c r="DX15" i="1"/>
  <c r="DR15" i="1"/>
  <c r="DL15" i="1"/>
  <c r="DF15" i="1"/>
  <c r="CZ15" i="1"/>
  <c r="CT15" i="1"/>
  <c r="CN15" i="1"/>
  <c r="CH15" i="1"/>
  <c r="CB15" i="1"/>
  <c r="BV15" i="1"/>
  <c r="BP15" i="1"/>
  <c r="BJ15" i="1"/>
  <c r="BD15" i="1"/>
  <c r="AX15" i="1"/>
  <c r="AR15" i="1"/>
  <c r="FT14" i="1"/>
  <c r="FN14" i="1"/>
  <c r="FH14" i="1"/>
  <c r="FB14" i="1"/>
  <c r="EV14" i="1"/>
  <c r="EP14" i="1"/>
  <c r="EJ14" i="1"/>
  <c r="ED14" i="1"/>
  <c r="DX14" i="1"/>
  <c r="DR14" i="1"/>
  <c r="DL14" i="1"/>
  <c r="DF14" i="1"/>
  <c r="CZ14" i="1"/>
  <c r="CT14" i="1"/>
  <c r="CN14" i="1"/>
  <c r="CH14" i="1"/>
  <c r="CB14" i="1"/>
  <c r="BV14" i="1"/>
  <c r="BP14" i="1"/>
  <c r="BJ14" i="1"/>
  <c r="BD14" i="1"/>
  <c r="AX14" i="1"/>
  <c r="AR14" i="1"/>
  <c r="FT13" i="1"/>
  <c r="FN13" i="1"/>
  <c r="FH13" i="1"/>
  <c r="FB13" i="1"/>
  <c r="EV13" i="1"/>
  <c r="EP13" i="1"/>
  <c r="EJ13" i="1"/>
  <c r="ED13" i="1"/>
  <c r="DX13" i="1"/>
  <c r="DR13" i="1"/>
  <c r="DL13" i="1"/>
  <c r="DF13" i="1"/>
  <c r="CZ13" i="1"/>
  <c r="CT13" i="1"/>
  <c r="CN13" i="1"/>
  <c r="CH13" i="1"/>
  <c r="CB13" i="1"/>
  <c r="BV13" i="1"/>
  <c r="BP13" i="1"/>
  <c r="BJ13" i="1"/>
  <c r="BD13" i="1"/>
  <c r="AX13" i="1"/>
  <c r="AR13" i="1"/>
  <c r="FT12" i="1"/>
  <c r="FN12" i="1"/>
  <c r="FH12" i="1"/>
  <c r="FB12" i="1"/>
  <c r="EV12" i="1"/>
  <c r="EP12" i="1"/>
  <c r="EJ12" i="1"/>
  <c r="ED12" i="1"/>
  <c r="DX12" i="1"/>
  <c r="DR12" i="1"/>
  <c r="DL12" i="1"/>
  <c r="DF12" i="1"/>
  <c r="CZ12" i="1"/>
  <c r="CT12" i="1"/>
  <c r="CN12" i="1"/>
  <c r="CH12" i="1"/>
  <c r="CB12" i="1"/>
  <c r="BV12" i="1"/>
  <c r="BP12" i="1"/>
  <c r="BJ12" i="1"/>
  <c r="BD12" i="1"/>
  <c r="AX12" i="1"/>
  <c r="AR12" i="1"/>
  <c r="FT11" i="1"/>
  <c r="FN11" i="1"/>
  <c r="FH11" i="1"/>
  <c r="FB11" i="1"/>
  <c r="EV11" i="1"/>
  <c r="EP11" i="1"/>
  <c r="EJ11" i="1"/>
  <c r="ED11" i="1"/>
  <c r="DX11" i="1"/>
  <c r="DR11" i="1"/>
  <c r="DL11" i="1"/>
  <c r="DF11" i="1"/>
  <c r="CZ11" i="1"/>
  <c r="CT11" i="1"/>
  <c r="CN11" i="1"/>
  <c r="CH11" i="1"/>
  <c r="CB11" i="1"/>
  <c r="BV11" i="1"/>
  <c r="BP11" i="1"/>
  <c r="BJ11" i="1"/>
  <c r="BD11" i="1"/>
  <c r="AX11" i="1"/>
  <c r="AR11" i="1"/>
  <c r="FT10" i="1"/>
  <c r="FN10" i="1"/>
  <c r="FH10" i="1"/>
  <c r="FB10" i="1"/>
  <c r="EV10" i="1"/>
  <c r="EP10" i="1"/>
  <c r="EJ10" i="1"/>
  <c r="ED10" i="1"/>
  <c r="DX10" i="1"/>
  <c r="DR10" i="1"/>
  <c r="DL10" i="1"/>
  <c r="DF10" i="1"/>
  <c r="CZ10" i="1"/>
  <c r="CT10" i="1"/>
  <c r="CN10" i="1"/>
  <c r="CH10" i="1"/>
  <c r="CB10" i="1"/>
  <c r="BV10" i="1"/>
  <c r="BP10" i="1"/>
  <c r="BJ10" i="1"/>
  <c r="BD10" i="1"/>
  <c r="AX10" i="1"/>
  <c r="AR10" i="1"/>
  <c r="FT9" i="1"/>
  <c r="FN9" i="1"/>
  <c r="FH9" i="1"/>
  <c r="FB9" i="1"/>
  <c r="EV9" i="1"/>
  <c r="EP9" i="1"/>
  <c r="EJ9" i="1"/>
  <c r="ED9" i="1"/>
  <c r="DX9" i="1"/>
  <c r="DR9" i="1"/>
  <c r="DL9" i="1"/>
  <c r="DF9" i="1"/>
  <c r="CZ9" i="1"/>
  <c r="CT9" i="1"/>
  <c r="CN9" i="1"/>
  <c r="CH9" i="1"/>
  <c r="CB9" i="1"/>
  <c r="BV9" i="1"/>
  <c r="BP9" i="1"/>
  <c r="BJ9" i="1"/>
  <c r="BD9" i="1"/>
  <c r="AX9" i="1"/>
  <c r="AR9" i="1"/>
  <c r="F57" i="1" l="1"/>
  <c r="GN57" i="1"/>
  <c r="X56" i="1"/>
  <c r="R57" i="1"/>
  <c r="BJ56" i="1"/>
  <c r="DF56" i="1"/>
  <c r="FT56" i="1"/>
  <c r="AD57" i="1"/>
  <c r="AX56" i="1"/>
  <c r="CT56" i="1"/>
  <c r="EV56" i="1"/>
  <c r="C57" i="1"/>
  <c r="BV56" i="1"/>
  <c r="DR56" i="1"/>
  <c r="CB56" i="1"/>
  <c r="DX56" i="1"/>
  <c r="AM57" i="1"/>
  <c r="FH56" i="1"/>
  <c r="BD56" i="1"/>
  <c r="CZ56" i="1"/>
  <c r="U57" i="1"/>
  <c r="AG57" i="1"/>
  <c r="Y56" i="1"/>
  <c r="O57" i="1"/>
  <c r="AA57" i="1"/>
  <c r="AR56" i="1"/>
  <c r="CN56" i="1"/>
  <c r="FN56" i="1"/>
  <c r="AJ57" i="1"/>
  <c r="FB56" i="1"/>
  <c r="I57" i="1"/>
  <c r="EP56" i="1"/>
  <c r="BP56" i="1"/>
  <c r="DL56" i="1"/>
  <c r="L57" i="1"/>
  <c r="CH56" i="1"/>
  <c r="ED56" i="1"/>
</calcChain>
</file>

<file path=xl/sharedStrings.xml><?xml version="1.0" encoding="utf-8"?>
<sst xmlns="http://schemas.openxmlformats.org/spreadsheetml/2006/main" count="8521" uniqueCount="2115">
  <si>
    <t>合計</t>
    <rPh sb="0" eb="2">
      <t>ゴウケイ</t>
    </rPh>
    <phoneticPr fontId="4"/>
  </si>
  <si>
    <t>策定予定時期</t>
    <rPh sb="0" eb="2">
      <t>サクテイ</t>
    </rPh>
    <rPh sb="2" eb="4">
      <t>ヨテイ</t>
    </rPh>
    <rPh sb="4" eb="6">
      <t>ジキ</t>
    </rPh>
    <phoneticPr fontId="4"/>
  </si>
  <si>
    <t>実施しない理由</t>
  </si>
  <si>
    <t>単独クラウド
実施予定時期</t>
    <rPh sb="0" eb="2">
      <t>タンドク</t>
    </rPh>
    <rPh sb="7" eb="9">
      <t>ジッシ</t>
    </rPh>
    <rPh sb="9" eb="11">
      <t>ヨテイ</t>
    </rPh>
    <rPh sb="11" eb="13">
      <t>ジキ</t>
    </rPh>
    <phoneticPr fontId="4"/>
  </si>
  <si>
    <t>自治体クラウド
実施予定時期</t>
    <rPh sb="0" eb="3">
      <t>ジチタイ</t>
    </rPh>
    <rPh sb="8" eb="10">
      <t>ジッシ</t>
    </rPh>
    <rPh sb="10" eb="12">
      <t>ヨテイ</t>
    </rPh>
    <rPh sb="12" eb="14">
      <t>ジキ</t>
    </rPh>
    <phoneticPr fontId="4"/>
  </si>
  <si>
    <t>自治体クラウド又は
単独クラウド実施予定</t>
    <rPh sb="0" eb="3">
      <t>ジチタイ</t>
    </rPh>
    <rPh sb="7" eb="8">
      <t>マタ</t>
    </rPh>
    <rPh sb="10" eb="12">
      <t>タンドク</t>
    </rPh>
    <rPh sb="16" eb="18">
      <t>ジッシ</t>
    </rPh>
    <rPh sb="18" eb="20">
      <t>ヨテイ</t>
    </rPh>
    <phoneticPr fontId="4"/>
  </si>
  <si>
    <t>自治体クラウド
実施時期</t>
    <rPh sb="0" eb="3">
      <t>ジチタイ</t>
    </rPh>
    <rPh sb="8" eb="10">
      <t>ジッシ</t>
    </rPh>
    <rPh sb="10" eb="12">
      <t>ジキ</t>
    </rPh>
    <phoneticPr fontId="4"/>
  </si>
  <si>
    <t>自治体クラウド又は
単独クラウド実施済み</t>
    <rPh sb="0" eb="3">
      <t>ジチタイ</t>
    </rPh>
    <rPh sb="7" eb="8">
      <t>マタ</t>
    </rPh>
    <rPh sb="10" eb="12">
      <t>タンドク</t>
    </rPh>
    <rPh sb="16" eb="18">
      <t>ジッシ</t>
    </rPh>
    <rPh sb="18" eb="19">
      <t>ズ</t>
    </rPh>
    <phoneticPr fontId="4"/>
  </si>
  <si>
    <t>委託あり</t>
    <rPh sb="0" eb="2">
      <t>イタク</t>
    </rPh>
    <phoneticPr fontId="4"/>
  </si>
  <si>
    <t>作成済</t>
    <rPh sb="0" eb="2">
      <t>サクセイ</t>
    </rPh>
    <rPh sb="2" eb="3">
      <t>ズ</t>
    </rPh>
    <phoneticPr fontId="4"/>
  </si>
  <si>
    <t>策定予定</t>
    <rPh sb="0" eb="2">
      <t>サクテイ</t>
    </rPh>
    <rPh sb="2" eb="4">
      <t>ヨテイ</t>
    </rPh>
    <phoneticPr fontId="4"/>
  </si>
  <si>
    <t>策定済</t>
    <rPh sb="0" eb="2">
      <t>サクテイ</t>
    </rPh>
    <rPh sb="2" eb="3">
      <t>ズミ</t>
    </rPh>
    <phoneticPr fontId="4"/>
  </si>
  <si>
    <t>財務会計業務</t>
    <rPh sb="0" eb="2">
      <t>ザイム</t>
    </rPh>
    <rPh sb="2" eb="4">
      <t>カイケイ</t>
    </rPh>
    <rPh sb="4" eb="6">
      <t>ギョウム</t>
    </rPh>
    <phoneticPr fontId="4"/>
  </si>
  <si>
    <t>福利厚生業務</t>
    <rPh sb="0" eb="2">
      <t>フクリ</t>
    </rPh>
    <rPh sb="2" eb="4">
      <t>コウセイ</t>
    </rPh>
    <rPh sb="4" eb="6">
      <t>ギョウム</t>
    </rPh>
    <phoneticPr fontId="4"/>
  </si>
  <si>
    <t>旅費業務</t>
    <rPh sb="0" eb="2">
      <t>リョヒ</t>
    </rPh>
    <rPh sb="2" eb="4">
      <t>ギョウム</t>
    </rPh>
    <phoneticPr fontId="4"/>
  </si>
  <si>
    <t>給与業務</t>
    <rPh sb="0" eb="2">
      <t>キュウヨ</t>
    </rPh>
    <rPh sb="2" eb="4">
      <t>ギョウム</t>
    </rPh>
    <phoneticPr fontId="4"/>
  </si>
  <si>
    <t>その他</t>
    <rPh sb="2" eb="3">
      <t>タ</t>
    </rPh>
    <phoneticPr fontId="4"/>
  </si>
  <si>
    <t>教育委員会</t>
    <rPh sb="0" eb="2">
      <t>キョウイク</t>
    </rPh>
    <rPh sb="2" eb="5">
      <t>イインカイ</t>
    </rPh>
    <phoneticPr fontId="4"/>
  </si>
  <si>
    <t>企業局</t>
    <rPh sb="0" eb="2">
      <t>キギョウ</t>
    </rPh>
    <rPh sb="2" eb="3">
      <t>キョク</t>
    </rPh>
    <phoneticPr fontId="4"/>
  </si>
  <si>
    <t>首長部局</t>
    <rPh sb="0" eb="2">
      <t>シュチョウ</t>
    </rPh>
    <rPh sb="2" eb="4">
      <t>ブキョク</t>
    </rPh>
    <phoneticPr fontId="4"/>
  </si>
  <si>
    <t>うち
自治体職員常駐施設数</t>
    <rPh sb="3" eb="6">
      <t>ジチタイ</t>
    </rPh>
    <rPh sb="6" eb="8">
      <t>ショクイン</t>
    </rPh>
    <rPh sb="8" eb="10">
      <t>ジョウチュウ</t>
    </rPh>
    <rPh sb="10" eb="12">
      <t>シセツ</t>
    </rPh>
    <rPh sb="12" eb="13">
      <t>カズ</t>
    </rPh>
    <phoneticPr fontId="4"/>
  </si>
  <si>
    <t>導入率</t>
    <rPh sb="0" eb="3">
      <t>ドウニュウリツ</t>
    </rPh>
    <phoneticPr fontId="4"/>
  </si>
  <si>
    <t>指定管理者導入済み件数</t>
    <rPh sb="0" eb="2">
      <t>シテイ</t>
    </rPh>
    <rPh sb="2" eb="5">
      <t>カンリシャ</t>
    </rPh>
    <rPh sb="5" eb="7">
      <t>ドウニュウ</t>
    </rPh>
    <rPh sb="7" eb="8">
      <t>ズ</t>
    </rPh>
    <rPh sb="9" eb="11">
      <t>ケンスウ</t>
    </rPh>
    <phoneticPr fontId="4"/>
  </si>
  <si>
    <t>公の
施設数</t>
    <rPh sb="0" eb="1">
      <t>オオヤケ</t>
    </rPh>
    <rPh sb="3" eb="6">
      <t>シセツスウ</t>
    </rPh>
    <phoneticPr fontId="4"/>
  </si>
  <si>
    <t>｢直営｣かつ｢専任有｣団体</t>
    <rPh sb="9" eb="10">
      <t>ア</t>
    </rPh>
    <rPh sb="11" eb="13">
      <t>ダンタイ</t>
    </rPh>
    <phoneticPr fontId="4"/>
  </si>
  <si>
    <t>委託状況</t>
    <rPh sb="0" eb="2">
      <t>イタク</t>
    </rPh>
    <rPh sb="2" eb="4">
      <t>ジョウキョウ</t>
    </rPh>
    <phoneticPr fontId="4"/>
  </si>
  <si>
    <t>総合管理計画の策定状況</t>
    <rPh sb="0" eb="2">
      <t>ソウゴウ</t>
    </rPh>
    <rPh sb="2" eb="4">
      <t>カンリ</t>
    </rPh>
    <rPh sb="4" eb="6">
      <t>ケイカク</t>
    </rPh>
    <rPh sb="7" eb="9">
      <t>サクテイ</t>
    </rPh>
    <rPh sb="9" eb="11">
      <t>ジョウキョウ</t>
    </rPh>
    <phoneticPr fontId="4"/>
  </si>
  <si>
    <t>未実施</t>
    <rPh sb="0" eb="3">
      <t>ミジッシ</t>
    </rPh>
    <phoneticPr fontId="4"/>
  </si>
  <si>
    <t>検討中</t>
    <rPh sb="0" eb="3">
      <t>ケントウチュウ</t>
    </rPh>
    <phoneticPr fontId="4"/>
  </si>
  <si>
    <t>実施予定</t>
    <rPh sb="0" eb="2">
      <t>ジッシ</t>
    </rPh>
    <rPh sb="2" eb="4">
      <t>ヨテイ</t>
    </rPh>
    <phoneticPr fontId="4"/>
  </si>
  <si>
    <t>実施済</t>
    <rPh sb="0" eb="2">
      <t>ジッシ</t>
    </rPh>
    <rPh sb="2" eb="3">
      <t>ズ</t>
    </rPh>
    <phoneticPr fontId="4"/>
  </si>
  <si>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10"/>
  </si>
  <si>
    <t>対象業務
【複数回答可】</t>
    <rPh sb="0" eb="2">
      <t>タイショウ</t>
    </rPh>
    <rPh sb="2" eb="4">
      <t>ギョウム</t>
    </rPh>
    <phoneticPr fontId="4"/>
  </si>
  <si>
    <t>対象部局
【複数回答可】</t>
    <rPh sb="0" eb="2">
      <t>タイショウ</t>
    </rPh>
    <rPh sb="2" eb="4">
      <t>ブキョク</t>
    </rPh>
    <phoneticPr fontId="4"/>
  </si>
  <si>
    <t>民間委託状況</t>
    <rPh sb="0" eb="2">
      <t>ミンカン</t>
    </rPh>
    <rPh sb="2" eb="4">
      <t>イタク</t>
    </rPh>
    <rPh sb="4" eb="6">
      <t>ジョウキョウ</t>
    </rPh>
    <phoneticPr fontId="4"/>
  </si>
  <si>
    <t>実施状況</t>
    <rPh sb="0" eb="2">
      <t>ジッシ</t>
    </rPh>
    <phoneticPr fontId="4"/>
  </si>
  <si>
    <t>㉓児童クラブ、学童館等</t>
    <rPh sb="1" eb="3">
      <t>ジドウ</t>
    </rPh>
    <rPh sb="7" eb="9">
      <t>ガクドウ</t>
    </rPh>
    <rPh sb="9" eb="10">
      <t>カン</t>
    </rPh>
    <rPh sb="10" eb="11">
      <t>トウ</t>
    </rPh>
    <phoneticPr fontId="4"/>
  </si>
  <si>
    <t>㉒福祉・保健センター</t>
    <phoneticPr fontId="4"/>
  </si>
  <si>
    <t>⑳特別養護老人ホーム</t>
    <phoneticPr fontId="4"/>
  </si>
  <si>
    <t>⑲合宿所、研修所等（青少年の家を含む）</t>
    <rPh sb="1" eb="4">
      <t>ガッシュクジョ</t>
    </rPh>
    <rPh sb="5" eb="8">
      <t>ケンシュウジョ</t>
    </rPh>
    <rPh sb="8" eb="9">
      <t>トウ</t>
    </rPh>
    <rPh sb="10" eb="13">
      <t>セイショウネン</t>
    </rPh>
    <rPh sb="14" eb="15">
      <t>イエ</t>
    </rPh>
    <rPh sb="16" eb="17">
      <t>フク</t>
    </rPh>
    <phoneticPr fontId="4"/>
  </si>
  <si>
    <t>⑱文化会館</t>
    <phoneticPr fontId="4"/>
  </si>
  <si>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4"/>
  </si>
  <si>
    <t>⑮図書館</t>
    <rPh sb="1" eb="4">
      <t>トショカン</t>
    </rPh>
    <phoneticPr fontId="4"/>
  </si>
  <si>
    <t>⑭大規模霊園、斎場等</t>
    <rPh sb="1" eb="4">
      <t>ダイキボ</t>
    </rPh>
    <rPh sb="4" eb="6">
      <t>レイエン</t>
    </rPh>
    <rPh sb="7" eb="9">
      <t>サイジョウ</t>
    </rPh>
    <rPh sb="9" eb="10">
      <t>トウ</t>
    </rPh>
    <phoneticPr fontId="4"/>
  </si>
  <si>
    <t>⑬駐車場</t>
    <phoneticPr fontId="4"/>
  </si>
  <si>
    <t>⑫公営住宅</t>
    <rPh sb="1" eb="3">
      <t>コウエイ</t>
    </rPh>
    <rPh sb="3" eb="5">
      <t>ジュウタク</t>
    </rPh>
    <phoneticPr fontId="4"/>
  </si>
  <si>
    <t>⑪大規模公園</t>
    <rPh sb="1" eb="4">
      <t>ダイキボ</t>
    </rPh>
    <rPh sb="4" eb="6">
      <t>コウエン</t>
    </rPh>
    <phoneticPr fontId="4"/>
  </si>
  <si>
    <t>⑩開放型研究施設等</t>
    <phoneticPr fontId="4"/>
  </si>
  <si>
    <t>⑨展示場施設、見本市施設</t>
    <phoneticPr fontId="4"/>
  </si>
  <si>
    <t>⑧産業情報提供施設</t>
    <phoneticPr fontId="4"/>
  </si>
  <si>
    <t>⑦キャンプ場等</t>
    <rPh sb="5" eb="6">
      <t>ジョウ</t>
    </rPh>
    <rPh sb="6" eb="7">
      <t>トウ</t>
    </rPh>
    <phoneticPr fontId="4"/>
  </si>
  <si>
    <t>⑥休養施設（公衆浴場、海・山の家等）</t>
    <rPh sb="16" eb="17">
      <t>トウ</t>
    </rPh>
    <phoneticPr fontId="4"/>
  </si>
  <si>
    <t>⑤宿泊休養施設（ホテル、国民宿舎等）</t>
    <rPh sb="12" eb="14">
      <t>コクミン</t>
    </rPh>
    <rPh sb="14" eb="16">
      <t>シュクシャ</t>
    </rPh>
    <rPh sb="16" eb="17">
      <t>トウ</t>
    </rPh>
    <phoneticPr fontId="4"/>
  </si>
  <si>
    <t>④海水浴場</t>
    <phoneticPr fontId="4"/>
  </si>
  <si>
    <t>③プール</t>
    <phoneticPr fontId="4"/>
  </si>
  <si>
    <t>②競技場（野球場、テニスコート等）</t>
    <rPh sb="5" eb="8">
      <t>ヤキュウジョウ</t>
    </rPh>
    <rPh sb="15" eb="16">
      <t>トウ</t>
    </rPh>
    <phoneticPr fontId="4"/>
  </si>
  <si>
    <t>①体育館</t>
    <rPh sb="1" eb="4">
      <t>タイイクカン</t>
    </rPh>
    <phoneticPr fontId="4"/>
  </si>
  <si>
    <t>⑬調査・集計</t>
    <rPh sb="1" eb="3">
      <t>チョウサ</t>
    </rPh>
    <rPh sb="4" eb="6">
      <t>シュウケイ</t>
    </rPh>
    <phoneticPr fontId="11"/>
  </si>
  <si>
    <t>⑫ホームページ作成・運営</t>
    <rPh sb="7" eb="9">
      <t>サクセイ</t>
    </rPh>
    <rPh sb="10" eb="12">
      <t>ウンエイ</t>
    </rPh>
    <phoneticPr fontId="11"/>
  </si>
  <si>
    <t>⑪情報処理・庁内情報システム維持</t>
    <rPh sb="1" eb="3">
      <t>ジョウホウ</t>
    </rPh>
    <rPh sb="3" eb="5">
      <t>ショリ</t>
    </rPh>
    <rPh sb="6" eb="8">
      <t>チョウナイ</t>
    </rPh>
    <rPh sb="8" eb="10">
      <t>ジョウホウ</t>
    </rPh>
    <rPh sb="14" eb="16">
      <t>イジ</t>
    </rPh>
    <phoneticPr fontId="4"/>
  </si>
  <si>
    <t>⑩道路維持補修・清掃等</t>
    <rPh sb="1" eb="3">
      <t>ドウロ</t>
    </rPh>
    <rPh sb="3" eb="5">
      <t>イジ</t>
    </rPh>
    <rPh sb="5" eb="7">
      <t>ホシュウ</t>
    </rPh>
    <rPh sb="8" eb="10">
      <t>セイソウ</t>
    </rPh>
    <rPh sb="10" eb="11">
      <t>トウ</t>
    </rPh>
    <phoneticPr fontId="4"/>
  </si>
  <si>
    <t>⑨水道メーター検針</t>
    <rPh sb="1" eb="3">
      <t>スイドウ</t>
    </rPh>
    <rPh sb="7" eb="9">
      <t>ケンシン</t>
    </rPh>
    <phoneticPr fontId="4"/>
  </si>
  <si>
    <t>⑦学校給食(運搬)</t>
    <phoneticPr fontId="4"/>
  </si>
  <si>
    <t>⑥学校給食（調理）</t>
    <rPh sb="1" eb="3">
      <t>ガッコウ</t>
    </rPh>
    <rPh sb="3" eb="5">
      <t>キュウショク</t>
    </rPh>
    <rPh sb="6" eb="8">
      <t>チョウリ</t>
    </rPh>
    <phoneticPr fontId="11"/>
  </si>
  <si>
    <t>⑤公用車運転</t>
    <rPh sb="1" eb="4">
      <t>コウヨウシャ</t>
    </rPh>
    <rPh sb="4" eb="6">
      <t>ウンテン</t>
    </rPh>
    <phoneticPr fontId="11"/>
  </si>
  <si>
    <t>④電話交換</t>
    <rPh sb="1" eb="3">
      <t>デンワ</t>
    </rPh>
    <rPh sb="3" eb="5">
      <t>コウカン</t>
    </rPh>
    <phoneticPr fontId="11"/>
  </si>
  <si>
    <t>③案内・受付</t>
    <phoneticPr fontId="4"/>
  </si>
  <si>
    <t>②本庁舎の夜間警備</t>
    <phoneticPr fontId="4"/>
  </si>
  <si>
    <t>①本庁舎の清掃</t>
    <rPh sb="5" eb="7">
      <t>セイソウ</t>
    </rPh>
    <phoneticPr fontId="4"/>
  </si>
  <si>
    <t>（３）庶務業務の集約化状況</t>
    <rPh sb="3" eb="5">
      <t>ショム</t>
    </rPh>
    <rPh sb="5" eb="7">
      <t>ギョウム</t>
    </rPh>
    <rPh sb="8" eb="11">
      <t>シュウヤクカ</t>
    </rPh>
    <phoneticPr fontId="4"/>
  </si>
  <si>
    <t>（２）指定管理者制度等の導入状況</t>
    <rPh sb="3" eb="5">
      <t>シテイ</t>
    </rPh>
    <rPh sb="5" eb="8">
      <t>カンリシャ</t>
    </rPh>
    <rPh sb="8" eb="10">
      <t>セイド</t>
    </rPh>
    <rPh sb="10" eb="11">
      <t>トウ</t>
    </rPh>
    <rPh sb="12" eb="14">
      <t>ドウニュウ</t>
    </rPh>
    <rPh sb="14" eb="16">
      <t>ジョウキョウ</t>
    </rPh>
    <phoneticPr fontId="4"/>
  </si>
  <si>
    <t>（１）民間委託の実施状況</t>
    <rPh sb="3" eb="5">
      <t>ミンカン</t>
    </rPh>
    <rPh sb="5" eb="7">
      <t>イタク</t>
    </rPh>
    <rPh sb="8" eb="10">
      <t>ジッシ</t>
    </rPh>
    <rPh sb="10" eb="12">
      <t>ジョウキョウ</t>
    </rPh>
    <phoneticPr fontId="4"/>
  </si>
  <si>
    <t>都道府県名</t>
    <rPh sb="0" eb="4">
      <t>トドウフケン</t>
    </rPh>
    <rPh sb="4" eb="5">
      <t>メイ</t>
    </rPh>
    <phoneticPr fontId="4"/>
  </si>
  <si>
    <t>自治体コード</t>
    <rPh sb="0" eb="3">
      <t>ジチタイ</t>
    </rPh>
    <phoneticPr fontId="4"/>
  </si>
  <si>
    <t>検討状況</t>
    <phoneticPr fontId="4"/>
  </si>
  <si>
    <t>調査票①</t>
    <phoneticPr fontId="4"/>
  </si>
  <si>
    <t>｢直営｣かつ｢専任有｣団体</t>
    <phoneticPr fontId="4"/>
  </si>
  <si>
    <t/>
  </si>
  <si>
    <t>自治体クラウド</t>
    <rPh sb="0" eb="3">
      <t>ジチタイ</t>
    </rPh>
    <phoneticPr fontId="4"/>
  </si>
  <si>
    <t>単独クラウド
（自治体クラウドへ
移行予定あり）</t>
    <rPh sb="0" eb="2">
      <t>タンドク</t>
    </rPh>
    <rPh sb="8" eb="11">
      <t>ジチタイ</t>
    </rPh>
    <rPh sb="17" eb="19">
      <t>イコウ</t>
    </rPh>
    <rPh sb="19" eb="21">
      <t>ヨテイ</t>
    </rPh>
    <phoneticPr fontId="4"/>
  </si>
  <si>
    <t>単独クラウド
（自治体クラウドへ
移行予定なし）</t>
    <rPh sb="0" eb="2">
      <t>タンドク</t>
    </rPh>
    <rPh sb="8" eb="11">
      <t>ジチタイ</t>
    </rPh>
    <rPh sb="17" eb="19">
      <t>イコウ</t>
    </rPh>
    <rPh sb="19" eb="21">
      <t>ヨテイ</t>
    </rPh>
    <phoneticPr fontId="4"/>
  </si>
  <si>
    <t>単独クラウド</t>
    <rPh sb="0" eb="2">
      <t>タンドク</t>
    </rPh>
    <phoneticPr fontId="4"/>
  </si>
  <si>
    <t>単独クラウド
実施時期</t>
    <rPh sb="0" eb="2">
      <t>タンドク</t>
    </rPh>
    <rPh sb="7" eb="9">
      <t>ジッシ</t>
    </rPh>
    <rPh sb="9" eb="11">
      <t>ジキ</t>
    </rPh>
    <phoneticPr fontId="4"/>
  </si>
  <si>
    <t>単独クラウド
実施時期</t>
    <rPh sb="0" eb="2">
      <t>タンドク</t>
    </rPh>
    <phoneticPr fontId="4"/>
  </si>
  <si>
    <t>　</t>
  </si>
  <si>
    <t>○</t>
  </si>
  <si>
    <t>北海道</t>
  </si>
  <si>
    <t>020001</t>
  </si>
  <si>
    <t>青森県</t>
  </si>
  <si>
    <t>岩手県</t>
  </si>
  <si>
    <t>宮城県</t>
  </si>
  <si>
    <t>050008</t>
  </si>
  <si>
    <t>秋田県</t>
  </si>
  <si>
    <t>　　</t>
  </si>
  <si>
    <t>060003</t>
  </si>
  <si>
    <t>山形県</t>
  </si>
  <si>
    <t>070009</t>
  </si>
  <si>
    <t>福島県</t>
  </si>
  <si>
    <t>茨城県</t>
  </si>
  <si>
    <t>栃木県</t>
  </si>
  <si>
    <t>100005</t>
  </si>
  <si>
    <t>群馬県</t>
  </si>
  <si>
    <t>埼玉県</t>
  </si>
  <si>
    <t>千葉県</t>
  </si>
  <si>
    <t>130001</t>
  </si>
  <si>
    <t>東京都</t>
  </si>
  <si>
    <t>140007</t>
  </si>
  <si>
    <t>神奈川県</t>
  </si>
  <si>
    <t>新潟県</t>
  </si>
  <si>
    <t>160008</t>
  </si>
  <si>
    <t>富山県</t>
  </si>
  <si>
    <t>石川県</t>
  </si>
  <si>
    <t>180009</t>
  </si>
  <si>
    <t>福井県</t>
  </si>
  <si>
    <t>190004</t>
  </si>
  <si>
    <t>山梨県</t>
  </si>
  <si>
    <t>長野県</t>
  </si>
  <si>
    <t>210005</t>
  </si>
  <si>
    <t>岐阜県</t>
  </si>
  <si>
    <t>220001</t>
  </si>
  <si>
    <t>静岡県</t>
  </si>
  <si>
    <t>愛知県</t>
  </si>
  <si>
    <t>三重県</t>
  </si>
  <si>
    <t>滋賀県</t>
  </si>
  <si>
    <t>京都府</t>
  </si>
  <si>
    <t>270008</t>
  </si>
  <si>
    <t>大阪府</t>
  </si>
  <si>
    <t>兵庫県</t>
  </si>
  <si>
    <t>290009</t>
  </si>
  <si>
    <t>奈良県</t>
  </si>
  <si>
    <t>300004</t>
  </si>
  <si>
    <t>和歌山県</t>
  </si>
  <si>
    <t>現時点では変更予定なし</t>
  </si>
  <si>
    <t>直営による給食調理を継続予定</t>
  </si>
  <si>
    <t>310000</t>
  </si>
  <si>
    <t>鳥取県</t>
  </si>
  <si>
    <t>320005</t>
  </si>
  <si>
    <t>島根県</t>
  </si>
  <si>
    <t>岡山県</t>
  </si>
  <si>
    <t>広島県</t>
  </si>
  <si>
    <t>350001</t>
  </si>
  <si>
    <t>山口県</t>
  </si>
  <si>
    <t>徳島県</t>
  </si>
  <si>
    <t>香川県</t>
  </si>
  <si>
    <t>380008</t>
  </si>
  <si>
    <t>愛媛県</t>
  </si>
  <si>
    <t>高知県</t>
  </si>
  <si>
    <t>福岡県</t>
  </si>
  <si>
    <t>410004</t>
  </si>
  <si>
    <t>佐賀県</t>
  </si>
  <si>
    <t>長崎県</t>
  </si>
  <si>
    <t>民間でできることは民間に委ねることを基本として、今後検討する。</t>
  </si>
  <si>
    <t>430005</t>
  </si>
  <si>
    <t>熊本県</t>
  </si>
  <si>
    <t>業務の委託について、引き続き検討していく。</t>
  </si>
  <si>
    <t>440001</t>
  </si>
  <si>
    <t>大分県</t>
  </si>
  <si>
    <t>現職員の退職等により業務が継続できなくなった時点から順次、民間委託</t>
  </si>
  <si>
    <t>宮崎県</t>
  </si>
  <si>
    <t>鹿児島県</t>
  </si>
  <si>
    <t>直営による公用車の運転業務は，段階的に縮小しており，最終的には廃止する方針である。</t>
  </si>
  <si>
    <t>沖縄県</t>
  </si>
  <si>
    <t>現時点では未定だが、引き続き、人員見直しについて検討していく。</t>
  </si>
  <si>
    <t>－</t>
  </si>
  <si>
    <t>当面、直営を継続するが、今後の業務のあり方を見据えて、効率的な運営方法を引き続き検討していく。</t>
  </si>
  <si>
    <t>退職不補充による非常勤化の推進</t>
    <rPh sb="0" eb="2">
      <t>タイショク</t>
    </rPh>
    <rPh sb="2" eb="5">
      <t>フホジュウ</t>
    </rPh>
    <rPh sb="8" eb="11">
      <t>ヒジョウキン</t>
    </rPh>
    <rPh sb="11" eb="12">
      <t>カ</t>
    </rPh>
    <rPh sb="13" eb="15">
      <t>スイシン</t>
    </rPh>
    <phoneticPr fontId="5"/>
  </si>
  <si>
    <t>平成22年度から、正規職員の退職等に応じて順次非常勤職員による対応に切り替えている。</t>
    <rPh sb="0" eb="2">
      <t>ヘイセイ</t>
    </rPh>
    <rPh sb="4" eb="5">
      <t>ネン</t>
    </rPh>
    <rPh sb="5" eb="6">
      <t>ド</t>
    </rPh>
    <rPh sb="9" eb="11">
      <t>セイキ</t>
    </rPh>
    <rPh sb="11" eb="13">
      <t>ショクイン</t>
    </rPh>
    <rPh sb="14" eb="16">
      <t>タイショク</t>
    </rPh>
    <rPh sb="16" eb="17">
      <t>トウ</t>
    </rPh>
    <rPh sb="18" eb="19">
      <t>オウ</t>
    </rPh>
    <rPh sb="21" eb="23">
      <t>ジュンジ</t>
    </rPh>
    <rPh sb="23" eb="26">
      <t>ヒジョウキン</t>
    </rPh>
    <rPh sb="26" eb="28">
      <t>ショクイン</t>
    </rPh>
    <rPh sb="31" eb="33">
      <t>タイオウ</t>
    </rPh>
    <rPh sb="34" eb="35">
      <t>キ</t>
    </rPh>
    <rPh sb="36" eb="37">
      <t>カ</t>
    </rPh>
    <phoneticPr fontId="5"/>
  </si>
  <si>
    <t>学校運営の状況と職員の退職動向を勘案し、今後検討。</t>
    <rPh sb="0" eb="2">
      <t>ガッコウ</t>
    </rPh>
    <rPh sb="2" eb="4">
      <t>ウンエイ</t>
    </rPh>
    <rPh sb="5" eb="7">
      <t>ジョウキョウ</t>
    </rPh>
    <rPh sb="8" eb="10">
      <t>ショクイン</t>
    </rPh>
    <rPh sb="11" eb="13">
      <t>タイショク</t>
    </rPh>
    <rPh sb="13" eb="15">
      <t>ドウコウ</t>
    </rPh>
    <rPh sb="16" eb="18">
      <t>カンアン</t>
    </rPh>
    <rPh sb="20" eb="24">
      <t>コンゴケノウ</t>
    </rPh>
    <phoneticPr fontId="5"/>
  </si>
  <si>
    <t>対応方針未定（直営、外部委託について、それぞれのメリットやデメリット等を踏まえ、今後検討）</t>
  </si>
  <si>
    <t>・学校用務は多岐にわたるため、現時点では直営で行うことが適当と考えている。</t>
  </si>
  <si>
    <t>学校用務員が行っている多岐にわたる業務を包括的に委託することは困難であるため、現時点では今後の対応方針は未定である。</t>
    <rPh sb="0" eb="2">
      <t>ガッコウ</t>
    </rPh>
    <rPh sb="2" eb="5">
      <t>ヨウムイン</t>
    </rPh>
    <rPh sb="6" eb="7">
      <t>オコナ</t>
    </rPh>
    <rPh sb="11" eb="13">
      <t>タキ</t>
    </rPh>
    <rPh sb="17" eb="19">
      <t>ギョウム</t>
    </rPh>
    <rPh sb="20" eb="23">
      <t>ホウカツテキ</t>
    </rPh>
    <rPh sb="24" eb="26">
      <t>イタク</t>
    </rPh>
    <rPh sb="31" eb="33">
      <t>コンナン</t>
    </rPh>
    <rPh sb="39" eb="42">
      <t>ゲンジテン</t>
    </rPh>
    <rPh sb="44" eb="46">
      <t>コンゴ</t>
    </rPh>
    <rPh sb="47" eb="49">
      <t>タイオウ</t>
    </rPh>
    <rPh sb="49" eb="51">
      <t>ホウシン</t>
    </rPh>
    <rPh sb="52" eb="54">
      <t>ミテイ</t>
    </rPh>
    <phoneticPr fontId="5"/>
  </si>
  <si>
    <t>平成２０年から県立学校用務員の職は原則廃止し、教育事務等への任用替えを実施（高年齢者等の暫定配置を除き配置転換を実施済）</t>
    <rPh sb="0" eb="2">
      <t>ヘイセイ</t>
    </rPh>
    <rPh sb="4" eb="5">
      <t>ネン</t>
    </rPh>
    <rPh sb="7" eb="9">
      <t>ケンリツ</t>
    </rPh>
    <rPh sb="9" eb="11">
      <t>ガッコウ</t>
    </rPh>
    <rPh sb="11" eb="14">
      <t>ヨウムイン</t>
    </rPh>
    <rPh sb="15" eb="16">
      <t>ショク</t>
    </rPh>
    <rPh sb="17" eb="19">
      <t>ゲンソク</t>
    </rPh>
    <rPh sb="19" eb="21">
      <t>ハイシ</t>
    </rPh>
    <rPh sb="23" eb="25">
      <t>キョウイク</t>
    </rPh>
    <rPh sb="25" eb="27">
      <t>ジム</t>
    </rPh>
    <rPh sb="27" eb="28">
      <t>トウ</t>
    </rPh>
    <rPh sb="30" eb="32">
      <t>ニンヨウ</t>
    </rPh>
    <rPh sb="32" eb="33">
      <t>ガ</t>
    </rPh>
    <rPh sb="35" eb="37">
      <t>ジッシ</t>
    </rPh>
    <rPh sb="38" eb="41">
      <t>コウネンレイ</t>
    </rPh>
    <rPh sb="41" eb="43">
      <t>シャナド</t>
    </rPh>
    <rPh sb="44" eb="46">
      <t>ザンテイ</t>
    </rPh>
    <rPh sb="46" eb="48">
      <t>ハイチ</t>
    </rPh>
    <rPh sb="49" eb="50">
      <t>ノゾ</t>
    </rPh>
    <rPh sb="51" eb="53">
      <t>ハイチ</t>
    </rPh>
    <rPh sb="53" eb="55">
      <t>テンカン</t>
    </rPh>
    <rPh sb="56" eb="58">
      <t>ジッシ</t>
    </rPh>
    <rPh sb="58" eb="59">
      <t>ズミ</t>
    </rPh>
    <phoneticPr fontId="4"/>
  </si>
  <si>
    <t>※H30年度より一部事務組合の業務</t>
  </si>
  <si>
    <t>指定管理者制度の導入による効果的・効率的な管理運営・サービス向上を見込めず、規模縮小、移転、統合・集約、コスト縮減などの効率的な運営・収支改善を検討したうえで現行運営を継続しているため</t>
  </si>
  <si>
    <t>Ｈ19に「公民チャレンジ提案制度」を実施し、サービス向上・経費削減等で直営とすることが適切とし、以後、外部委員による評価を実施し運営形態を点検しているため。</t>
  </si>
  <si>
    <t>地方自治法第252条の14に基づき事務を委託している施設であり、指定管理者制度を導入することでコスト増が見込まれるため、導入を進めていない。</t>
  </si>
  <si>
    <t>休止中のため</t>
  </si>
  <si>
    <t>市町村に事務委託済みであるため</t>
  </si>
  <si>
    <t>専門的な知識を持つ職員を配置することにより、利用者の利便性を確保するため</t>
  </si>
  <si>
    <t>ダムに隣接した競技場であり、災害時等の厳格な管理が必要であり指定管理になじまないため。</t>
  </si>
  <si>
    <t>指定管理者制度未導入施設については、都市公園法第５条により地元市が管理しているため</t>
  </si>
  <si>
    <t>○福岡武道館は、武道等を通じた県民特に青少年の心身鍛錬の場であるとともに、警察術科訓練の推進拠点であることから、現時点では導入の予定はありません。</t>
  </si>
  <si>
    <t>○福岡武道館は、武道等を通じた県民特に青少年の心身鍛錬の場であるとともに、警察術科訓練の推進拠点であることから、県職員が常駐しています。</t>
  </si>
  <si>
    <t>隣接している高校が管理しており、指定管理者制度を導入する必要が無いため</t>
  </si>
  <si>
    <t>市町村と維持管理協定を締結済のため</t>
  </si>
  <si>
    <t>未導入施設について、地元市への譲渡を検討しているため</t>
  </si>
  <si>
    <t>市町に事務委託を行い，地域の状況に応じた利活用が図られているため。（事務委託先において指定管理者導入）</t>
  </si>
  <si>
    <t>未導入施設については，市町に事務委託を行い，地域の状況に応じた利活用が図られているため。（事務委託先において指定管理者導入）</t>
  </si>
  <si>
    <t>技術支援センターと切り分けた指定管理者制度導入は馴染まないと考えるため</t>
  </si>
  <si>
    <t>直営で運営すべき施設であるため。</t>
  </si>
  <si>
    <t>未導入施設は、生命又は財産等に関する相談業務を行っており、県が主体的に関与すべきと判断しているため</t>
  </si>
  <si>
    <t>啓発事業の企画立案のみならず、生命又は財産等に関する相談業務については、県が主体的に関与し、その方向性と責任を明確にするため</t>
  </si>
  <si>
    <t>消費者からの苦情相談に応じ、その処理のための斡旋を行うことから、①行政各部署との迅速で緊密な連携、②よりセンシティブな個人情報（被害情報、生活情報）の取扱いなどで、直営の必要があるため。</t>
  </si>
  <si>
    <t>消費者からの苦情に係る相談に応じ、その処理のための斡旋を行うことから、①行政各部署との迅速で緊密な連携、②よりセンシティブな個人情報（被害情報、生活情報）の取り扱いが必要である。</t>
  </si>
  <si>
    <t>県の出先機関である畜産試験場の敷地内にあり、一体的に管理しているため</t>
  </si>
  <si>
    <t>導入していない施設はすべて試験研究機関であり、国や県の政策と一体となった専門性の高い研究開発や依頼試験等を行っているため。</t>
  </si>
  <si>
    <t>自治体職員が常駐している施設はすべて試験研究機関であり、国や県の政策と一体となった専門性の高い研究開発や依頼試験等を行っているため。</t>
  </si>
  <si>
    <t>参入する者が見込めないため</t>
  </si>
  <si>
    <t>学術機関等と連携した先導的な試験研究や企業ニーズに応じた技術支援などサービス水準の維持・向上を図り，単なる技術提供や機器の開放にとどまらない総合的支援を行い地域産業への貢献を目指すため。</t>
  </si>
  <si>
    <t>試験研究業務や企業への技術的課題解決の支援，施設の維持管理には高度な専門知識・経験が必要となるため。</t>
  </si>
  <si>
    <t>基本的に県の試験研究機関として設置しており、県民の利用については、研究成果の移転等を考慮し、県職員の指導助言のもと行ってもらうことが適当と考えているため。</t>
  </si>
  <si>
    <t>基本的に県の試験研究機関として設置しており、県民の利用については、研究成果の移転等を考慮し、県職員の指導助言のもと行ってもらうことが適当である。</t>
  </si>
  <si>
    <t>業務の専門性が高いため、直営を継続することが適当と考えている。</t>
  </si>
  <si>
    <t>庄内職業能力開発センターに正職員の指導員が常駐している。業務の専門性が高いため、直営を継続することが適当である。（管理部門は隣接している施設の職員が業務しているため不在）</t>
  </si>
  <si>
    <t>導入について、検討中</t>
  </si>
  <si>
    <t>試験研究機関であり、直営で運営すべき施設であるため。</t>
  </si>
  <si>
    <t>試験研究及び相談業務を中心に職員を配置している。</t>
  </si>
  <si>
    <t>県直営で運営すべき施設であるため</t>
  </si>
  <si>
    <t>機器や施設開放が、企業への様々な技術支援と不可分であることや、依頼試験など特定企業の機密情報の取扱いが多いことから県直営としており、常駐で職員を配置している。</t>
  </si>
  <si>
    <t>企業向けの試験研究が主な業務であり、業務の性質上、指定管理者制度になじまないため。</t>
  </si>
  <si>
    <t>新技術・新製品の研究開発の推進、産学官連携の推進、ベンチャー・新分野進出企業の支援を柱に、中小企業と大学との連携の橋渡し、中小企業等に対する研究開発から事業化までの支援等を職員が実施している。</t>
  </si>
  <si>
    <t>都の施策の一環として、直営により自治体職員を常駐で配置する必要があるため</t>
  </si>
  <si>
    <t>食品研究センターの付帯施設であり、指定管理者制度導入にそぐわないため</t>
  </si>
  <si>
    <t>研究業務と施設利用等を一体管理する必要があるため。</t>
  </si>
  <si>
    <t>直営で運営すべき施設である</t>
  </si>
  <si>
    <t>県の機関の一部として附置し県内産業の振興を図る施設として直営で運営しているため、受付事務など常駐が必要な業務について自治体職員を配置している</t>
  </si>
  <si>
    <t>県の研究施設の一部や併設施設を公の施設としているため。指定管理者制度導入により、一体的な管理ができなくなる上、運営費が増加するため、直営での運営が適切である。</t>
  </si>
  <si>
    <t>未導入理由の記載と同じ</t>
  </si>
  <si>
    <t>行政庁舎内の施設であり、切り分けて施設管理することがかえって非効率であるため。</t>
  </si>
  <si>
    <t>県の施策と密接に連携を図りながら、継続的かつ安定した運営が必要なため</t>
  </si>
  <si>
    <t>県の施策としての研究機能や高度な専門性を持つ施設であるため</t>
  </si>
  <si>
    <t>ひろしま産学共同研究拠点は，県施策に合致した産学共同研究を行う施設であり，指定管理者の創意工夫やインセンティブを働かせることができないため直営としており，状況変化がないため。</t>
  </si>
  <si>
    <t>取扱う情報の秘匿性・重要性の高さや、県政の産業育成施策における役割を勘案し、直営すべき施設である。</t>
  </si>
  <si>
    <t>技術相談や依頼試験などで企業の秘匿情報を取り扱うことから、公平・中立に業務にあたる必要がある。また、県の推進する産業育成には、当施設を活用した政策的な事業展開が必要であり、県の果たすべき責任が大きい。</t>
  </si>
  <si>
    <t>県の施策を担う出先機関であるため</t>
  </si>
  <si>
    <t>個別業務を民間に委託しており、制度導入のメリットが乏しい。</t>
  </si>
  <si>
    <t>農業ふれあい公園に含まれる、農業科学博物館の展示企画や収蔵すべき資料の選定など、県の裁量を要する業務に対応する必要があることから、常住している。</t>
  </si>
  <si>
    <t>・国指定史跡・名勝であり，修繕等に文化庁協議を要する。
・地元市町村が設置した施設と一体的な管理が効率的である。</t>
  </si>
  <si>
    <t>県内を代表する観光拠点であり，県が自ら市や観光協会と連携を図りながら，観光振興や地域振興のための施策を展開しているため。</t>
  </si>
  <si>
    <t>県立自然公園については地域性公園であり、公の施設の業務と行政的な業務（違反予防の監視等）が併存しているため。</t>
  </si>
  <si>
    <t>兼六園、金沢城公園は本県文化・観光施策の推進上重要な公園として直営で運営しているため、常駐で自治体職員を配置している</t>
  </si>
  <si>
    <t>未導入施設は無人公園であり、必要最小限の経費により運営しているため。</t>
  </si>
  <si>
    <t>当該公園は、従来のスキームとは異なり、市民、企業、行政が協働・参画する運営審議会において、計画から整備、管理の方向性を検討しながら、公園づくりを進めるスキームであるため。</t>
  </si>
  <si>
    <t>琴弾・桃陵・亀鶴公園に関しては、入園料収入がなく管理を行う者のメリットが乏しいことに加え、地元市町との綿密な連携・協同を要するため。</t>
  </si>
  <si>
    <t>栗林公園は香川県を代表する観光地であるとともに特別名勝にも指定されている庭園であり、後世に残すべき施設であることから、自治体職員が直営で管理している。</t>
  </si>
  <si>
    <t>指定管理未導入施設においては、管理業務の大部分を委託している。</t>
  </si>
  <si>
    <t>施設数が多く段階的な募集を検討中のため。</t>
  </si>
  <si>
    <t>県営住宅の管理については、指定管理者制度ではなく、公営住宅法に基づく管理代行制度を導入しているため。</t>
  </si>
  <si>
    <t>管理代行制により住宅供給公社に管理を委託済み又は事務処理特例条例により市町村に移譲済みであるため</t>
  </si>
  <si>
    <t>公営住宅法に基づく公営住宅については、管理代行（同法第４７条）による方が、指定管理者による場合には委託できない事務についても代行が可能であり、県の行政事務の軽減を図ることができる。</t>
  </si>
  <si>
    <t>管理代行及び業務委託で対応しているため</t>
  </si>
  <si>
    <t>公営住宅法に基づく管理代行制度を導入しているため。</t>
  </si>
  <si>
    <t>本県では管理代行制度で運用しているため。</t>
  </si>
  <si>
    <t>公営住宅法に基づく管理代行制度を導入しているため</t>
  </si>
  <si>
    <t>すべての施設について、管理代行制度を導入しており、指定管理者制度へ切り替えるメリットがないため。</t>
  </si>
  <si>
    <t>管理代行制度により管理を行っているため</t>
  </si>
  <si>
    <t>指定管理者制度未導入施設については、公営住宅法による管理代行制度により管理しているため</t>
  </si>
  <si>
    <t>管理施設が広範囲に分布していて管理効率が悪く、自治体予算を上限とする委託金額以下で受託できる民間事業者がいないため。</t>
  </si>
  <si>
    <t>公営住宅法に基づき高知県住宅供給公社が管理している。</t>
  </si>
  <si>
    <t>公営住宅法第47条に基づく管理代行制度を導入済みであるため。
管理代行者：大分県住宅供給公社</t>
  </si>
  <si>
    <t>・各離島に県営住宅が点在していることから，効率的な維持管理が難しく，民間事業者の参入が見込めない。
・指定管理者の選定方法等を含め，制度導入について引き続き検討を行っていく。</t>
  </si>
  <si>
    <t>県庁県民駐車場については県庁舎敷地内にあり、他の構内駐車場と合わせて総括的に県が管理し、来庁者の利便性等を見定める必要があることから、現在の一部委託による直営管理が望ましい運営体制であるものと考える。</t>
  </si>
  <si>
    <t>駐車場が自治体職員常駐施設に付随するものであり、駐車場単体での指定管理者制度導入は不可。当該施設を直営で運営すべき施設と整理しているため、指定管理者制度は導入していない。</t>
  </si>
  <si>
    <t>指定管理者制度の導入検討の結果、道立図書館の役割等に鑑み、一部民間委託を活用した直営が望ましいとの結論に至ったため。</t>
  </si>
  <si>
    <t>市町村図書館の支援や、専門的な知識が必要となる郷土資料の収集保存等を実施するため、専門の県職員の配置が必要であると考えているため。</t>
  </si>
  <si>
    <t>市町村図書館の支援や、専門的な知識が必要となる郷土資料の収集保存等を実施するため、専門の県職員の配置が必要である。</t>
  </si>
  <si>
    <t>現在、県立図書館の活性化に向けて検討中</t>
  </si>
  <si>
    <t>県立には市町村図書館支援等の役割があることから直営としているが、活性化に向けて検討していく。</t>
  </si>
  <si>
    <t>市町村立図書館への支援や国立図書館等との連携を必要とする業務を実施しており、民間にはないノウハウが必要。</t>
  </si>
  <si>
    <t>「図書館の設置及び運営上の望ましい基準」で県立図書館の役割として職員研修，市町村図書館への支援，学校図書館支援等の教育的業務が定められており馴染まないため。</t>
  </si>
  <si>
    <t>県立図書館として，市町村立図書館の運営や職員の研修等の指導・助言及び学校図書館や地域団体への支援等の教育的役割を担っているため。</t>
  </si>
  <si>
    <t>県内公共図書館の中核的図書館として市町図書館や学校図書館等との連携や支援を担うことから、安定的で継続的な管理・運営が必要なため。</t>
  </si>
  <si>
    <t>調査相談業務及び市町との調整・連携に関する業務を中心に職員を配置している。</t>
  </si>
  <si>
    <t>図書館は、専門職である司書が中心となって運営している施設であり、高い専門性が求められる。従って図書館への指定管理者制度導入はなじまない。</t>
  </si>
  <si>
    <t>県立図書館は、県内の市町村立図書館を支援する役割や専門的な資料や情報を備え、高度な調査・相談に対応する役割を担う必要がある。そのためには自治体職員が継続的にサービスを行う必要がある。</t>
  </si>
  <si>
    <t>委託可能な業務については一部委託化を実施済。本図書館は貸出は行っておらず、調査研究目的での利用が多いため、直営で運営</t>
  </si>
  <si>
    <t>指定管理者制度の導入による効果的・効率的な管理運営・サービス向上を見込めないため。</t>
  </si>
  <si>
    <t>長期的な視野に立った資料の収集・保存、市町村立図書館司書への研修等があることから、自治体職員を常駐で配置することを継続する。</t>
  </si>
  <si>
    <t>専門的・学術的図書の収集と市町村立図書館への支援・助言、県民の調査相談対応、職員研修等の高い専門性を必要とするため</t>
  </si>
  <si>
    <t>市町村図書館の支援など専門性・継続性が必要な業務であるため。</t>
  </si>
  <si>
    <t>市町村図書館の支援など専門性・継続性が必要な業務であり、当該業務を行う職員が常駐している。</t>
  </si>
  <si>
    <t>図書館は本県生涯学習推進上重要な施設として直営で運営しているため、常駐で自治体職員を配置している</t>
  </si>
  <si>
    <t>図書の貸出業務（非収益性業務）については直営。</t>
  </si>
  <si>
    <t>業務の安定性、継続性を考慮したため</t>
  </si>
  <si>
    <t>県施策として、一貫した方針の下に資料収集やレファレンスサービス業務を行うとともに、県の中核図書館として、市町村立図書館の設置及び運営に対する指導・助言を計画的に行うため、直営で運営する。</t>
  </si>
  <si>
    <t>調査研究の発展や、教育普及活動の継続・充実は、他に運営等を委ねるより県の運営下にあってこそ活かされるため、県有施設として県職員を常駐で配置している。</t>
  </si>
  <si>
    <t>選書、調査相談等の基幹業務や市町立図書館の支援を行うためには、直営が適切である。</t>
  </si>
  <si>
    <t>平成30年度から一部業務（施設等の維持管理及び修繕等）に指定管理を導入したものの、専門性が求められる司書業務は引き続き直営で実施しているため、自治体職員を常駐させる必要がある。</t>
  </si>
  <si>
    <t>県立図書館は、県内市町立図書館を結ぶネットワークの要であり、また市町立図書館にはない専門性の高い蔵書の整備、提供や県における図書資料保存センターとしての機能も担っている。こうした任務を果たすためには、県内の情勢に精通した専門職職員による直営での運営が必要。</t>
  </si>
  <si>
    <t>県立図書館の重要な役割である市町立図書館の支援や蔵書の構築、レファレンス、地域の実情に応じた情報提供サービスを行う上で必要な継続性や安定性を確保し、専門職員の育成を行うには、長期的な視野に立った運営が必要であるため、自治体職員を常駐配置している。</t>
  </si>
  <si>
    <t>外部委員による評価を実施し運営形態を点検しているため。</t>
  </si>
  <si>
    <t>府内の中核的図書館として市町村支援の役割が大きく、専門職員の配置が必要。</t>
  </si>
  <si>
    <t>館長（自治体職員）をトップに一体性を持ちながら、民間企業のノウハウを有する指定管理者と、司書（自治体職員）が、双方の専門性を活かしつつ、図書館を運営するため。</t>
  </si>
  <si>
    <t>市町立図書館の支援機能があり、継続的かつ安定した運営が必要なため</t>
  </si>
  <si>
    <t>未導入施設は、市町村立図書館や学校図書館等と連携・支援を行うとともに、長期的な展望による県の貴重な資料の保存・整理や調査研究を求められる県立図書館であり、県が主体的に管理運営する必要があるため</t>
  </si>
  <si>
    <t>県内外の図書館との相互協力や学校図書館及び地域団体等への支援を行うとともに、図書館業務を円滑に運営するため</t>
  </si>
  <si>
    <t>【図書館】
現時点では直営に比して指定管理者制度の導入等による具体の効果が見通せないため。
【公文書館】
行政機関としての性格が強いため。</t>
  </si>
  <si>
    <t>教育機関としての性格をもつため</t>
  </si>
  <si>
    <t>施設の中核的な業務や、県の施策に深く関わる業務などについては、県自らが行っていくべきとの考えから、施設管理のみ指定管理者制度を導入している。</t>
  </si>
  <si>
    <t>県立図書館は，専門性の高い図書や郷土資料等を中心に調査研究に役立つ資料を収集し，市町立図書館への指導・支援や研究業務のため直営としており，状況変化がないため。</t>
  </si>
  <si>
    <t>県立図書館は，専門性の高い図書や郷土資料等を中心に調査研究に役立つ資料を収集し，市町立図書館への指導・支援や研究業務などを行っているため，自治体職員を配置している。</t>
  </si>
  <si>
    <t>・①県内図書館の中核的役割、生涯学習の拠点施設、②子ども読書活動の中核施設、③公立図書館への指導的役割、などの教育的・行政的責務があるため</t>
  </si>
  <si>
    <t>図書館には教育的観点からの事業実施が求められていること、入館料等を徴収できないこと等を踏まえると、競争原理の導入や運営コストの低減といった指定管理者制度導入の利点が期待しづらいことから、直営により運営し、一部業務について外部委託することとしている。</t>
  </si>
  <si>
    <t>図書館に置くこととされる専門的職員等として職員を配置している。</t>
  </si>
  <si>
    <t>直営施設であり、また、専門性や政策的判断が必要な業務を行うため。</t>
  </si>
  <si>
    <t>○県立図書館は、県内市町村の図書館の設置及び運営に対する支援を行う役割を担っているため、現時点では導入の予定はありません。</t>
  </si>
  <si>
    <t>○県立図書館は、県内市町村の図書館の設置及び運営に対する支援を行う役割を担っているため、県職員を配置しています。</t>
  </si>
  <si>
    <t>県民サービス向上のため、直営で運営すべき施設であるため。</t>
  </si>
  <si>
    <t>県立図書館が果たすべき、全県民からの参考機能、市町村図書館への支援や連携の調整機能、後世への貴重な財産として一定の理念のもと、図書館資料の収集保存機能などは、営利を目的とする民間業者になじまない。</t>
  </si>
  <si>
    <t>直営で運営すべき施設として整理しているため。
平成29年度から委託業務を一部拡大</t>
  </si>
  <si>
    <t>県立図書館は広域性や司書の専門性により、市町村立図書館への支援や県民へのサービスの提供等の役割を担うため</t>
  </si>
  <si>
    <t>県立図書館は、本県の生涯学習の中核的施設として、調査研究・収集や市町村図書館等への指導・助言等を図る役割があり、これらは高い専門性や長期的視野に基づく継続的な取組が必要であるため。</t>
  </si>
  <si>
    <t>施設運営に求められる専門性や技能を有する人材を確保できるか，指定管理期間が限られることによる運営の安定性・継続性といった観点からの課題もあり，指定管理者制度はなじまない。</t>
  </si>
  <si>
    <t>市町村立図書館等を支援する役割等を有する教育機関であり，市町村立図書館や学校図書館への助言，連絡・協力及び研修等は直営で行う必要がある。</t>
  </si>
  <si>
    <t>選書、調査相談などの基幹業務や市町村立図書館の支援を行うには、直営による管理が適当であるため。</t>
  </si>
  <si>
    <t>利用者へのレファレンスを含むサービスの提供や図書館資料の管理及び施設の適切な運営を図るため、職員を常駐させる必要がある。</t>
  </si>
  <si>
    <t>県が直接管理運営することが適当な段階と判断しているため。</t>
  </si>
  <si>
    <t>教育の観点からの専門性が必要な施設であることから、専門の県職員の配置が必要であると考えているため。</t>
  </si>
  <si>
    <t>教育の観点からの専門性が必要な施設であることから、専門の県職員の配置が必要である。</t>
  </si>
  <si>
    <t>現時点では、直営で運営すべき施設と考えている。</t>
  </si>
  <si>
    <t>適切な資料の収集・保管・展示、継続した調査研究や教育普及活動等には専門的職員の配置が必要と考える。</t>
  </si>
  <si>
    <t>県関連博物や県内出身芸術家等の調査研究事業など、全県的な視点から事業を実施しているため、県の直営管理が必要。</t>
  </si>
  <si>
    <t>専門的継続的な調査研究の蓄積や教育的機能の充実が求められており，一定期間で管理者が入れ替わることが前提となっている指定管理者制度は馴染まないため。</t>
  </si>
  <si>
    <t>専門的・継続的な調査研究の蓄積，寄贈品の受入・借用又は企画展など長期的な事業の計画・実施が求められるため。</t>
  </si>
  <si>
    <t>調査研究を行う観点から直営で実施すべき施設であるため。</t>
  </si>
  <si>
    <t>調査研究及び教育普及活動に関する業務を中心に職員を配置している。</t>
  </si>
  <si>
    <t>社会教育施設であること、また、県の観光施策や地域振興施設等の他の行政分野との連携が重要であることから常駐で職員を配置している。</t>
  </si>
  <si>
    <t>資料の収集・管理及び調査・研究等は、地域に根差した継続的な事業であり、県自身が長期的な一貫性の中で責任を持って行うべき専門的業務であるため。</t>
  </si>
  <si>
    <t>資料の収集、管理及び調査研究等は、高い専門性や一貫性が求められる業務であり、自治体職員が責任を持って継続して行う必要があるため。</t>
  </si>
  <si>
    <t>・現在条例に基づく直営施設であるため。
・県民ニーズに即した博物館事業の推進と、貴重な博物館資料の収集･管理･活用を、継続的に実施するには、高い専門性を備えた自治体職員が不可欠であるため。</t>
  </si>
  <si>
    <t>県への信頼をもとに多くの寄贈・寄託を受け、収集した貴重な資料や蓄積された調査研究を後世に引き継ぐ必要があること、専門の学芸員による長期的調査研究等の観点から、自治体職員を常駐で配置することを継続する。</t>
  </si>
  <si>
    <t>高度な専門性と経験の蓄積が必要であるため</t>
  </si>
  <si>
    <t>美術館、歴史館等は本県の優れた文化の継承・発展を担う重要な施設として直営で運営しているため、常駐で自治体職員を配置している</t>
  </si>
  <si>
    <t>調査研究機能等も有しており業務の安定性、継続性を考慮したため</t>
  </si>
  <si>
    <t>文化財の活用、収蔵資料等の整理、保存及び調査研究等に専門性が高いことから常勤としている</t>
  </si>
  <si>
    <t>県の芸術文化の発展を担うため、安定的かつ継続的な運営が不可欠である。また収集保管や調査研究等地道で長期にわたる博物館事業の継続性を担保するため、直営が適切である。</t>
  </si>
  <si>
    <t>総合博物館、美術館は、平成30年度から一部業務（施設等の維持管理及び修繕等）に指定管理を導入したものの、専門性が求められる学芸業務は引き続き直営で実施しているため、自治体職員を常駐させる必要がある。</t>
  </si>
  <si>
    <t>○リニューアル後も関係機関との長期的な信頼関係の構築等が必要であるため[現在休館中]（美術館）○学芸員が研究と事業を兼務しており展示事業と研究事業を切り分けて外部委託を行うことは困難（博物館）○施設の設置目的から業務の中立性等を確保する必要がある（平和祈念館）</t>
  </si>
  <si>
    <t>調査・研究の継続性、学芸員等の長期的な人材育成、資料収集等に際しての信頼関係維持などの観点から長期的な視野に立った運営が必要であるため、自治体職員を常駐配置している。</t>
  </si>
  <si>
    <t>施設の運営上、専門的な知識、技術及びそれらの継承が必要なため、専門職員の配置が必要。</t>
  </si>
  <si>
    <t>管理運営業務の内容や運営手法（地元市との共同運営）等により直営で管理すべきと判断しているため。</t>
  </si>
  <si>
    <t>県の施策と密接に連携を図りながら、長期的視点に立った運営が必要なため</t>
  </si>
  <si>
    <t>未導入施設は、学校教育と博物館教育活動の連携・支援を行うとともに、長期的な展望による県にかかわる資料等の収集・保管・調査研究等を求められることから、県が主体的に管理運営する必要があるため</t>
  </si>
  <si>
    <t>高度な調査・研究機能維持や古墳等に影響を及ぼさないための管理作業は、専門的知識を有する学芸員の専属的業務であること。
イベントの企画及び学校教育と博物館教育活動の連携には県として主体的に関与するため。</t>
  </si>
  <si>
    <t>【博物館】
県内の博物館等への指導助言等が必要であるため。
【海と大地の自然館】
行政組織として設置する必要があるため。また、利用料がなく指定管理のメリットが見込めないため。</t>
  </si>
  <si>
    <t>特別名勝及び史跡に指定されている後楽園の管理運営業務を行うには、特別な専門知識や管理運営経験等が必要であり、県が責任を持って運営する必要があるため。</t>
  </si>
  <si>
    <t>歴史博物館，歴史民俗資料館，みよし風土記の丘は，調査研究等における高い専門性，展示事業の継続性が必要であることから，直営としており，状況変化がないため。</t>
  </si>
  <si>
    <t>美術館，縮景園，歴史博物館，歴史民俗資料館，みよし風土記の丘は，調査研究等における高い専門性，展示事業の継続性が必要であることから，自治体職員を配置している。</t>
  </si>
  <si>
    <t>・生涯学習の推進や学術的な調査研究など、教育的・行政的責務があるため</t>
  </si>
  <si>
    <t>・生涯学習の推進や学術的な調査研究など、教育的・行政的責務があるため
・学芸業務の継続性の確保及び専門研究員である学芸員の人材確保・研究成果の蓄積を図るため</t>
  </si>
  <si>
    <t>博物館には教育的観点からの事業実施が求められていることを踏まえると、競争原理の導入や運営コストの低減といった指定管理者制度導入の利点が期待しづらいことから、直営により運営することとしている。</t>
  </si>
  <si>
    <t>博物館に置くこととされる専門的職員等として職員を配置している。</t>
  </si>
  <si>
    <t>学芸員が行う調査研究や資料の収集・保管、展示企画等の業務については、専門性や継続性等を維持する必要があることから、直営施設として、自治体職員を常駐で配置している。</t>
  </si>
  <si>
    <t>資料の収集・整理・保存や調査研究など、専任の学芸員が担当し、公的機関として担うべき役割があるため。</t>
  </si>
  <si>
    <t>鞠智城の特別史跡を目指しており、直営で調査研究を行う必要がある。県内博物館ネットワークを県主導で構築していくこととしており、引き続き県という立場で関係者間の連携を図っていく必要がある。</t>
  </si>
  <si>
    <t>直営で運営すべき施設として整理しているため。
歴史博物館は、平成29年度から委託業務を一部拡大</t>
  </si>
  <si>
    <t>公文書館は重要な公文書の評価・選別等を担っており、行政機関としての役割が大きい。歴史博物館と先哲史料館、埋蔵文化材センターは調査研究や教育普及のため、継続性と専門性が必要なため</t>
  </si>
  <si>
    <t>県立博物館、美術館、埋蔵文化財センター等は、本県の生涯学習の中核的施設として、調査研究・収集や企画展の実施等の役割があり、これらは高い専門性や長期的視野に基づく継続的な取組が必要であるため。</t>
  </si>
  <si>
    <t>・資料収集や調査研究など専門的分野の業務であり，導入後の経費削減効果も不確実。
・資料の収集，調査研究，展示など長期的継続的に実施しており，県が管理することを前提とした貴重な資料の寄贈等を受けている。</t>
  </si>
  <si>
    <t>調査研究機能を有する教育機関であることから，資料収集，保管業務及び調査研究業務については，直営で行う必要がある。</t>
  </si>
  <si>
    <t>指定管理者制度のメリットを生かしづらいため</t>
  </si>
  <si>
    <t>施設の利用の多くを県の事業が占め、自主事業の自由度が低いことから県直営としており、常駐で職員を配置している。</t>
  </si>
  <si>
    <t>休止施設であるため。</t>
  </si>
  <si>
    <t>能楽堂は本県の優れた文化の継承・発展を担う重要な施設として直営で運営しているため、常駐で自治体職員を配置している</t>
  </si>
  <si>
    <t>様々な分野が入っている複合施設のため，施設の一元的管理，迅速な意思決定や判断が困難なことから特定の団体に管理を委託する指定管理者制度にそぐわない。指定管理者制度導入によるコストの削減も見込めない。</t>
  </si>
  <si>
    <t>県の直営施設や目的外使用許可施設が多く入居し，施設の一元的管理，迅速な意思決定や判断ができにくいこと，外部委託を行っており経費の大幅な削減効果が見込めない等の理由により，直営としている。</t>
  </si>
  <si>
    <t>現状、県の直営施設（部門）として運営しており、団体活動の指導・支援、主催事業の企画運営、社会教育の推進業務等を行うため。</t>
  </si>
  <si>
    <t>社会教育活動及び施設管理に関する業務を中心に職員を配置している。</t>
  </si>
  <si>
    <t>直営施設において、教育の現代的課題を調査研究し、その成果を指定管理施設に広げていく必要があるため。</t>
  </si>
  <si>
    <t>学校の授業内容に沿ったプログラムの提供など、指定管理者では対応できない自治体職員としての役割があるため。</t>
  </si>
  <si>
    <t>発達段階や様々な目的に応じた体験活動プログラムの開発や青少年指導者の養成、不登校児童生徒に対する支援事業等の高い専門性を必要とするため</t>
  </si>
  <si>
    <t>伝統産業の活性化、後継者の確保・育成を行う研修施設は本県の優れた文化の継承・発展を担う重要な施設として直営で運営しているため、常駐で自治体職員を配置している</t>
  </si>
  <si>
    <t>指定管理者制度を導入した場合、長期計画に基づく専門人材の育成が困難であったり、短期の取組が偏重され、直ぐに収益に結びつかない業務（教育普及事業等）が軽視される恐れがあるため。</t>
  </si>
  <si>
    <t>当該施設は、考古博物館（直営施設）の教育普及事業を実施するための施設であり、安定的に質の高いサービスを提供する必要がある。指定管理者制度を導入した場合、長期計画に基づく専門人材の育成が困難である。</t>
  </si>
  <si>
    <t>学校現場との密接な連携を要する教育機関であり、継続的かつ安定した運営を行うため</t>
  </si>
  <si>
    <t>施設の性質上、アクシデントの発生時等に臨機応変な対応が必要であることから、自治体職員の常駐が必要。</t>
  </si>
  <si>
    <t>【男女共同参画センター】
県の主体的関与により利用者の信頼性を確保する必要があるため。
【産業人材育成センター（２校）、農業大学校】
教育・養成機関として県の主体的関与が必要であるため。</t>
  </si>
  <si>
    <t>福山少年自然の家は，青少年教育施設としての機能を果たすために教員経験や社会教育主事資格を有する職員であることが必要であるため直営としており，状況変化がないため。</t>
  </si>
  <si>
    <t>福山少年自然の家は，施設管理業務について可能な限り民間委託を行っており，また，青少年教育施設としての機能を果たすために教員経験や社会教育主事資格を有する職員であることが必要であるため，自治体職員を配置している。</t>
  </si>
  <si>
    <t>・交通安全教育推進の拠点施設であり、警察直営で運営すべき施設であるため
・教員研修は、教育公務員特例法に基づき、任命権者が指標を踏まえ、毎年度、体系的かつ効果的な計画を定めるものとされており、県教委が実施主体となるため。</t>
  </si>
  <si>
    <t>南海トラフ巨大地震等の大規模災害時に、災害対策本部の補完機能を担うなど、その役割に鑑み、直営で運営することとしているため</t>
  </si>
  <si>
    <t>防災意識の啓発及び知識の普及、防災人材の育成等に関する業務等を所掌する県の機関として職員を配置している。</t>
  </si>
  <si>
    <t>施設の主要事業である集団宿泊学習は教育活動の一環として実施されることから、多様化する生徒に対し教員が学校で配慮してきたことと同等の配慮が施設職員にも求められるため、教員の勤務経験がない者では対応が困難</t>
  </si>
  <si>
    <t>直営で運営すべき施設として整理しているため</t>
  </si>
  <si>
    <t>・教育課題を理解した上での効果的な研修の実施やリーダー養成等は，学校教育や社会教育の専門性や技能を有する者でなければ継続的かつ円滑な実施は難しい。
・本県は，運営のノウハウを有する財団やNPO等がない</t>
  </si>
  <si>
    <t>県の施策に基づき青少年の健全育成を図る社会教育施設であり，青少年教育に関する調査研究業務については，直営で行う必要がある。</t>
  </si>
  <si>
    <t>㉑介護支援センター</t>
    <phoneticPr fontId="4"/>
  </si>
  <si>
    <t>法令に基づき直営で運営すべき施設であるため。</t>
  </si>
  <si>
    <t>法令により都道府県が設置することとされている施設であり、法令に規定された業務を行うため。</t>
  </si>
  <si>
    <t>法律で設置を義務づけられている更生相談施設については、業務の専門性確保、個人情報保護の観点から、専門の県職員を配置する必要があると考えているため。</t>
  </si>
  <si>
    <t>法律で設置を義務づけられている更生相談施設については、業務の専門性確保、個人情報保護の観点から、専門の県職員を配置する必要がある。</t>
  </si>
  <si>
    <t>業務の専門性が高いため、直営を継続することが適当である。</t>
  </si>
  <si>
    <t>専門的な知識及び技術を必要とする相談業務や市民の権利に影響する判定業務など、県職員が担うことが義務付けられている、又は行政自らが判断しなければならない業務を行うため、県の直営管理とする必要がある。</t>
  </si>
  <si>
    <t>専門的な知識及び技術を必要とする相談業務や市民の権利に影響する判定業務など、県職員が担うことが義務付けられている、又は行政自らが判断しなければならない業務を行うため、県職員の配置が必要である。</t>
  </si>
  <si>
    <t>リハビリテーション施設では利用者サービスの維持と政策的な取組の実施のため、母子・父子福祉センターにおいては、各福祉事務所内に設置し、ワンストップサービスを提供するため、それぞれ直営により運営している。</t>
  </si>
  <si>
    <t>リハビリテーション施設においては、自治体職員の配置により、相談・判定から医療・職能訓練社会復帰までの総合的なリハビリテーションサービスの提供が可能となっている。</t>
  </si>
  <si>
    <t>精神保健及び精神障害者の福祉に関する県の総合的技術センターとして、保健所、市町村、その他の関係機関と連携し、地域精神保健福祉活動推進の中核となる機能を備えなければならないため、直営で運営するべきだから</t>
  </si>
  <si>
    <t>精神保健及び精神障害者の福祉に関する総合的技術センターとして、保健所、市町村、その他の関係機関と連携し、地域精神保健福祉活動推進の中核となる機能を備えるため、自治体職員の常駐が必要</t>
  </si>
  <si>
    <t>法令等に基づき設置されており、業務内容に高度の公平性や専門性が求められるため直営で運営する必要がある。</t>
  </si>
  <si>
    <t>法令等に基づき設置されており、業務内容に高度の公平性や専門性が求められるため、自治体職員を常駐で配置。</t>
  </si>
  <si>
    <t>県は、障害者支援施設に入所する重度重複障害を有する利用者の支援を実施する責務があり、安心・安全に生活できる運営体制等について継続検討中。</t>
  </si>
  <si>
    <t>県の責務において、重度重複障害を有する利用者への支援を実施する必要があるため。</t>
  </si>
  <si>
    <t>障害福祉施設検討委員会報告書を受けて、直営を継続しているもの</t>
  </si>
  <si>
    <t>直営施設により、障害者の日常生活及び社会生活を総合的に支援する必要があるため</t>
  </si>
  <si>
    <t>公平性及び守秘義務の確保等が必要なため(1)
導入の可否を検討中(2)</t>
  </si>
  <si>
    <t>専門性の高い相談等があることから常勤としてる</t>
  </si>
  <si>
    <t>機密性の高い個人情報を取り扱い、関係団体・市町村等との連携が必須であるため、県職員を常駐で配置している。</t>
  </si>
  <si>
    <t>高い専門性を有する職員の安定的・継続的な確保が困難なため。</t>
  </si>
  <si>
    <t>当該施設は府内唯一の児童自立支援施設であり、児童養護施設では処遇が困難な児童の自立支援を行うため、高い専門性を有する職員の安定的・継続的な確保が必要。</t>
  </si>
  <si>
    <t>各施設の性質等を踏まえ、直営で管理すべきと判断しているため。</t>
  </si>
  <si>
    <t>秘匿性や公平性を求められる業務を行っているため</t>
  </si>
  <si>
    <t>現在の直営の福祉施設については、県直営で安定的に運営されることが指定管理者制度の導入によるメリットを上回ると考えているため。</t>
  </si>
  <si>
    <t>経験豊富な自治体職員を配置することにより、業務に適切に対応するため。</t>
  </si>
  <si>
    <t>未導入施設は、保健、医療、福祉等の幅広い専門的な知見が必要であり、そのような民間機関が存在しないことから、県が運営管理せざるを得ないため。</t>
  </si>
  <si>
    <t>保健、医療、福祉等の幅広い専門的な知見が必要であり、そのような民間機関が存在しないため。</t>
  </si>
  <si>
    <t>【精神保健福祉センター】
行政機関としての性格が強いため。</t>
  </si>
  <si>
    <t>管理主体に制約がある、相談機能を有する、処分性を有するなどの個別の事情により、県が行政庁として責任をもって運営する必要がある。</t>
  </si>
  <si>
    <t>障害児専門の医療が不採算であり、民間での実施が難しいことに加え、障害児に対する専門的医療・地域支援活動を実施しているため</t>
  </si>
  <si>
    <t>身体障害者相談センター及び精神保健福祉センターは、法令による制限があるほか、業務内容の専門性が高いため。</t>
  </si>
  <si>
    <t>実施済</t>
  </si>
  <si>
    <t>委託予定無し</t>
  </si>
  <si>
    <t>委託有</t>
  </si>
  <si>
    <t>委託予定</t>
  </si>
  <si>
    <t>○</t>
    <phoneticPr fontId="20"/>
  </si>
  <si>
    <t>①</t>
    <phoneticPr fontId="20"/>
  </si>
  <si>
    <t>②</t>
    <phoneticPr fontId="20"/>
  </si>
  <si>
    <t>③</t>
    <phoneticPr fontId="20"/>
  </si>
  <si>
    <t>④</t>
    <phoneticPr fontId="20"/>
  </si>
  <si>
    <t>平成18年度</t>
    <rPh sb="0" eb="2">
      <t>ヘイセイ</t>
    </rPh>
    <rPh sb="4" eb="5">
      <t>ネン</t>
    </rPh>
    <rPh sb="5" eb="6">
      <t>ド</t>
    </rPh>
    <phoneticPr fontId="20"/>
  </si>
  <si>
    <t>平成14年度</t>
    <rPh sb="0" eb="2">
      <t>ヘイセイ</t>
    </rPh>
    <rPh sb="4" eb="6">
      <t>ネンド</t>
    </rPh>
    <phoneticPr fontId="20"/>
  </si>
  <si>
    <t>平成30年度</t>
    <rPh sb="0" eb="2">
      <t>ヘイセイ</t>
    </rPh>
    <rPh sb="4" eb="6">
      <t>ネンド</t>
    </rPh>
    <phoneticPr fontId="20"/>
  </si>
  <si>
    <t>平成19年度</t>
    <rPh sb="0" eb="2">
      <t>ヘイセイ</t>
    </rPh>
    <rPh sb="4" eb="5">
      <t>ネン</t>
    </rPh>
    <rPh sb="5" eb="6">
      <t>ド</t>
    </rPh>
    <phoneticPr fontId="20"/>
  </si>
  <si>
    <t>平成15年度</t>
    <rPh sb="0" eb="2">
      <t>ヘイセイ</t>
    </rPh>
    <rPh sb="4" eb="6">
      <t>ネンド</t>
    </rPh>
    <phoneticPr fontId="20"/>
  </si>
  <si>
    <t>令和元年度（平成31年度）</t>
    <rPh sb="0" eb="2">
      <t>レイワ</t>
    </rPh>
    <rPh sb="2" eb="3">
      <t>モト</t>
    </rPh>
    <rPh sb="3" eb="5">
      <t>ネンド</t>
    </rPh>
    <rPh sb="6" eb="8">
      <t>ヘイセイ</t>
    </rPh>
    <rPh sb="10" eb="12">
      <t>ネンド</t>
    </rPh>
    <phoneticPr fontId="20"/>
  </si>
  <si>
    <t>平成20年度</t>
  </si>
  <si>
    <t>平成16年度</t>
    <rPh sb="0" eb="2">
      <t>ヘイセイ</t>
    </rPh>
    <rPh sb="4" eb="6">
      <t>ネンド</t>
    </rPh>
    <phoneticPr fontId="20"/>
  </si>
  <si>
    <t>令和2年度</t>
    <rPh sb="0" eb="2">
      <t>レイワ</t>
    </rPh>
    <rPh sb="3" eb="5">
      <t>ネンド</t>
    </rPh>
    <phoneticPr fontId="20"/>
  </si>
  <si>
    <t>平成21年度</t>
    <rPh sb="0" eb="2">
      <t>ヘイセイ</t>
    </rPh>
    <rPh sb="4" eb="5">
      <t>ネン</t>
    </rPh>
    <rPh sb="5" eb="6">
      <t>ド</t>
    </rPh>
    <phoneticPr fontId="20"/>
  </si>
  <si>
    <t>平成17年度</t>
    <rPh sb="0" eb="2">
      <t>ヘイセイ</t>
    </rPh>
    <rPh sb="4" eb="6">
      <t>ネンド</t>
    </rPh>
    <phoneticPr fontId="20"/>
  </si>
  <si>
    <t>令和3年度</t>
    <rPh sb="0" eb="2">
      <t>レイワ</t>
    </rPh>
    <rPh sb="3" eb="5">
      <t>ネンド</t>
    </rPh>
    <phoneticPr fontId="20"/>
  </si>
  <si>
    <t>平成22年度</t>
  </si>
  <si>
    <t>平成18年度</t>
    <rPh sb="0" eb="2">
      <t>ヘイセイ</t>
    </rPh>
    <rPh sb="4" eb="6">
      <t>ネンド</t>
    </rPh>
    <phoneticPr fontId="20"/>
  </si>
  <si>
    <t>令和4年度</t>
    <rPh sb="0" eb="2">
      <t>レイワ</t>
    </rPh>
    <rPh sb="3" eb="5">
      <t>ネンド</t>
    </rPh>
    <phoneticPr fontId="20"/>
  </si>
  <si>
    <t>平成23年度</t>
    <rPh sb="0" eb="2">
      <t>ヘイセイ</t>
    </rPh>
    <rPh sb="4" eb="5">
      <t>ネン</t>
    </rPh>
    <rPh sb="5" eb="6">
      <t>ド</t>
    </rPh>
    <phoneticPr fontId="20"/>
  </si>
  <si>
    <t>平成19年度</t>
    <rPh sb="0" eb="2">
      <t>ヘイセイ</t>
    </rPh>
    <rPh sb="4" eb="6">
      <t>ネンド</t>
    </rPh>
    <phoneticPr fontId="20"/>
  </si>
  <si>
    <t>令和5年度</t>
    <rPh sb="0" eb="2">
      <t>レイワ</t>
    </rPh>
    <rPh sb="3" eb="5">
      <t>ネンド</t>
    </rPh>
    <phoneticPr fontId="20"/>
  </si>
  <si>
    <t>平成24年度</t>
  </si>
  <si>
    <t>平成20年度</t>
    <rPh sb="0" eb="2">
      <t>ヘイセイ</t>
    </rPh>
    <rPh sb="4" eb="6">
      <t>ネンド</t>
    </rPh>
    <phoneticPr fontId="20"/>
  </si>
  <si>
    <t>令和6年度</t>
    <rPh sb="0" eb="2">
      <t>レイワ</t>
    </rPh>
    <rPh sb="3" eb="5">
      <t>ネンド</t>
    </rPh>
    <phoneticPr fontId="20"/>
  </si>
  <si>
    <t>平成25年度</t>
    <rPh sb="0" eb="2">
      <t>ヘイセイ</t>
    </rPh>
    <rPh sb="4" eb="5">
      <t>ネン</t>
    </rPh>
    <rPh sb="5" eb="6">
      <t>ド</t>
    </rPh>
    <phoneticPr fontId="20"/>
  </si>
  <si>
    <t>平成21年度</t>
    <rPh sb="0" eb="2">
      <t>ヘイセイ</t>
    </rPh>
    <rPh sb="4" eb="6">
      <t>ネンド</t>
    </rPh>
    <phoneticPr fontId="20"/>
  </si>
  <si>
    <t>令和7年度</t>
    <rPh sb="0" eb="2">
      <t>レイワ</t>
    </rPh>
    <rPh sb="3" eb="5">
      <t>ネンド</t>
    </rPh>
    <phoneticPr fontId="20"/>
  </si>
  <si>
    <t>平成26年度</t>
  </si>
  <si>
    <t>平成22年度</t>
    <rPh sb="0" eb="2">
      <t>ヘイセイ</t>
    </rPh>
    <rPh sb="4" eb="6">
      <t>ネンド</t>
    </rPh>
    <phoneticPr fontId="20"/>
  </si>
  <si>
    <t>令和8年度</t>
    <rPh sb="0" eb="2">
      <t>レイワ</t>
    </rPh>
    <rPh sb="3" eb="5">
      <t>ネンド</t>
    </rPh>
    <phoneticPr fontId="20"/>
  </si>
  <si>
    <t>平成27年度</t>
    <rPh sb="0" eb="2">
      <t>ヘイセイ</t>
    </rPh>
    <rPh sb="4" eb="5">
      <t>ネン</t>
    </rPh>
    <rPh sb="5" eb="6">
      <t>ド</t>
    </rPh>
    <phoneticPr fontId="20"/>
  </si>
  <si>
    <t>平成23年度</t>
    <rPh sb="0" eb="2">
      <t>ヘイセイ</t>
    </rPh>
    <rPh sb="4" eb="6">
      <t>ネンド</t>
    </rPh>
    <phoneticPr fontId="20"/>
  </si>
  <si>
    <t>令和9年度</t>
    <rPh sb="0" eb="2">
      <t>レイワ</t>
    </rPh>
    <rPh sb="3" eb="5">
      <t>ネンド</t>
    </rPh>
    <phoneticPr fontId="20"/>
  </si>
  <si>
    <t>平成28年度</t>
  </si>
  <si>
    <t>平成24年度</t>
    <rPh sb="0" eb="2">
      <t>ヘイセイ</t>
    </rPh>
    <rPh sb="4" eb="6">
      <t>ネンド</t>
    </rPh>
    <phoneticPr fontId="20"/>
  </si>
  <si>
    <t>令和10年度以降</t>
    <rPh sb="0" eb="2">
      <t>レイワ</t>
    </rPh>
    <rPh sb="4" eb="6">
      <t>ネンド</t>
    </rPh>
    <rPh sb="6" eb="8">
      <t>イコウ</t>
    </rPh>
    <phoneticPr fontId="20"/>
  </si>
  <si>
    <t>平成29年度</t>
    <rPh sb="0" eb="2">
      <t>ヘイセイ</t>
    </rPh>
    <rPh sb="4" eb="5">
      <t>ネン</t>
    </rPh>
    <rPh sb="5" eb="6">
      <t>ド</t>
    </rPh>
    <phoneticPr fontId="20"/>
  </si>
  <si>
    <t>平成25年度</t>
    <rPh sb="0" eb="2">
      <t>ヘイセイ</t>
    </rPh>
    <rPh sb="4" eb="6">
      <t>ネンド</t>
    </rPh>
    <phoneticPr fontId="20"/>
  </si>
  <si>
    <t>平成30年度</t>
  </si>
  <si>
    <t>平成26年度</t>
    <rPh sb="0" eb="2">
      <t>ヘイセイ</t>
    </rPh>
    <rPh sb="4" eb="6">
      <t>ネンド</t>
    </rPh>
    <phoneticPr fontId="20"/>
  </si>
  <si>
    <t>平成27年度</t>
    <rPh sb="0" eb="2">
      <t>ヘイセイ</t>
    </rPh>
    <rPh sb="4" eb="6">
      <t>ネンド</t>
    </rPh>
    <phoneticPr fontId="20"/>
  </si>
  <si>
    <t>平成28年度</t>
    <rPh sb="0" eb="2">
      <t>ヘイセイ</t>
    </rPh>
    <rPh sb="4" eb="6">
      <t>ネンド</t>
    </rPh>
    <phoneticPr fontId="20"/>
  </si>
  <si>
    <t>平成29年度</t>
    <rPh sb="0" eb="2">
      <t>ヘイセイ</t>
    </rPh>
    <rPh sb="4" eb="6">
      <t>ネンド</t>
    </rPh>
    <phoneticPr fontId="20"/>
  </si>
  <si>
    <r>
      <t xml:space="preserve">今後の対応方針
（｢直営｣かつ｢専任有｣を選択団体のみ回答）
</t>
    </r>
    <r>
      <rPr>
        <sz val="11"/>
        <color rgb="FFFF0000"/>
        <rFont val="ＭＳ Ｐゴシック"/>
        <family val="3"/>
        <charset val="128"/>
        <scheme val="minor"/>
      </rPr>
      <t>※130文字以内</t>
    </r>
    <rPh sb="0" eb="2">
      <t>コンゴ</t>
    </rPh>
    <rPh sb="3" eb="5">
      <t>タイオウ</t>
    </rPh>
    <rPh sb="5" eb="7">
      <t>ホウシン</t>
    </rPh>
    <rPh sb="36" eb="38">
      <t>モジ</t>
    </rPh>
    <rPh sb="38" eb="40">
      <t>イナイ</t>
    </rPh>
    <phoneticPr fontId="4"/>
  </si>
  <si>
    <r>
      <t xml:space="preserve">前年度以降、
導入が進んでいない理由
</t>
    </r>
    <r>
      <rPr>
        <sz val="11"/>
        <color rgb="FFFF0000"/>
        <rFont val="ＭＳ Ｐゴシック"/>
        <family val="3"/>
        <charset val="128"/>
        <scheme val="minor"/>
      </rPr>
      <t>※130文字以内</t>
    </r>
    <rPh sb="0" eb="3">
      <t>ゼンネンド</t>
    </rPh>
    <rPh sb="3" eb="5">
      <t>イコウ</t>
    </rPh>
    <rPh sb="7" eb="9">
      <t>ドウニュウ</t>
    </rPh>
    <rPh sb="10" eb="11">
      <t>スス</t>
    </rPh>
    <rPh sb="16" eb="18">
      <t>リユウ</t>
    </rPh>
    <rPh sb="24" eb="26">
      <t>モジ</t>
    </rPh>
    <rPh sb="26" eb="28">
      <t>イナイ</t>
    </rPh>
    <phoneticPr fontId="4"/>
  </si>
  <si>
    <r>
      <t xml:space="preserve">自治体職員を常駐で配置している事に対する考え方
</t>
    </r>
    <r>
      <rPr>
        <sz val="11"/>
        <color rgb="FFFF0000"/>
        <rFont val="ＭＳ Ｐゴシック"/>
        <family val="3"/>
        <charset val="128"/>
        <scheme val="minor"/>
      </rPr>
      <t>【自治体職員を常駐で配置している団体のみ回答】
※130文字以内</t>
    </r>
    <rPh sb="0" eb="3">
      <t>ジチタイ</t>
    </rPh>
    <rPh sb="3" eb="5">
      <t>ショクイン</t>
    </rPh>
    <rPh sb="54" eb="56">
      <t>モジ</t>
    </rPh>
    <rPh sb="56" eb="58">
      <t>イナイ</t>
    </rPh>
    <phoneticPr fontId="4"/>
  </si>
  <si>
    <r>
      <t xml:space="preserve">｢実施予定無し｣及び｢首長部局未設置団体｣は「未実施の理由」を、
｢実施予定あり｣の団体は｢実施予定時期｣を記述してください。
</t>
    </r>
    <r>
      <rPr>
        <sz val="11"/>
        <color rgb="FFFF0000"/>
        <rFont val="ＭＳ Ｐゴシック"/>
        <family val="3"/>
        <charset val="128"/>
        <scheme val="minor"/>
      </rPr>
      <t>※500文字以内</t>
    </r>
    <rPh sb="1" eb="3">
      <t>ジッシ</t>
    </rPh>
    <rPh sb="24" eb="26">
      <t>ジッシ</t>
    </rPh>
    <rPh sb="34" eb="36">
      <t>ジッシ</t>
    </rPh>
    <rPh sb="46" eb="48">
      <t>ジッシ</t>
    </rPh>
    <rPh sb="69" eb="71">
      <t>モジ</t>
    </rPh>
    <rPh sb="71" eb="73">
      <t>イナイ</t>
    </rPh>
    <phoneticPr fontId="4"/>
  </si>
  <si>
    <t>010006</t>
    <phoneticPr fontId="4"/>
  </si>
  <si>
    <r>
      <t xml:space="preserve">⑰公民館、市民会館 </t>
    </r>
    <r>
      <rPr>
        <sz val="11"/>
        <color rgb="FFFF0000"/>
        <rFont val="ＭＳ Ｐゴシック"/>
        <family val="3"/>
        <charset val="128"/>
        <scheme val="minor"/>
      </rPr>
      <t>※都道府県は回答不要です。</t>
    </r>
    <rPh sb="1" eb="4">
      <t>コウミンカン</t>
    </rPh>
    <rPh sb="11" eb="15">
      <t>トドウフケン</t>
    </rPh>
    <rPh sb="16" eb="18">
      <t>カイトウ</t>
    </rPh>
    <rPh sb="18" eb="20">
      <t>フヨウ</t>
    </rPh>
    <phoneticPr fontId="4"/>
  </si>
  <si>
    <t>200000</t>
    <phoneticPr fontId="4"/>
  </si>
  <si>
    <t>制定済</t>
    <rPh sb="0" eb="2">
      <t>セイテイ</t>
    </rPh>
    <rPh sb="2" eb="3">
      <t>ズ</t>
    </rPh>
    <phoneticPr fontId="4"/>
  </si>
  <si>
    <t>制定予定なし</t>
    <rPh sb="0" eb="2">
      <t>セイテイ</t>
    </rPh>
    <rPh sb="2" eb="4">
      <t>ヨテイ</t>
    </rPh>
    <phoneticPr fontId="4"/>
  </si>
  <si>
    <t>制定形式</t>
    <rPh sb="0" eb="2">
      <t>セイテイ</t>
    </rPh>
    <rPh sb="2" eb="4">
      <t>ケイシキ</t>
    </rPh>
    <phoneticPr fontId="4"/>
  </si>
  <si>
    <t>制定予定時期</t>
    <rPh sb="0" eb="2">
      <t>セイテイ</t>
    </rPh>
    <rPh sb="2" eb="4">
      <t>ヨテイ</t>
    </rPh>
    <rPh sb="4" eb="6">
      <t>ジキ</t>
    </rPh>
    <phoneticPr fontId="4"/>
  </si>
  <si>
    <t>準用先の条例等</t>
    <rPh sb="0" eb="2">
      <t>ジュンヨウ</t>
    </rPh>
    <rPh sb="2" eb="3">
      <t>サキ</t>
    </rPh>
    <rPh sb="4" eb="6">
      <t>ジョウレイ</t>
    </rPh>
    <rPh sb="6" eb="7">
      <t>トウ</t>
    </rPh>
    <phoneticPr fontId="4"/>
  </si>
  <si>
    <t>名称</t>
    <rPh sb="0" eb="2">
      <t>メイショウ</t>
    </rPh>
    <phoneticPr fontId="4"/>
  </si>
  <si>
    <t>制定時期</t>
    <rPh sb="0" eb="2">
      <t>セイテイ</t>
    </rPh>
    <rPh sb="2" eb="4">
      <t>ジキ</t>
    </rPh>
    <phoneticPr fontId="4"/>
  </si>
  <si>
    <t>080004</t>
    <phoneticPr fontId="4"/>
  </si>
  <si>
    <t>230006</t>
    <phoneticPr fontId="4"/>
  </si>
  <si>
    <t>240001</t>
    <phoneticPr fontId="4"/>
  </si>
  <si>
    <t>250007</t>
    <phoneticPr fontId="4"/>
  </si>
  <si>
    <t>280003</t>
    <phoneticPr fontId="4"/>
  </si>
  <si>
    <t>370002</t>
    <phoneticPr fontId="4"/>
  </si>
  <si>
    <t>400009</t>
    <phoneticPr fontId="4"/>
  </si>
  <si>
    <t>420000</t>
    <phoneticPr fontId="4"/>
  </si>
  <si>
    <t>460001</t>
    <phoneticPr fontId="4"/>
  </si>
  <si>
    <t>-</t>
  </si>
  <si>
    <t>専任職員が定年退職等した場合、非常勤職員の補充で対応することとし、すべての専任職員を非常勤化していく。（平成29年度から随時実施）</t>
    <rPh sb="18" eb="20">
      <t>ショクイン</t>
    </rPh>
    <phoneticPr fontId="4"/>
  </si>
  <si>
    <t>○</t>
    <phoneticPr fontId="4"/>
  </si>
  <si>
    <t>学校用務員は、管理職の指示のもと安心・安全な学校づくりのため、教育的立場で環境整備や庶務等の業務に従事し、他の教職員と連携、協力しながら学校運営に参画することが求められる専門職である。学校教育法施行規則に規定された職であり、県で配置すべき職であると認識。</t>
    <phoneticPr fontId="4"/>
  </si>
  <si>
    <t>制度導入によるコスト削減及び収入増が見込めないことや、所在地の市営団地とともに市が一元的に管理しているため。</t>
    <rPh sb="10" eb="12">
      <t>サクゲン</t>
    </rPh>
    <rPh sb="12" eb="13">
      <t>オヨ</t>
    </rPh>
    <rPh sb="14" eb="16">
      <t>シュウニュウ</t>
    </rPh>
    <rPh sb="27" eb="29">
      <t>ショザイ</t>
    </rPh>
    <rPh sb="29" eb="30">
      <t>チ</t>
    </rPh>
    <rPh sb="31" eb="33">
      <t>シエイ</t>
    </rPh>
    <rPh sb="33" eb="35">
      <t>ダンチ</t>
    </rPh>
    <rPh sb="39" eb="40">
      <t>シ</t>
    </rPh>
    <rPh sb="41" eb="44">
      <t>イチゲンテキ</t>
    </rPh>
    <rPh sb="45" eb="47">
      <t>カンリ</t>
    </rPh>
    <phoneticPr fontId="4"/>
  </si>
  <si>
    <t>県の直営施設（部門）として運営しており、美術品・遺跡の保存管理や企画展等の開催、教育普及業務等を行うため。</t>
    <rPh sb="24" eb="26">
      <t>イセキ</t>
    </rPh>
    <phoneticPr fontId="4"/>
  </si>
  <si>
    <t>先行導入した類似施設の管理運営状況の検証を行うとともに、施設の劣化状況等について諸課題の整理を行う必要があると判断したため。</t>
    <rPh sb="21" eb="22">
      <t>オコナ</t>
    </rPh>
    <rPh sb="28" eb="30">
      <t>シセツ</t>
    </rPh>
    <rPh sb="31" eb="33">
      <t>レッカ</t>
    </rPh>
    <rPh sb="33" eb="35">
      <t>ジョウキョウ</t>
    </rPh>
    <rPh sb="35" eb="36">
      <t>トウ</t>
    </rPh>
    <rPh sb="40" eb="41">
      <t>ショ</t>
    </rPh>
    <rPh sb="49" eb="51">
      <t>ヒツヨウ</t>
    </rPh>
    <rPh sb="55" eb="57">
      <t>ハンダン</t>
    </rPh>
    <phoneticPr fontId="4"/>
  </si>
  <si>
    <t>普通県営住宅以外の改良県営住宅及び特定公共賃貸住宅は指定管理者を導入しているが，普通県営住宅は公営住宅法に定める管理代行制度により実施しているため。</t>
    <rPh sb="0" eb="2">
      <t>フツウ</t>
    </rPh>
    <rPh sb="2" eb="4">
      <t>ケンエイ</t>
    </rPh>
    <rPh sb="4" eb="6">
      <t>ジュウタク</t>
    </rPh>
    <rPh sb="32" eb="34">
      <t>ドウニュウ</t>
    </rPh>
    <rPh sb="53" eb="54">
      <t>サダ</t>
    </rPh>
    <rPh sb="65" eb="67">
      <t>ジッシ</t>
    </rPh>
    <phoneticPr fontId="4"/>
  </si>
  <si>
    <t>当面は関係機関と連携し，震災復興関連業務に注力する必要があるため。</t>
    <rPh sb="3" eb="5">
      <t>カンケイ</t>
    </rPh>
    <rPh sb="5" eb="7">
      <t>キカン</t>
    </rPh>
    <rPh sb="8" eb="10">
      <t>レンケイ</t>
    </rPh>
    <phoneticPr fontId="4"/>
  </si>
  <si>
    <t>・都市公園法第５条に基づく設置許可・管理許可を行っているため。</t>
    <rPh sb="1" eb="3">
      <t>トシ</t>
    </rPh>
    <rPh sb="3" eb="5">
      <t>コウエン</t>
    </rPh>
    <rPh sb="5" eb="6">
      <t>ホウ</t>
    </rPh>
    <rPh sb="6" eb="7">
      <t>ダイ</t>
    </rPh>
    <rPh sb="8" eb="9">
      <t>ジョウ</t>
    </rPh>
    <rPh sb="10" eb="11">
      <t>モト</t>
    </rPh>
    <rPh sb="13" eb="15">
      <t>セッチ</t>
    </rPh>
    <rPh sb="15" eb="17">
      <t>キョカ</t>
    </rPh>
    <rPh sb="18" eb="20">
      <t>カンリ</t>
    </rPh>
    <rPh sb="20" eb="22">
      <t>キョカ</t>
    </rPh>
    <rPh sb="23" eb="24">
      <t>オコナ</t>
    </rPh>
    <phoneticPr fontId="4"/>
  </si>
  <si>
    <t>社会の変化に対応した先進的な図書館サービスやその評価方法の調査・研究、域内の図書館職員への研修プログラムの開発・実施は、図書館活動の最先端の取組として、大学や関係機関等との連携を図り新たに企画・開発していくべきもので、このような能力・経験を持った司書の継続的な確保が必要であるため。</t>
    <rPh sb="133" eb="135">
      <t>ヒツヨウ</t>
    </rPh>
    <phoneticPr fontId="4"/>
  </si>
  <si>
    <t>中央博物館本館・分館海の博物館・美術館は、県の博物館行政の中核をなす施設であることから県の事務として行う必要がある。
その他については、非採算事業の比重が大きく、コスト縮減を期待できず、また、地元市町での利活用も視野に入れ在り方検討を行っているため。</t>
    <rPh sb="96" eb="98">
      <t>ジモト</t>
    </rPh>
    <rPh sb="98" eb="100">
      <t>シチョウ</t>
    </rPh>
    <rPh sb="106" eb="108">
      <t>シヤ</t>
    </rPh>
    <rPh sb="109" eb="110">
      <t>イ</t>
    </rPh>
    <phoneticPr fontId="4"/>
  </si>
  <si>
    <t>相談業務、知的障害児への対応など、専門性を要する業務が占める割合が大きいため,当該業務を行う職員が常駐している。</t>
    <rPh sb="39" eb="41">
      <t>トウガイ</t>
    </rPh>
    <rPh sb="41" eb="43">
      <t>ギョウム</t>
    </rPh>
    <rPh sb="44" eb="45">
      <t>オコナ</t>
    </rPh>
    <rPh sb="46" eb="48">
      <t>ショクイン</t>
    </rPh>
    <rPh sb="49" eb="51">
      <t>ジョウチュウ</t>
    </rPh>
    <phoneticPr fontId="4"/>
  </si>
  <si>
    <t>直営で運営すべき施設であるため</t>
    <rPh sb="0" eb="2">
      <t>チョクエイ</t>
    </rPh>
    <phoneticPr fontId="4"/>
  </si>
  <si>
    <t>専門性を持った職員が必要なため</t>
    <rPh sb="0" eb="3">
      <t>センモンセイ</t>
    </rPh>
    <rPh sb="4" eb="5">
      <t>モ</t>
    </rPh>
    <rPh sb="7" eb="9">
      <t>ショクイン</t>
    </rPh>
    <rPh sb="10" eb="12">
      <t>ヒツヨウ</t>
    </rPh>
    <phoneticPr fontId="4"/>
  </si>
  <si>
    <t>社会教育施設について、直営と指定管理それぞれのノウハウを相互に補完、連携することで事業の充実を図っていることから、社会教育施設の一部は直営による管理を継続することとしている。</t>
    <rPh sb="0" eb="2">
      <t>シャカイ</t>
    </rPh>
    <rPh sb="2" eb="4">
      <t>キョウイク</t>
    </rPh>
    <rPh sb="4" eb="6">
      <t>シセツ</t>
    </rPh>
    <rPh sb="11" eb="13">
      <t>チョクエイ</t>
    </rPh>
    <rPh sb="14" eb="16">
      <t>シテイ</t>
    </rPh>
    <rPh sb="16" eb="18">
      <t>カンリ</t>
    </rPh>
    <rPh sb="28" eb="30">
      <t>ソウゴ</t>
    </rPh>
    <rPh sb="31" eb="33">
      <t>ホカン</t>
    </rPh>
    <rPh sb="34" eb="36">
      <t>レンケイ</t>
    </rPh>
    <rPh sb="41" eb="43">
      <t>ジギョウ</t>
    </rPh>
    <rPh sb="44" eb="46">
      <t>ジュウジツ</t>
    </rPh>
    <rPh sb="47" eb="48">
      <t>ハカ</t>
    </rPh>
    <rPh sb="57" eb="59">
      <t>シャカイ</t>
    </rPh>
    <rPh sb="59" eb="61">
      <t>キョウイク</t>
    </rPh>
    <rPh sb="61" eb="63">
      <t>シセツ</t>
    </rPh>
    <rPh sb="64" eb="66">
      <t>イチブ</t>
    </rPh>
    <rPh sb="67" eb="69">
      <t>チョクエイ</t>
    </rPh>
    <rPh sb="72" eb="74">
      <t>カンリ</t>
    </rPh>
    <rPh sb="75" eb="77">
      <t>ケイゾク</t>
    </rPh>
    <phoneticPr fontId="10"/>
  </si>
  <si>
    <t>未導入理由の記載と同じ</t>
    <rPh sb="0" eb="3">
      <t>ミドウニュウ</t>
    </rPh>
    <rPh sb="3" eb="5">
      <t>リユウ</t>
    </rPh>
    <rPh sb="6" eb="8">
      <t>キサイ</t>
    </rPh>
    <rPh sb="9" eb="10">
      <t>オナ</t>
    </rPh>
    <phoneticPr fontId="10"/>
  </si>
  <si>
    <t>　公営住宅法に基づく管理代行制度を導入しているため。なお、指定管理者制度による委託事務に加え、入居者の決定等の権限行為を一体的に代行させることができるため、迅速なサービスの提供が可能となる。</t>
  </si>
  <si>
    <t>H25にリニューアルし、国際大会等を積極的に誘致するため、職員を配置。</t>
    <rPh sb="12" eb="14">
      <t>コクサイ</t>
    </rPh>
    <rPh sb="14" eb="16">
      <t>タイカイ</t>
    </rPh>
    <rPh sb="16" eb="17">
      <t>ナド</t>
    </rPh>
    <rPh sb="18" eb="21">
      <t>セッキョクテキ</t>
    </rPh>
    <rPh sb="22" eb="24">
      <t>ユウチ</t>
    </rPh>
    <rPh sb="29" eb="31">
      <t>ショクイン</t>
    </rPh>
    <rPh sb="32" eb="34">
      <t>ハイチ</t>
    </rPh>
    <phoneticPr fontId="4"/>
  </si>
  <si>
    <t>平成20年度に指定管理者制度を導入した特別賃貸府営住宅等に続き、平成31年度から公営住宅について、指定管理者制度を導入し、対象施設を順次拡大予定。</t>
    <rPh sb="0" eb="2">
      <t>ヘイセイ</t>
    </rPh>
    <rPh sb="4" eb="6">
      <t>ネンド</t>
    </rPh>
    <rPh sb="7" eb="9">
      <t>シテイ</t>
    </rPh>
    <rPh sb="9" eb="12">
      <t>カンリシャ</t>
    </rPh>
    <rPh sb="12" eb="14">
      <t>セイド</t>
    </rPh>
    <rPh sb="15" eb="17">
      <t>ドウニュウ</t>
    </rPh>
    <rPh sb="19" eb="21">
      <t>トクベツ</t>
    </rPh>
    <rPh sb="21" eb="23">
      <t>チンタイ</t>
    </rPh>
    <rPh sb="23" eb="25">
      <t>フエイ</t>
    </rPh>
    <rPh sb="25" eb="27">
      <t>ジュウタク</t>
    </rPh>
    <rPh sb="27" eb="28">
      <t>ナド</t>
    </rPh>
    <rPh sb="29" eb="30">
      <t>ツヅ</t>
    </rPh>
    <rPh sb="32" eb="34">
      <t>ヘイセイ</t>
    </rPh>
    <rPh sb="36" eb="38">
      <t>ネンド</t>
    </rPh>
    <rPh sb="40" eb="42">
      <t>コウエイ</t>
    </rPh>
    <rPh sb="42" eb="44">
      <t>ジュウタク</t>
    </rPh>
    <rPh sb="49" eb="51">
      <t>シテイ</t>
    </rPh>
    <rPh sb="51" eb="54">
      <t>カンリシャ</t>
    </rPh>
    <rPh sb="54" eb="56">
      <t>セイド</t>
    </rPh>
    <rPh sb="57" eb="59">
      <t>ドウニュウ</t>
    </rPh>
    <rPh sb="61" eb="63">
      <t>タイショウ</t>
    </rPh>
    <rPh sb="63" eb="65">
      <t>シセツ</t>
    </rPh>
    <rPh sb="66" eb="68">
      <t>ジュンジ</t>
    </rPh>
    <rPh sb="68" eb="70">
      <t>カクダイ</t>
    </rPh>
    <rPh sb="70" eb="72">
      <t>ヨテイ</t>
    </rPh>
    <phoneticPr fontId="4"/>
  </si>
  <si>
    <t>昨年度から引き続き、施設のあり方について総合的に検討を行っているため。指定管理の導入についても引き続き検討中である。</t>
    <rPh sb="0" eb="3">
      <t>サクネンド</t>
    </rPh>
    <rPh sb="5" eb="6">
      <t>ヒ</t>
    </rPh>
    <rPh sb="7" eb="8">
      <t>ツヅ</t>
    </rPh>
    <rPh sb="10" eb="12">
      <t>シセツ</t>
    </rPh>
    <rPh sb="15" eb="16">
      <t>カタ</t>
    </rPh>
    <rPh sb="20" eb="23">
      <t>ソウゴウテキ</t>
    </rPh>
    <rPh sb="24" eb="26">
      <t>ケントウ</t>
    </rPh>
    <rPh sb="27" eb="28">
      <t>オコナ</t>
    </rPh>
    <rPh sb="35" eb="37">
      <t>シテイ</t>
    </rPh>
    <rPh sb="37" eb="39">
      <t>カンリ</t>
    </rPh>
    <rPh sb="40" eb="42">
      <t>ドウニュウ</t>
    </rPh>
    <rPh sb="47" eb="48">
      <t>ヒ</t>
    </rPh>
    <rPh sb="49" eb="50">
      <t>ツヅ</t>
    </rPh>
    <rPh sb="51" eb="54">
      <t>ケントウチュウ</t>
    </rPh>
    <phoneticPr fontId="4"/>
  </si>
  <si>
    <t>受付、案内やスポーツ教室等のみならず、老朽化が進む施設の維持・管理や施設のあり方検討も含めた総合的な運営が必要であるため。</t>
    <rPh sb="0" eb="2">
      <t>ウケツケ</t>
    </rPh>
    <rPh sb="3" eb="5">
      <t>アンナイ</t>
    </rPh>
    <rPh sb="10" eb="12">
      <t>キョウシツ</t>
    </rPh>
    <rPh sb="12" eb="13">
      <t>トウ</t>
    </rPh>
    <rPh sb="19" eb="22">
      <t>ロウキュウカ</t>
    </rPh>
    <rPh sb="23" eb="24">
      <t>スス</t>
    </rPh>
    <rPh sb="25" eb="27">
      <t>シセツ</t>
    </rPh>
    <rPh sb="28" eb="30">
      <t>イジ</t>
    </rPh>
    <rPh sb="31" eb="33">
      <t>カンリ</t>
    </rPh>
    <rPh sb="34" eb="36">
      <t>シセツ</t>
    </rPh>
    <rPh sb="39" eb="40">
      <t>カタ</t>
    </rPh>
    <rPh sb="40" eb="42">
      <t>ケントウ</t>
    </rPh>
    <rPh sb="43" eb="44">
      <t>フク</t>
    </rPh>
    <rPh sb="46" eb="48">
      <t>ソウゴウ</t>
    </rPh>
    <rPh sb="48" eb="49">
      <t>テキ</t>
    </rPh>
    <rPh sb="50" eb="52">
      <t>ウンエイ</t>
    </rPh>
    <rPh sb="53" eb="55">
      <t>ヒツヨウ</t>
    </rPh>
    <phoneticPr fontId="4"/>
  </si>
  <si>
    <t>①許認可②施設整備業務③観光振興拠点施設④「いのちの教育」等の実践による子どもたちの健全育成⑤法令に基づく犬・猫の保護や引取を実施⑥本県の主要施策として直轄事業を展開
以上の機能を有する施設であるため直営管理が必要。</t>
    <rPh sb="1" eb="4">
      <t>キョニンカ</t>
    </rPh>
    <rPh sb="5" eb="7">
      <t>シセツ</t>
    </rPh>
    <rPh sb="7" eb="9">
      <t>セイビ</t>
    </rPh>
    <rPh sb="9" eb="11">
      <t>ギョウム</t>
    </rPh>
    <rPh sb="29" eb="30">
      <t>トウ</t>
    </rPh>
    <rPh sb="63" eb="65">
      <t>ジッシ</t>
    </rPh>
    <phoneticPr fontId="4"/>
  </si>
  <si>
    <t>耐用年数経過の住戸が大部分であり、入居者の募集を停止していることから空き家が多く、管理上の創意工夫の余地が小さく、更に、老朽化した住戸は修繕経費が割高で、経費積算も困難なことから委託料が割高になるおそれがあり、効率的な業務の実施が困難であるため。</t>
    <rPh sb="0" eb="2">
      <t>タイヨウ</t>
    </rPh>
    <rPh sb="2" eb="4">
      <t>ネンスウ</t>
    </rPh>
    <rPh sb="4" eb="6">
      <t>ケイカ</t>
    </rPh>
    <rPh sb="7" eb="9">
      <t>ジュウコ</t>
    </rPh>
    <rPh sb="10" eb="13">
      <t>ダイブブン</t>
    </rPh>
    <rPh sb="17" eb="20">
      <t>ニュウキョシャ</t>
    </rPh>
    <rPh sb="21" eb="23">
      <t>ボシュウ</t>
    </rPh>
    <rPh sb="24" eb="26">
      <t>テイシ</t>
    </rPh>
    <rPh sb="34" eb="35">
      <t>ア</t>
    </rPh>
    <rPh sb="36" eb="37">
      <t>ヤ</t>
    </rPh>
    <rPh sb="38" eb="39">
      <t>オオ</t>
    </rPh>
    <rPh sb="41" eb="44">
      <t>カンリジョウ</t>
    </rPh>
    <rPh sb="45" eb="49">
      <t>ソウイクフウ</t>
    </rPh>
    <rPh sb="50" eb="52">
      <t>ヨチ</t>
    </rPh>
    <rPh sb="53" eb="54">
      <t>チイ</t>
    </rPh>
    <rPh sb="57" eb="58">
      <t>サラ</t>
    </rPh>
    <rPh sb="60" eb="63">
      <t>ロウキュウカ</t>
    </rPh>
    <rPh sb="65" eb="67">
      <t>ジュウコ</t>
    </rPh>
    <rPh sb="68" eb="70">
      <t>シュウゼン</t>
    </rPh>
    <rPh sb="70" eb="72">
      <t>ケイヒ</t>
    </rPh>
    <rPh sb="73" eb="75">
      <t>ワリダカ</t>
    </rPh>
    <rPh sb="77" eb="79">
      <t>ケイヒ</t>
    </rPh>
    <rPh sb="79" eb="81">
      <t>セキサン</t>
    </rPh>
    <rPh sb="82" eb="84">
      <t>コンナン</t>
    </rPh>
    <rPh sb="89" eb="92">
      <t>イタクリョウ</t>
    </rPh>
    <rPh sb="93" eb="95">
      <t>ワリダカ</t>
    </rPh>
    <rPh sb="105" eb="108">
      <t>コウリツテキ</t>
    </rPh>
    <rPh sb="109" eb="111">
      <t>ギョウム</t>
    </rPh>
    <rPh sb="112" eb="114">
      <t>ジッシ</t>
    </rPh>
    <rPh sb="115" eb="117">
      <t>コンナン</t>
    </rPh>
    <phoneticPr fontId="4"/>
  </si>
  <si>
    <t>歴史ある名勝地である奈良公園の玄関口において、おもてなしの対応のため常勤職員の配置が必要なため</t>
    <rPh sb="15" eb="17">
      <t>ゲンカン</t>
    </rPh>
    <rPh sb="17" eb="18">
      <t>クチ</t>
    </rPh>
    <phoneticPr fontId="4"/>
  </si>
  <si>
    <t>行政文書の保管収集を行う県公文書館的機能を有していることから、行政情報等の漏えいを防ぐため、守秘義務を負う自治体職員を常駐させ管理することが適切であると考えているため。</t>
  </si>
  <si>
    <t>・文化会館との周辺整備基本計画を策定したが、文化財発掘調査等に相当な期間を要し、かつ整備の手法や運営方法の検討中であるため。
・中南和地域の観光拠点に位置づけられており、臨機応変な対応が必要なため。</t>
    <rPh sb="55" eb="56">
      <t>チュウ</t>
    </rPh>
    <phoneticPr fontId="4"/>
  </si>
  <si>
    <t>・美術館との周辺整備基本計画を策定したが、文化財発掘調査等に相当な期間を要し、かつ整備の手法や運営方法の検討中であるため。
・施設のあり方について検討中のため。
・歴史ある名勝地である奈良公園内の施設であり、おもてなしの対応のため常勤職員の配置が必要なため。</t>
    <rPh sb="54" eb="55">
      <t>チュウ</t>
    </rPh>
    <phoneticPr fontId="4"/>
  </si>
  <si>
    <t>森林を含めた施設全体の魅力向上および管理方針について検討を進めるため、県直営で運営管理を行っている。</t>
    <rPh sb="0" eb="2">
      <t>シンリン</t>
    </rPh>
    <rPh sb="3" eb="4">
      <t>フク</t>
    </rPh>
    <rPh sb="6" eb="8">
      <t>シセツ</t>
    </rPh>
    <rPh sb="8" eb="10">
      <t>ゼンタイ</t>
    </rPh>
    <rPh sb="11" eb="13">
      <t>ミリョク</t>
    </rPh>
    <rPh sb="13" eb="15">
      <t>コウジョウ</t>
    </rPh>
    <rPh sb="18" eb="20">
      <t>カンリ</t>
    </rPh>
    <rPh sb="20" eb="22">
      <t>ホウシン</t>
    </rPh>
    <rPh sb="26" eb="28">
      <t>ケントウ</t>
    </rPh>
    <rPh sb="29" eb="30">
      <t>スス</t>
    </rPh>
    <rPh sb="35" eb="36">
      <t>ケン</t>
    </rPh>
    <rPh sb="36" eb="38">
      <t>チョクエイ</t>
    </rPh>
    <rPh sb="39" eb="41">
      <t>ウンエイ</t>
    </rPh>
    <rPh sb="41" eb="43">
      <t>カンリ</t>
    </rPh>
    <rPh sb="44" eb="45">
      <t>オコナ</t>
    </rPh>
    <phoneticPr fontId="4"/>
  </si>
  <si>
    <t>施設の性質上、アクシデントの発生時等に臨機応変な対応が必要であることから、自治体職員の常駐が必要。</t>
    <rPh sb="0" eb="2">
      <t>シセツ</t>
    </rPh>
    <rPh sb="3" eb="6">
      <t>セイシツジョウ</t>
    </rPh>
    <rPh sb="14" eb="16">
      <t>ハッセイ</t>
    </rPh>
    <rPh sb="16" eb="17">
      <t>ジ</t>
    </rPh>
    <rPh sb="17" eb="18">
      <t>トウ</t>
    </rPh>
    <rPh sb="19" eb="23">
      <t>リンキオウヘン</t>
    </rPh>
    <rPh sb="24" eb="26">
      <t>タイオウ</t>
    </rPh>
    <rPh sb="27" eb="29">
      <t>ヒツヨウ</t>
    </rPh>
    <rPh sb="37" eb="40">
      <t>ジチタイ</t>
    </rPh>
    <rPh sb="40" eb="42">
      <t>ショクイン</t>
    </rPh>
    <rPh sb="43" eb="45">
      <t>ジョウチュウ</t>
    </rPh>
    <rPh sb="46" eb="48">
      <t>ヒツヨウ</t>
    </rPh>
    <phoneticPr fontId="4"/>
  </si>
  <si>
    <t>【むきばんだ史跡公園】
遺跡の発掘調査業務は県が関与する必要があるため。</t>
    <rPh sb="6" eb="8">
      <t>シセキ</t>
    </rPh>
    <rPh sb="8" eb="10">
      <t>コウエン</t>
    </rPh>
    <rPh sb="12" eb="14">
      <t>イセキ</t>
    </rPh>
    <rPh sb="15" eb="17">
      <t>ハックツ</t>
    </rPh>
    <rPh sb="17" eb="19">
      <t>チョウサ</t>
    </rPh>
    <rPh sb="19" eb="21">
      <t>ギョウム</t>
    </rPh>
    <rPh sb="22" eb="23">
      <t>ケン</t>
    </rPh>
    <rPh sb="24" eb="26">
      <t>カンヨ</t>
    </rPh>
    <rPh sb="28" eb="30">
      <t>ヒツヨウ</t>
    </rPh>
    <phoneticPr fontId="4"/>
  </si>
  <si>
    <t>H31.4から管理代行制度に移行したため。</t>
    <rPh sb="7" eb="9">
      <t>カンリ</t>
    </rPh>
    <rPh sb="9" eb="11">
      <t>ダイコウ</t>
    </rPh>
    <rPh sb="11" eb="13">
      <t>セイド</t>
    </rPh>
    <rPh sb="14" eb="16">
      <t>イコウ</t>
    </rPh>
    <phoneticPr fontId="4"/>
  </si>
  <si>
    <t>「その他」の具体的な内容</t>
    <rPh sb="3" eb="4">
      <t>タ</t>
    </rPh>
    <rPh sb="6" eb="9">
      <t>グタイテキ</t>
    </rPh>
    <rPh sb="10" eb="12">
      <t>ナイヨウ</t>
    </rPh>
    <phoneticPr fontId="4"/>
  </si>
  <si>
    <t>制定に当たっての課題</t>
    <rPh sb="0" eb="2">
      <t>セイテイ</t>
    </rPh>
    <rPh sb="3" eb="4">
      <t>ア</t>
    </rPh>
    <rPh sb="8" eb="10">
      <t>カダイ</t>
    </rPh>
    <phoneticPr fontId="4"/>
  </si>
  <si>
    <t>制定しない理由</t>
    <rPh sb="0" eb="2">
      <t>セイテイ</t>
    </rPh>
    <rPh sb="5" eb="7">
      <t>リユウ</t>
    </rPh>
    <phoneticPr fontId="4"/>
  </si>
  <si>
    <t>今後の対応についての考え方</t>
    <rPh sb="0" eb="2">
      <t>コンゴ</t>
    </rPh>
    <rPh sb="3" eb="5">
      <t>タイオウ</t>
    </rPh>
    <rPh sb="10" eb="11">
      <t>カンガ</t>
    </rPh>
    <rPh sb="12" eb="13">
      <t>カタ</t>
    </rPh>
    <phoneticPr fontId="4"/>
  </si>
  <si>
    <t>（４）自治体情報ｼｽﾃﾑのクラウド化</t>
    <rPh sb="3" eb="6">
      <t>ジチタイ</t>
    </rPh>
    <rPh sb="6" eb="8">
      <t>ジョウホウ</t>
    </rPh>
    <rPh sb="17" eb="18">
      <t>カ</t>
    </rPh>
    <phoneticPr fontId="4"/>
  </si>
  <si>
    <t>（５）公共施設等総合管理計画</t>
    <rPh sb="3" eb="8">
      <t>コウキョウシセツナド</t>
    </rPh>
    <rPh sb="8" eb="10">
      <t>ソウゴウ</t>
    </rPh>
    <rPh sb="10" eb="12">
      <t>カンリ</t>
    </rPh>
    <rPh sb="12" eb="14">
      <t>ケイカク</t>
    </rPh>
    <phoneticPr fontId="4"/>
  </si>
  <si>
    <t>（６）地方公会計の整備</t>
    <rPh sb="3" eb="5">
      <t>チホウ</t>
    </rPh>
    <rPh sb="5" eb="8">
      <t>コウカイケイ</t>
    </rPh>
    <rPh sb="9" eb="11">
      <t>セイビ</t>
    </rPh>
    <phoneticPr fontId="4"/>
  </si>
  <si>
    <t>（７）公文書管理条例等の制定状況</t>
    <phoneticPr fontId="4"/>
  </si>
  <si>
    <t>（８）情報公開条例等の制定状況</t>
    <rPh sb="3" eb="5">
      <t>ジョウホウ</t>
    </rPh>
    <rPh sb="5" eb="7">
      <t>コウカイ</t>
    </rPh>
    <rPh sb="7" eb="9">
      <t>ジョウレイ</t>
    </rPh>
    <rPh sb="9" eb="10">
      <t>トウ</t>
    </rPh>
    <rPh sb="11" eb="13">
      <t>セイテイ</t>
    </rPh>
    <rPh sb="13" eb="15">
      <t>ジョウキョウ</t>
    </rPh>
    <phoneticPr fontId="4"/>
  </si>
  <si>
    <t>平成31年４月に、電話交換労働者派遣業務契約から非常勤職員による業務運営へ変更した。
今後も現在の体制を継続していく。</t>
  </si>
  <si>
    <t>スポーツ普及事業等に専門性をもった職員が必要なため</t>
  </si>
  <si>
    <t>直営で運営すべき施設であるため</t>
  </si>
  <si>
    <t>試験研究機関としての機能を有し、専門性を必要とするため</t>
  </si>
  <si>
    <t>・県直営で安定的に運営されることが指定管理者制度の導入によるメリットを上回ると考えているため。
・県の産業・雇用の拠点施設に位置づけており、管理運営については臨機応変に対応することが必要となることがあるため。</t>
  </si>
  <si>
    <t>・経験豊富な自治体職員を配置することにより訓練指導の質を維持するとともに、県内事業所や市町村との連携協力を図ることができるため。
・管理運営については臨機応変に対応することが必要となることがあるため。</t>
  </si>
  <si>
    <t xml:space="preserve"> </t>
  </si>
  <si>
    <t>平成29年3月新規開園につき、今後、効率的な運営・収支等を検討したうえでの導入を検討している</t>
  </si>
  <si>
    <t>未導入施設については，すべて市町に事務委託を行い，各地域の状況に応じた利活用が図られており，状況変化がないため。（うち１施設は事務委託先において指定管理者導入）</t>
  </si>
  <si>
    <t>・管理業務が必要な施設がなく、業務量が少ないため。</t>
  </si>
  <si>
    <t>現入居者が退去次第、用途廃止予定のため</t>
  </si>
  <si>
    <t>導入によりコスト増が見込まれるため</t>
  </si>
  <si>
    <t>歴史ある名勝地である奈良公園の玄関口において、おもてなしの対応のため常勤職員の配置が必要なため</t>
  </si>
  <si>
    <t>当面は震災復興関連業務（被災図書館の支援，震災関連資料の整理等）に注力しているため。</t>
  </si>
  <si>
    <t>県立図書館の役割は広域的かつ総合的な立場から県内図書館ネットワークの推進、市町村立図書館等への支援、図書館未設置市町村の図書館設置促進の助言･支援など、県内市町村や関係機関との広域的・長期的視野に立った連携・協力が必要な業務であり、県が直接行うべきものである。</t>
  </si>
  <si>
    <t>図書の収集や情報提供等、専門性を必要とするため</t>
  </si>
  <si>
    <t>司書職員が行う図書館運営の基幹部分については、県の中核図書館としての運営企画、市町村立図書館の支援、カウンター業務など専門性・一体性を要する業務であるため。</t>
    <rPh sb="42" eb="43">
      <t>リツ</t>
    </rPh>
    <phoneticPr fontId="4"/>
  </si>
  <si>
    <t>県行政文書の保管収集を行う県公文書館としての業務を行っており、秘匿性の高いものも含む行政情報の管理等を民間事業者の指定管理者に委ねることは問題であると考えるため。</t>
  </si>
  <si>
    <t>・県内の市町設置図書館のセンター的機能を有する必要がある
・他都道府県立図書館での導入事例が少ない(58館中7館)
・専門性や政策的判断が必要な業務などは、同制度を導入した図書館でも全て直営で運営</t>
  </si>
  <si>
    <t>美術館は現在進めている美術館リニューアルの検討に合わせて，指定管理制度の導入についても検討していく。博物館は施設の設置目的である資料の収集・保管・調査・研究等について，継続性等が図られるか等，他県の状況等を踏まえ導入の際の効果や課題について検討しているため。</t>
  </si>
  <si>
    <t>美術館は学芸部門については直営が望ましいと考えているが，管理部門については，導入メリットや事業者の参入可能性等を踏まえて，指定管理者制度の導入も検討する。博物館は資料に関する専門的，技術的な調査研究の蓄積及び継続性が必要であるため。</t>
  </si>
  <si>
    <t>企画展の運営と美術作品や歴史資料等の保存に関して、学芸員の高度な専門性と経験の蓄積が必要であるため</t>
    <rPh sb="12" eb="14">
      <t>レキシ</t>
    </rPh>
    <rPh sb="14" eb="16">
      <t>シリョウ</t>
    </rPh>
    <rPh sb="16" eb="17">
      <t>トウ</t>
    </rPh>
    <phoneticPr fontId="4"/>
  </si>
  <si>
    <t>長期的な視点に立った調査研究、資料収集等を継続する必要があるため</t>
  </si>
  <si>
    <t>・文化会館との周辺整備基本計画を策定したが、文化財発掘調査等に相当な期間を要し、整備の手法や運営方法を検討中。
・施設のあり方を見直しており、運営体制や運営に係るコストが安定しないため。
・展示品・収蔵物の管理及び企画展等の運営には、専任の学芸員が必要である。</t>
  </si>
  <si>
    <t>○公文書館他３施設は、いずれも専門性が高く行政の責任の下行う必要がある業務を有することから、現時点で導入の見込みはありません。</t>
  </si>
  <si>
    <t>○公文書館他３施設は、いずれも専門性が高く行政の責任の下行う必要がある業務を有することから、県職員を配置しています。</t>
  </si>
  <si>
    <t>装飾古墳、史跡鞠智城は本県の貴重な文化資産でもあり、未解明な部分も多いことから、引き続き、直営・職員常駐の体制を維持し、最先端の研究を進めていくこととしているため。</t>
  </si>
  <si>
    <t>専門的な指導等を行う必要があるため</t>
  </si>
  <si>
    <t>相談業務、知的障害児への対応など、専門性を要する業務が占める割合が大きいため。</t>
  </si>
  <si>
    <t>・専門性が高く、福祉行政と密接に関連しているため、直営の方が効果的・効率的に運営できるため。</t>
  </si>
  <si>
    <t>平成29年度に基幹系システムのサーバ等機器の更新等が完了したところであり、引き続き、コスト削減や業務の継続性などのメリット、外部に個人情報を保管するリスクなどのデメリットを勘案しながら、クラウド活用の検討を行う。</t>
  </si>
  <si>
    <t>震構造、自家発電、ガス消火、生体認証による入退室管理、監視カメラ等を備えた専用のコンピュータ室に庁内クラウドを構築しているため。</t>
  </si>
  <si>
    <t xml:space="preserve">自治体クラウドに関しては、他団体との業務プロセスの差異が大きく共同化が困難であるため。
単独クラウドに関しては、「岐阜県ＩＣＴ最適化取組方針」により、業務の特性によるクラウドサービスの利用や、プライベート・クラウド（庁舎等内にハード設置）によるハードウェアの統合を促進しているため。
</t>
  </si>
  <si>
    <t>基幹系システムでは対応システムが無いため。</t>
  </si>
  <si>
    <t>都道府県向けのクラウドサービスについては、現時点で十分と考えられる提供サービスがないため、最適なサービス利用について検討中。</t>
  </si>
  <si>
    <t>システムの導入・更新に当たっては、独自システムの構築・保有からサービス利用への転換や、全庁的システム共通基盤に集約するなど、費用対効果を改善する取組みを進めている。基幹系システムについても、今後、システムの新規導入や更新においては、クラウド化を検討していく。</t>
  </si>
  <si>
    <t>基幹システムの次期更改期にあわせての実施を検討中</t>
  </si>
  <si>
    <t>基幹系システムの更新にあわせてクラウド化を検討中</t>
  </si>
  <si>
    <r>
      <t xml:space="preserve">統一的な基準による財務書類の作成状況
</t>
    </r>
    <r>
      <rPr>
        <sz val="11"/>
        <color rgb="FFFF0000"/>
        <rFont val="ＭＳ Ｐゴシック"/>
        <family val="3"/>
        <charset val="128"/>
        <scheme val="minor"/>
      </rPr>
      <t>（平成30年度決算に係る一般会計等財務書類）</t>
    </r>
    <rPh sb="0" eb="3">
      <t>トウイツテキ</t>
    </rPh>
    <rPh sb="4" eb="6">
      <t>キジュン</t>
    </rPh>
    <rPh sb="9" eb="11">
      <t>ザイム</t>
    </rPh>
    <rPh sb="11" eb="13">
      <t>ショルイ</t>
    </rPh>
    <rPh sb="14" eb="16">
      <t>サクセイ</t>
    </rPh>
    <rPh sb="16" eb="18">
      <t>ジョウキョウ</t>
    </rPh>
    <phoneticPr fontId="4"/>
  </si>
  <si>
    <t>作成中</t>
    <rPh sb="0" eb="2">
      <t>サクセイ</t>
    </rPh>
    <rPh sb="2" eb="3">
      <t>ナカ</t>
    </rPh>
    <phoneticPr fontId="4"/>
  </si>
  <si>
    <t>作成完了予定時期</t>
    <rPh sb="0" eb="2">
      <t>サクセイ</t>
    </rPh>
    <rPh sb="2" eb="4">
      <t>カンリョウ</t>
    </rPh>
    <rPh sb="4" eb="6">
      <t>ヨテイ</t>
    </rPh>
    <rPh sb="6" eb="8">
      <t>ジキ</t>
    </rPh>
    <phoneticPr fontId="4"/>
  </si>
  <si>
    <t>研修生への教務等への対応や施設の管理等のため職員の配置が必要なため。</t>
    <rPh sb="0" eb="3">
      <t>ケンシュウセイ</t>
    </rPh>
    <phoneticPr fontId="4"/>
  </si>
  <si>
    <t>応札者がなく、今期（H30～R3）は直営としたため。来期も公募を実施する。</t>
    <rPh sb="0" eb="2">
      <t>オウサツ</t>
    </rPh>
    <rPh sb="2" eb="3">
      <t>シャ</t>
    </rPh>
    <rPh sb="7" eb="9">
      <t>コンキ</t>
    </rPh>
    <rPh sb="18" eb="20">
      <t>チョクエイ</t>
    </rPh>
    <rPh sb="26" eb="28">
      <t>ライキ</t>
    </rPh>
    <rPh sb="29" eb="31">
      <t>コウボ</t>
    </rPh>
    <rPh sb="32" eb="34">
      <t>ジッシ</t>
    </rPh>
    <phoneticPr fontId="4"/>
  </si>
  <si>
    <t>市町村立図書館等への支援や資料収集及び高度なレファレンス業務等、道内図書館の中心的役割を担うためには、長期的かつ継続的な視点で専門的知識・経験を有した職員の配置が必要なため。</t>
    <phoneticPr fontId="4"/>
  </si>
  <si>
    <t>指定管理者制度の導入検討の結果、直営が望ましいとの結論に至ったため。</t>
    <phoneticPr fontId="4"/>
  </si>
  <si>
    <t>様々な機関、団体と連携協力して実施する展覧会事業や専門的・技術的な事項に関する調査研究の実施等のために、専門的職員の配置が必要なため。</t>
    <phoneticPr fontId="4"/>
  </si>
  <si>
    <t>規則・規程・要綱等</t>
  </si>
  <si>
    <t>条例</t>
  </si>
  <si>
    <t>適切な市町村支援、継続的な資料収集と保全、専門性の観点から県が直接運営すべきと判断したため。</t>
    <rPh sb="0" eb="2">
      <t>テキセツ</t>
    </rPh>
    <rPh sb="3" eb="6">
      <t>シチョウソン</t>
    </rPh>
    <rPh sb="6" eb="8">
      <t>シエン</t>
    </rPh>
    <rPh sb="9" eb="12">
      <t>ケイゾクテキ</t>
    </rPh>
    <rPh sb="13" eb="15">
      <t>シリョウ</t>
    </rPh>
    <rPh sb="15" eb="17">
      <t>シュウシュウ</t>
    </rPh>
    <rPh sb="18" eb="20">
      <t>ホゼン</t>
    </rPh>
    <rPh sb="21" eb="24">
      <t>センモンセイ</t>
    </rPh>
    <rPh sb="25" eb="27">
      <t>カンテン</t>
    </rPh>
    <rPh sb="29" eb="30">
      <t>ケン</t>
    </rPh>
    <rPh sb="31" eb="33">
      <t>チョクセツ</t>
    </rPh>
    <rPh sb="33" eb="35">
      <t>ウンエイ</t>
    </rPh>
    <rPh sb="39" eb="41">
      <t>ハンダン</t>
    </rPh>
    <phoneticPr fontId="4"/>
  </si>
  <si>
    <t>県の直営施設として運営しており、市町村立図書館への指導・助言、大学等図書館との連携・協力、図書資料の整理・管理等を行うため。</t>
    <phoneticPr fontId="4"/>
  </si>
  <si>
    <t>ネットワーク強靭化による三層分離の環境下でのクラウド利用の手法等について模索中である。</t>
    <rPh sb="6" eb="8">
      <t>キョウジン</t>
    </rPh>
    <rPh sb="8" eb="9">
      <t>カ</t>
    </rPh>
    <rPh sb="12" eb="13">
      <t>サン</t>
    </rPh>
    <rPh sb="13" eb="14">
      <t>ソウ</t>
    </rPh>
    <rPh sb="14" eb="16">
      <t>ブンリ</t>
    </rPh>
    <rPh sb="17" eb="19">
      <t>カンキョウ</t>
    </rPh>
    <rPh sb="19" eb="20">
      <t>カ</t>
    </rPh>
    <rPh sb="26" eb="28">
      <t>リヨウ</t>
    </rPh>
    <rPh sb="29" eb="31">
      <t>シュホウ</t>
    </rPh>
    <rPh sb="31" eb="32">
      <t>トウ</t>
    </rPh>
    <rPh sb="36" eb="39">
      <t>モサクチュウ</t>
    </rPh>
    <phoneticPr fontId="12"/>
  </si>
  <si>
    <t>030007</t>
    <phoneticPr fontId="4"/>
  </si>
  <si>
    <t>円滑な学校運営のため、、適時、直接管理が可能な直営で対応しているが、費用対効果の視点で業務内容を分析し、民間委託の検討も含め、業務体制の最適化を図っていく。</t>
    <rPh sb="0" eb="2">
      <t>エンカツ</t>
    </rPh>
    <rPh sb="3" eb="5">
      <t>ガッコウ</t>
    </rPh>
    <rPh sb="5" eb="7">
      <t>ウンエイ</t>
    </rPh>
    <rPh sb="12" eb="14">
      <t>テキジ</t>
    </rPh>
    <rPh sb="17" eb="19">
      <t>カンリ</t>
    </rPh>
    <rPh sb="20" eb="22">
      <t>カノウ</t>
    </rPh>
    <rPh sb="23" eb="25">
      <t>チョクエイ</t>
    </rPh>
    <rPh sb="26" eb="28">
      <t>タイオウ</t>
    </rPh>
    <rPh sb="34" eb="39">
      <t>ヒヨウタイコウカ</t>
    </rPh>
    <rPh sb="40" eb="42">
      <t>シテン</t>
    </rPh>
    <rPh sb="43" eb="45">
      <t>ギョウム</t>
    </rPh>
    <rPh sb="45" eb="47">
      <t>ナイヨウ</t>
    </rPh>
    <rPh sb="48" eb="50">
      <t>ブンセキ</t>
    </rPh>
    <rPh sb="52" eb="54">
      <t>ミンカン</t>
    </rPh>
    <rPh sb="54" eb="56">
      <t>イタク</t>
    </rPh>
    <rPh sb="57" eb="59">
      <t>ケントウ</t>
    </rPh>
    <rPh sb="59" eb="61">
      <t>ヨウケントウ</t>
    </rPh>
    <rPh sb="60" eb="61">
      <t>フク</t>
    </rPh>
    <rPh sb="63" eb="65">
      <t>ギョウム</t>
    </rPh>
    <rPh sb="65" eb="67">
      <t>タイセイ</t>
    </rPh>
    <rPh sb="68" eb="71">
      <t>サイテキカ</t>
    </rPh>
    <rPh sb="72" eb="73">
      <t>ハカ</t>
    </rPh>
    <phoneticPr fontId="4"/>
  </si>
  <si>
    <t>未導入施設のうち、船越家族旅行村は、施設内の一部が復興工事の土砂置き場として使用されており、利用ができない状態である。陸前高田オートキャンプ場は、これまで、復旧・復興事業の従事者の宿泊や、応急仮設住宅の敷地として利用されていたところ、令和２年度に応急仮設住宅が撤去される予定であることから、その後、再開等を検討する必要がある。</t>
    <rPh sb="0" eb="3">
      <t>ミドウニュウ</t>
    </rPh>
    <rPh sb="3" eb="5">
      <t>シセツ</t>
    </rPh>
    <rPh sb="22" eb="24">
      <t>イチブ</t>
    </rPh>
    <rPh sb="25" eb="27">
      <t>フッコウ</t>
    </rPh>
    <rPh sb="30" eb="32">
      <t>ドシャ</t>
    </rPh>
    <phoneticPr fontId="4"/>
  </si>
  <si>
    <t>未導入施設である花きセンターは、花き園芸振興に寄与するための施設であり、花きセンターを所掌する農業大学校が行政、関係団体、花き生産者と密に連携しながら研修教育を行う必要がある。</t>
    <rPh sb="0" eb="3">
      <t>ミドウニュウ</t>
    </rPh>
    <rPh sb="3" eb="5">
      <t>シセツ</t>
    </rPh>
    <rPh sb="82" eb="84">
      <t>ヒツヨウ</t>
    </rPh>
    <phoneticPr fontId="4"/>
  </si>
  <si>
    <t>植物の栽培、施設の管理、農業者に対する研修指導等を行うため、専門性を持った技術吏員とこれを補助する非常勤職員を配置する必要がある。</t>
    <rPh sb="55" eb="57">
      <t>ハイチ</t>
    </rPh>
    <rPh sb="59" eb="61">
      <t>ヒツヨウ</t>
    </rPh>
    <phoneticPr fontId="4"/>
  </si>
  <si>
    <t>未導入施設の高田松原野外活動センターは、東日本大震災津波により施設が全壊し、休止中である。施設の運営体制については、今後、施設の復旧事業に併せて、検討する予定である。</t>
    <rPh sb="0" eb="3">
      <t>ミドウニュウ</t>
    </rPh>
    <rPh sb="3" eb="5">
      <t>シセツ</t>
    </rPh>
    <phoneticPr fontId="4"/>
  </si>
  <si>
    <t>平成21年度</t>
    <rPh sb="0" eb="2">
      <t>ヘイセイ</t>
    </rPh>
    <rPh sb="4" eb="6">
      <t>ネンド</t>
    </rPh>
    <phoneticPr fontId="13"/>
  </si>
  <si>
    <t>知事が保有する行政文書の管理に関する規則</t>
    <rPh sb="0" eb="2">
      <t>チジ</t>
    </rPh>
    <rPh sb="3" eb="5">
      <t>ホユウ</t>
    </rPh>
    <rPh sb="7" eb="9">
      <t>ギョウセイ</t>
    </rPh>
    <rPh sb="9" eb="11">
      <t>ブンショ</t>
    </rPh>
    <rPh sb="12" eb="14">
      <t>カンリ</t>
    </rPh>
    <rPh sb="15" eb="16">
      <t>カン</t>
    </rPh>
    <rPh sb="18" eb="20">
      <t>キソク</t>
    </rPh>
    <phoneticPr fontId="4"/>
  </si>
  <si>
    <t>平成11年３月31日制定
平成11年４月１日施行</t>
    <rPh sb="0" eb="2">
      <t>ヘイセイ</t>
    </rPh>
    <rPh sb="4" eb="5">
      <t>ネン</t>
    </rPh>
    <rPh sb="6" eb="7">
      <t>ガツ</t>
    </rPh>
    <rPh sb="9" eb="10">
      <t>ニチ</t>
    </rPh>
    <rPh sb="10" eb="12">
      <t>セイテイ</t>
    </rPh>
    <rPh sb="13" eb="15">
      <t>ヘイセイ</t>
    </rPh>
    <rPh sb="17" eb="18">
      <t>ネン</t>
    </rPh>
    <rPh sb="19" eb="20">
      <t>ガツ</t>
    </rPh>
    <rPh sb="21" eb="22">
      <t>ニチ</t>
    </rPh>
    <rPh sb="22" eb="24">
      <t>セコウ</t>
    </rPh>
    <phoneticPr fontId="4"/>
  </si>
  <si>
    <t>岩手県情報公開条例</t>
    <rPh sb="0" eb="3">
      <t>イワテケン</t>
    </rPh>
    <rPh sb="3" eb="5">
      <t>ジョウホウ</t>
    </rPh>
    <rPh sb="5" eb="7">
      <t>コウカイ</t>
    </rPh>
    <rPh sb="7" eb="9">
      <t>ジョウレイ</t>
    </rPh>
    <phoneticPr fontId="4"/>
  </si>
  <si>
    <t>平成10年12月11日制定
平成11年４月１日施行</t>
    <rPh sb="0" eb="2">
      <t>ヘイセイ</t>
    </rPh>
    <rPh sb="4" eb="5">
      <t>ネン</t>
    </rPh>
    <rPh sb="7" eb="8">
      <t>ガツ</t>
    </rPh>
    <rPh sb="10" eb="11">
      <t>ニチ</t>
    </rPh>
    <rPh sb="11" eb="13">
      <t>セイテイ</t>
    </rPh>
    <rPh sb="14" eb="16">
      <t>ヘイセイ</t>
    </rPh>
    <rPh sb="18" eb="19">
      <t>ネン</t>
    </rPh>
    <rPh sb="20" eb="21">
      <t>ガツ</t>
    </rPh>
    <rPh sb="22" eb="23">
      <t>ニチ</t>
    </rPh>
    <rPh sb="23" eb="25">
      <t>セコウ</t>
    </rPh>
    <phoneticPr fontId="4"/>
  </si>
  <si>
    <t>040002</t>
    <phoneticPr fontId="4"/>
  </si>
  <si>
    <t>県立学校の庁務などの業務は，校内の環境整備や金融機関等への使送，学校行事の補助等生徒や教職員からの多様な要望に，迅速かつ柔軟に対応することが求められ，さらに学校により業務内容が異なるため委託は適さず，現状としては直営で対応していくこととしている。</t>
    <rPh sb="100" eb="102">
      <t>ゲンジョウ</t>
    </rPh>
    <phoneticPr fontId="4"/>
  </si>
  <si>
    <t>社会教育委員の会議により教科等に関連付けたプログラム開発，活動ボランティアの育成等直営のメリットを生かした運営の充実について提言を受けており，現在その具現化に向けて充実を図っているため。</t>
    <rPh sb="0" eb="2">
      <t>シャカイ</t>
    </rPh>
    <rPh sb="2" eb="4">
      <t>キョウイク</t>
    </rPh>
    <rPh sb="4" eb="6">
      <t>イイン</t>
    </rPh>
    <rPh sb="7" eb="9">
      <t>カイギ</t>
    </rPh>
    <rPh sb="12" eb="14">
      <t>キョウカ</t>
    </rPh>
    <rPh sb="14" eb="15">
      <t>トウ</t>
    </rPh>
    <rPh sb="16" eb="19">
      <t>カンレンヅ</t>
    </rPh>
    <rPh sb="26" eb="28">
      <t>カイハツ</t>
    </rPh>
    <rPh sb="29" eb="31">
      <t>カツドウ</t>
    </rPh>
    <rPh sb="38" eb="40">
      <t>イクセイ</t>
    </rPh>
    <rPh sb="40" eb="41">
      <t>トウ</t>
    </rPh>
    <rPh sb="41" eb="43">
      <t>チョクエイ</t>
    </rPh>
    <rPh sb="49" eb="50">
      <t>イ</t>
    </rPh>
    <rPh sb="53" eb="55">
      <t>ウンエイ</t>
    </rPh>
    <rPh sb="56" eb="58">
      <t>ジュウジツ</t>
    </rPh>
    <rPh sb="62" eb="64">
      <t>テイゲン</t>
    </rPh>
    <rPh sb="65" eb="66">
      <t>ウ</t>
    </rPh>
    <rPh sb="71" eb="73">
      <t>ゲンザイ</t>
    </rPh>
    <rPh sb="75" eb="78">
      <t>グゲンカ</t>
    </rPh>
    <rPh sb="79" eb="80">
      <t>ム</t>
    </rPh>
    <rPh sb="82" eb="84">
      <t>ジュウジツ</t>
    </rPh>
    <rPh sb="85" eb="86">
      <t>ハカ</t>
    </rPh>
    <phoneticPr fontId="4"/>
  </si>
  <si>
    <t>教科等に関連付けた体験プログラムの開発・実践，活動ボランティアの育成・活用等，社会教育主事を配置しているメリットを生かした運営の充実を図っている。</t>
    <rPh sb="0" eb="2">
      <t>キョウカ</t>
    </rPh>
    <rPh sb="2" eb="3">
      <t>トウ</t>
    </rPh>
    <rPh sb="4" eb="6">
      <t>カンレン</t>
    </rPh>
    <rPh sb="6" eb="7">
      <t>ヅ</t>
    </rPh>
    <rPh sb="9" eb="11">
      <t>タイケン</t>
    </rPh>
    <rPh sb="17" eb="19">
      <t>カイハツ</t>
    </rPh>
    <rPh sb="20" eb="22">
      <t>ジッセン</t>
    </rPh>
    <rPh sb="23" eb="25">
      <t>カツドウ</t>
    </rPh>
    <rPh sb="32" eb="34">
      <t>イクセイ</t>
    </rPh>
    <rPh sb="35" eb="37">
      <t>カツヨウ</t>
    </rPh>
    <rPh sb="37" eb="38">
      <t>トウ</t>
    </rPh>
    <rPh sb="39" eb="41">
      <t>シャカイ</t>
    </rPh>
    <rPh sb="41" eb="43">
      <t>キョウイク</t>
    </rPh>
    <rPh sb="43" eb="45">
      <t>シュジ</t>
    </rPh>
    <rPh sb="46" eb="48">
      <t>ハイチ</t>
    </rPh>
    <rPh sb="57" eb="58">
      <t>イ</t>
    </rPh>
    <rPh sb="61" eb="63">
      <t>ウンエイ</t>
    </rPh>
    <rPh sb="64" eb="66">
      <t>ジュウジツ</t>
    </rPh>
    <rPh sb="67" eb="68">
      <t>ハカ</t>
    </rPh>
    <phoneticPr fontId="4"/>
  </si>
  <si>
    <t>平成25年度</t>
    <rPh sb="0" eb="2">
      <t>ヘイセイ</t>
    </rPh>
    <rPh sb="4" eb="6">
      <t>ネンド</t>
    </rPh>
    <phoneticPr fontId="13"/>
  </si>
  <si>
    <t>行政文書管理規則
文書規程</t>
    <rPh sb="0" eb="2">
      <t>ギョウセイ</t>
    </rPh>
    <rPh sb="2" eb="4">
      <t>ブンショ</t>
    </rPh>
    <rPh sb="4" eb="6">
      <t>カンリ</t>
    </rPh>
    <rPh sb="6" eb="8">
      <t>キソク</t>
    </rPh>
    <rPh sb="9" eb="11">
      <t>ブンショ</t>
    </rPh>
    <rPh sb="11" eb="13">
      <t>キテイ</t>
    </rPh>
    <phoneticPr fontId="4"/>
  </si>
  <si>
    <t>平成１１年度
昭和４２年度</t>
    <rPh sb="0" eb="2">
      <t>ヘイセイ</t>
    </rPh>
    <rPh sb="4" eb="6">
      <t>ネンド</t>
    </rPh>
    <rPh sb="7" eb="9">
      <t>ショウワ</t>
    </rPh>
    <rPh sb="11" eb="13">
      <t>ネンド</t>
    </rPh>
    <phoneticPr fontId="4"/>
  </si>
  <si>
    <t>情報公開条例</t>
    <rPh sb="0" eb="2">
      <t>ジョウホウ</t>
    </rPh>
    <rPh sb="2" eb="4">
      <t>コウカイ</t>
    </rPh>
    <rPh sb="4" eb="6">
      <t>ジョウレイ</t>
    </rPh>
    <phoneticPr fontId="4"/>
  </si>
  <si>
    <t>平成２年１０月１日施行
平成１１年７月１日改正条例施行</t>
    <rPh sb="0" eb="2">
      <t>ヘイセイ</t>
    </rPh>
    <rPh sb="3" eb="4">
      <t>ネン</t>
    </rPh>
    <rPh sb="6" eb="7">
      <t>ガツ</t>
    </rPh>
    <rPh sb="8" eb="9">
      <t>ニチ</t>
    </rPh>
    <rPh sb="9" eb="11">
      <t>セコウ</t>
    </rPh>
    <rPh sb="13" eb="15">
      <t>ヘイセイ</t>
    </rPh>
    <rPh sb="17" eb="18">
      <t>ネン</t>
    </rPh>
    <rPh sb="19" eb="20">
      <t>ガツ</t>
    </rPh>
    <rPh sb="21" eb="22">
      <t>ニチ</t>
    </rPh>
    <rPh sb="22" eb="24">
      <t>カイセイ</t>
    </rPh>
    <rPh sb="24" eb="26">
      <t>ジョウレイ</t>
    </rPh>
    <rPh sb="26" eb="28">
      <t>セコウ</t>
    </rPh>
    <phoneticPr fontId="4"/>
  </si>
  <si>
    <t>現在、専任職員（正職員）の退職後の欠員補充は非常勤職員により対応しているが、今後正職員の割合が少なくなった場合に民間等への委託等も検討が必要と考えている。</t>
    <rPh sb="0" eb="2">
      <t>ゲンザイ</t>
    </rPh>
    <rPh sb="3" eb="5">
      <t>センニン</t>
    </rPh>
    <rPh sb="5" eb="7">
      <t>ショクイン</t>
    </rPh>
    <rPh sb="8" eb="11">
      <t>セイショクイン</t>
    </rPh>
    <rPh sb="13" eb="16">
      <t>タイショクゴ</t>
    </rPh>
    <rPh sb="17" eb="19">
      <t>ケツイン</t>
    </rPh>
    <rPh sb="19" eb="21">
      <t>ホジュウ</t>
    </rPh>
    <rPh sb="22" eb="25">
      <t>ヒジョウキン</t>
    </rPh>
    <rPh sb="25" eb="27">
      <t>ショクイン</t>
    </rPh>
    <rPh sb="30" eb="32">
      <t>タイオウ</t>
    </rPh>
    <rPh sb="38" eb="40">
      <t>コンゴ</t>
    </rPh>
    <rPh sb="40" eb="43">
      <t>セイショクイン</t>
    </rPh>
    <rPh sb="44" eb="46">
      <t>ワリアイ</t>
    </rPh>
    <rPh sb="47" eb="48">
      <t>スク</t>
    </rPh>
    <rPh sb="53" eb="55">
      <t>バアイ</t>
    </rPh>
    <rPh sb="56" eb="58">
      <t>ミンカン</t>
    </rPh>
    <rPh sb="58" eb="59">
      <t>トウ</t>
    </rPh>
    <rPh sb="61" eb="63">
      <t>イタク</t>
    </rPh>
    <rPh sb="63" eb="64">
      <t>トウ</t>
    </rPh>
    <rPh sb="65" eb="67">
      <t>ケントウ</t>
    </rPh>
    <rPh sb="68" eb="70">
      <t>ヒツヨウ</t>
    </rPh>
    <rPh sb="71" eb="72">
      <t>カンガ</t>
    </rPh>
    <phoneticPr fontId="28"/>
  </si>
  <si>
    <t>各庁内システムの更新に併せて最も効率の良いシステムの検討を行うため、その時点でクラウド化の検討を行うこととなる。</t>
    <rPh sb="0" eb="1">
      <t>カク</t>
    </rPh>
    <rPh sb="1" eb="3">
      <t>チョウナイ</t>
    </rPh>
    <rPh sb="8" eb="10">
      <t>コウシン</t>
    </rPh>
    <rPh sb="11" eb="12">
      <t>アワ</t>
    </rPh>
    <rPh sb="14" eb="15">
      <t>モット</t>
    </rPh>
    <rPh sb="16" eb="18">
      <t>コウリツ</t>
    </rPh>
    <rPh sb="19" eb="20">
      <t>ヨ</t>
    </rPh>
    <rPh sb="26" eb="28">
      <t>ケントウ</t>
    </rPh>
    <rPh sb="29" eb="30">
      <t>オコナ</t>
    </rPh>
    <rPh sb="36" eb="38">
      <t>ジテン</t>
    </rPh>
    <rPh sb="43" eb="44">
      <t>カ</t>
    </rPh>
    <rPh sb="45" eb="47">
      <t>ケントウ</t>
    </rPh>
    <rPh sb="48" eb="49">
      <t>オコナ</t>
    </rPh>
    <phoneticPr fontId="19"/>
  </si>
  <si>
    <t>秋田県行政文書管理規則</t>
    <rPh sb="0" eb="3">
      <t>アキタケン</t>
    </rPh>
    <rPh sb="3" eb="5">
      <t>ギョウセイ</t>
    </rPh>
    <rPh sb="5" eb="7">
      <t>ブンショ</t>
    </rPh>
    <rPh sb="7" eb="9">
      <t>カンリ</t>
    </rPh>
    <rPh sb="9" eb="11">
      <t>キソク</t>
    </rPh>
    <phoneticPr fontId="29"/>
  </si>
  <si>
    <t>秋田県情報公開条例</t>
    <rPh sb="0" eb="3">
      <t>アキタケン</t>
    </rPh>
    <rPh sb="3" eb="5">
      <t>ジョウホウ</t>
    </rPh>
    <rPh sb="5" eb="7">
      <t>コウカイ</t>
    </rPh>
    <rPh sb="7" eb="9">
      <t>ジョウレイ</t>
    </rPh>
    <phoneticPr fontId="29"/>
  </si>
  <si>
    <t>平成22年度</t>
    <rPh sb="0" eb="2">
      <t>ヘイセイ</t>
    </rPh>
    <rPh sb="4" eb="6">
      <t>ネンド</t>
    </rPh>
    <phoneticPr fontId="13"/>
  </si>
  <si>
    <t>退職者不補充を進める（業務運営上で必要であれば、会計年度任用職員等で対応する）。</t>
    <rPh sb="11" eb="13">
      <t>ギョウム</t>
    </rPh>
    <rPh sb="13" eb="16">
      <t>ウンエイジョウ</t>
    </rPh>
    <rPh sb="17" eb="19">
      <t>ヒツヨウ</t>
    </rPh>
    <rPh sb="24" eb="26">
      <t>カイケイ</t>
    </rPh>
    <rPh sb="26" eb="28">
      <t>ネンド</t>
    </rPh>
    <rPh sb="28" eb="30">
      <t>ニンヨウ</t>
    </rPh>
    <rPh sb="30" eb="32">
      <t>ショクイン</t>
    </rPh>
    <rPh sb="32" eb="33">
      <t>トウ</t>
    </rPh>
    <rPh sb="34" eb="36">
      <t>タイオウ</t>
    </rPh>
    <phoneticPr fontId="5"/>
  </si>
  <si>
    <t>平成22年度に指定管理者を募集したが、指定団体がなく直営管理を継続。平成30年度に、指定管理者の再募集を実施し、１施設に指定管理者を再導入。残り１施設には応募がなく直営管理を継続。
令和３年度導入に向けて募集中。</t>
    <rPh sb="57" eb="59">
      <t>シセツ</t>
    </rPh>
    <rPh sb="60" eb="62">
      <t>シテイ</t>
    </rPh>
    <rPh sb="62" eb="65">
      <t>カンリシャ</t>
    </rPh>
    <rPh sb="66" eb="69">
      <t>サイドウニュウ</t>
    </rPh>
    <rPh sb="70" eb="71">
      <t>ノコ</t>
    </rPh>
    <rPh sb="73" eb="75">
      <t>シセツ</t>
    </rPh>
    <rPh sb="77" eb="79">
      <t>オウボ</t>
    </rPh>
    <rPh sb="82" eb="84">
      <t>チョクエイ</t>
    </rPh>
    <rPh sb="84" eb="86">
      <t>カンリ</t>
    </rPh>
    <rPh sb="87" eb="89">
      <t>ケイゾク</t>
    </rPh>
    <rPh sb="91" eb="93">
      <t>レイワ</t>
    </rPh>
    <rPh sb="94" eb="96">
      <t>ネンド</t>
    </rPh>
    <rPh sb="96" eb="98">
      <t>ドウニュウ</t>
    </rPh>
    <rPh sb="99" eb="100">
      <t>ム</t>
    </rPh>
    <rPh sb="102" eb="105">
      <t>ボシュウチュウ</t>
    </rPh>
    <phoneticPr fontId="4"/>
  </si>
  <si>
    <t xml:space="preserve">・都道府県向けに適切な基幹系製品（パッケージ、サービス）がない。
</t>
    <rPh sb="1" eb="5">
      <t>トドウフケン</t>
    </rPh>
    <rPh sb="5" eb="6">
      <t>ム</t>
    </rPh>
    <rPh sb="8" eb="10">
      <t>テキセツ</t>
    </rPh>
    <rPh sb="11" eb="13">
      <t>キカン</t>
    </rPh>
    <rPh sb="13" eb="14">
      <t>ケイ</t>
    </rPh>
    <rPh sb="14" eb="16">
      <t>セイヒン</t>
    </rPh>
    <phoneticPr fontId="12"/>
  </si>
  <si>
    <t>福島県文書等管理規則</t>
    <rPh sb="0" eb="3">
      <t>フクシマケン</t>
    </rPh>
    <rPh sb="3" eb="5">
      <t>ブンショ</t>
    </rPh>
    <rPh sb="5" eb="6">
      <t>トウ</t>
    </rPh>
    <rPh sb="6" eb="8">
      <t>カンリ</t>
    </rPh>
    <rPh sb="8" eb="10">
      <t>キソク</t>
    </rPh>
    <phoneticPr fontId="4"/>
  </si>
  <si>
    <t>福島県情報公開条例</t>
    <rPh sb="0" eb="3">
      <t>フクシマケン</t>
    </rPh>
    <rPh sb="3" eb="5">
      <t>ジョウホウ</t>
    </rPh>
    <rPh sb="5" eb="7">
      <t>コウカイ</t>
    </rPh>
    <rPh sb="7" eb="9">
      <t>ジョウレイ</t>
    </rPh>
    <phoneticPr fontId="4"/>
  </si>
  <si>
    <t>平成28年度</t>
    <rPh sb="0" eb="2">
      <t>ヘイセイ</t>
    </rPh>
    <rPh sb="4" eb="6">
      <t>ネンド</t>
    </rPh>
    <phoneticPr fontId="13"/>
  </si>
  <si>
    <t>①茨城県文書管理規程
②茨城県文書等整理保存規程</t>
    <phoneticPr fontId="4"/>
  </si>
  <si>
    <t>①昭和42年②昭和59年</t>
    <phoneticPr fontId="4"/>
  </si>
  <si>
    <t>茨城県情報公開条例</t>
    <rPh sb="0" eb="3">
      <t>イバラキケン</t>
    </rPh>
    <rPh sb="3" eb="5">
      <t>ジョウホウ</t>
    </rPh>
    <rPh sb="5" eb="7">
      <t>コウカイ</t>
    </rPh>
    <rPh sb="7" eb="9">
      <t>ジョウレイ</t>
    </rPh>
    <phoneticPr fontId="4"/>
  </si>
  <si>
    <t>平成12年3月28日公布</t>
    <rPh sb="0" eb="2">
      <t>ヘイセイ</t>
    </rPh>
    <rPh sb="4" eb="5">
      <t>ネン</t>
    </rPh>
    <rPh sb="6" eb="7">
      <t>ガツ</t>
    </rPh>
    <rPh sb="9" eb="10">
      <t>ニチ</t>
    </rPh>
    <rPh sb="10" eb="12">
      <t>コウフ</t>
    </rPh>
    <phoneticPr fontId="4"/>
  </si>
  <si>
    <t>090000</t>
    <phoneticPr fontId="4"/>
  </si>
  <si>
    <t>各校正規職員1名＋パートタイム会計年度任用職員１～２名（２名の場合は内障害者１名）とする。</t>
    <rPh sb="0" eb="2">
      <t>カクコウ</t>
    </rPh>
    <rPh sb="2" eb="4">
      <t>セイキ</t>
    </rPh>
    <rPh sb="4" eb="6">
      <t>ショクイン</t>
    </rPh>
    <rPh sb="7" eb="8">
      <t>メイ</t>
    </rPh>
    <rPh sb="15" eb="17">
      <t>カイケイ</t>
    </rPh>
    <rPh sb="17" eb="19">
      <t>ネンド</t>
    </rPh>
    <rPh sb="19" eb="21">
      <t>ニンヨウ</t>
    </rPh>
    <rPh sb="21" eb="23">
      <t>ショクイン</t>
    </rPh>
    <rPh sb="26" eb="27">
      <t>メイ</t>
    </rPh>
    <rPh sb="29" eb="30">
      <t>メイ</t>
    </rPh>
    <rPh sb="31" eb="33">
      <t>バアイ</t>
    </rPh>
    <rPh sb="34" eb="35">
      <t>ウチ</t>
    </rPh>
    <rPh sb="35" eb="38">
      <t>ショウガイシャ</t>
    </rPh>
    <rPh sb="39" eb="40">
      <t>メイ</t>
    </rPh>
    <phoneticPr fontId="5"/>
  </si>
  <si>
    <t>廃止を検討しているため。</t>
    <rPh sb="3" eb="5">
      <t>ケントウ</t>
    </rPh>
    <phoneticPr fontId="4"/>
  </si>
  <si>
    <t>単独クラウド、自治体クラウドに関する近県等の状況を情報収集中</t>
    <rPh sb="0" eb="2">
      <t>タンドク</t>
    </rPh>
    <rPh sb="7" eb="10">
      <t>ジチタイ</t>
    </rPh>
    <rPh sb="15" eb="16">
      <t>カン</t>
    </rPh>
    <rPh sb="18" eb="20">
      <t>キンケン</t>
    </rPh>
    <rPh sb="20" eb="21">
      <t>トウ</t>
    </rPh>
    <rPh sb="22" eb="24">
      <t>ジョウキョウ</t>
    </rPh>
    <rPh sb="25" eb="27">
      <t>ジョウホウ</t>
    </rPh>
    <rPh sb="27" eb="30">
      <t>シュウシュウチュウ</t>
    </rPh>
    <phoneticPr fontId="12"/>
  </si>
  <si>
    <t>規則・規程・要綱等</t>
    <rPh sb="0" eb="2">
      <t>キソク</t>
    </rPh>
    <rPh sb="3" eb="5">
      <t>キテイ</t>
    </rPh>
    <rPh sb="6" eb="8">
      <t>ヨウコウ</t>
    </rPh>
    <rPh sb="8" eb="9">
      <t>トウ</t>
    </rPh>
    <phoneticPr fontId="4"/>
  </si>
  <si>
    <t>群馬県安中総合射撃場：改築工事のため閉場し、現在直営で管理。令和5年度から再度指定管理者制度を導入する見込み。
上武ゴルフ場：台風により甚大な被害を受け、復旧の目処が立たないことから、指定管理者の指定の取り消しを行い、現在直営で管理。</t>
    <phoneticPr fontId="2"/>
  </si>
  <si>
    <t>施設の規模が大きく、管理業務も多種多様であるとともに、施設内に居住する住民や地元観光協会など関係する団体も多く、様々な課題解決に県の判断が求められる状況にあることから県直営としており、常駐で職員を配置している。</t>
    <rPh sb="27" eb="29">
      <t>シセツ</t>
    </rPh>
    <rPh sb="29" eb="30">
      <t>ナイ</t>
    </rPh>
    <rPh sb="31" eb="33">
      <t>キョジュウ</t>
    </rPh>
    <rPh sb="35" eb="37">
      <t>ジュウミン</t>
    </rPh>
    <rPh sb="38" eb="40">
      <t>ジモト</t>
    </rPh>
    <phoneticPr fontId="3"/>
  </si>
  <si>
    <t>公営住宅の管理では、公営住宅法に基づく管理代行制度の方が指定管理者制度より多くの管理権限を有しており、経費の削減や事業の効率化が図られること、及び本県の公営住宅の状況からワンストップサービスの提供による住民サービスの向上が期待できるため。</t>
    <rPh sb="45" eb="46">
      <t>ユウ</t>
    </rPh>
    <phoneticPr fontId="3"/>
  </si>
  <si>
    <t>県立図書館は一般利用者に図書資料等の貸出を行うだけでなく、県内の市町村立図書館や学校図書館への支援や研修等を行う中核的な図書館としての役割を担っているため県直営としており、常駐で職員を配置している。</t>
    <phoneticPr fontId="4"/>
  </si>
  <si>
    <t>青少年自然の家は、学校教育を補完し、学校では得られない体験や学びを提供する場として設置した教育施設として位置付けており、教育的効果を維持する必要があるため、県直営としており、常駐で職員を配置している。</t>
    <phoneticPr fontId="4"/>
  </si>
  <si>
    <t>県としてクラウド化、ASP化の方針を持っているが、システム主務課にクラウド化する理解が得られていないため、具体的な検討が進んでいない。</t>
    <rPh sb="0" eb="1">
      <t>ケン</t>
    </rPh>
    <rPh sb="8" eb="9">
      <t>カ</t>
    </rPh>
    <rPh sb="13" eb="14">
      <t>カ</t>
    </rPh>
    <rPh sb="15" eb="17">
      <t>ホウシン</t>
    </rPh>
    <rPh sb="18" eb="19">
      <t>モ</t>
    </rPh>
    <rPh sb="29" eb="31">
      <t>シュム</t>
    </rPh>
    <rPh sb="31" eb="32">
      <t>カ</t>
    </rPh>
    <rPh sb="37" eb="38">
      <t>カ</t>
    </rPh>
    <rPh sb="40" eb="42">
      <t>リカイ</t>
    </rPh>
    <rPh sb="43" eb="44">
      <t>エ</t>
    </rPh>
    <rPh sb="53" eb="55">
      <t>グタイ</t>
    </rPh>
    <rPh sb="55" eb="56">
      <t>テキ</t>
    </rPh>
    <rPh sb="57" eb="59">
      <t>ケントウ</t>
    </rPh>
    <rPh sb="60" eb="61">
      <t>スス</t>
    </rPh>
    <phoneticPr fontId="12"/>
  </si>
  <si>
    <t>110001</t>
    <phoneticPr fontId="4"/>
  </si>
  <si>
    <t>県の直営美術館と一体の公園及び国指定史跡「埼玉古墳群」の管理・保護を目的とした公園であり、県自身が長期的な一貫性の中で責任を持って管理を行う必要があるため。</t>
    <rPh sb="0" eb="1">
      <t>ケン</t>
    </rPh>
    <rPh sb="2" eb="4">
      <t>チョクエイ</t>
    </rPh>
    <rPh sb="4" eb="7">
      <t>ビジュツカン</t>
    </rPh>
    <rPh sb="8" eb="10">
      <t>イッタイ</t>
    </rPh>
    <rPh sb="11" eb="13">
      <t>コウエン</t>
    </rPh>
    <rPh sb="13" eb="14">
      <t>オヨ</t>
    </rPh>
    <rPh sb="15" eb="16">
      <t>クニ</t>
    </rPh>
    <phoneticPr fontId="4"/>
  </si>
  <si>
    <t>県の直営美術館と一体の公園及び国指定史跡の管理・保護を目的とした公園であり、自治体職員が責任を持って管理を行う必要があるため。</t>
    <phoneticPr fontId="4"/>
  </si>
  <si>
    <t>Ｒ１年度に構築した本県及び県内市町村等の情報システムを集約化する共同クラウド基盤を活用した自治体クラウドの実現について検討を行っている。</t>
    <rPh sb="2" eb="4">
      <t>ネンド</t>
    </rPh>
    <rPh sb="5" eb="7">
      <t>コウチク</t>
    </rPh>
    <rPh sb="9" eb="11">
      <t>ホンケン</t>
    </rPh>
    <rPh sb="11" eb="12">
      <t>オヨ</t>
    </rPh>
    <rPh sb="13" eb="15">
      <t>ケンナイ</t>
    </rPh>
    <rPh sb="15" eb="18">
      <t>シチョウソン</t>
    </rPh>
    <rPh sb="18" eb="19">
      <t>トウ</t>
    </rPh>
    <rPh sb="20" eb="22">
      <t>ジョウホウ</t>
    </rPh>
    <rPh sb="27" eb="30">
      <t>シュウヤクカ</t>
    </rPh>
    <rPh sb="32" eb="34">
      <t>キョウドウ</t>
    </rPh>
    <rPh sb="38" eb="40">
      <t>キバン</t>
    </rPh>
    <rPh sb="41" eb="43">
      <t>カツヨウ</t>
    </rPh>
    <rPh sb="45" eb="48">
      <t>ジチタイ</t>
    </rPh>
    <rPh sb="53" eb="55">
      <t>ジツゲン</t>
    </rPh>
    <rPh sb="59" eb="61">
      <t>ケントウ</t>
    </rPh>
    <rPh sb="62" eb="63">
      <t>オコナ</t>
    </rPh>
    <phoneticPr fontId="12"/>
  </si>
  <si>
    <t>令和２年４～６月</t>
  </si>
  <si>
    <t>120006</t>
    <phoneticPr fontId="4"/>
  </si>
  <si>
    <t>平成１８年度から公営住宅法に基づく管理代行制度を導入しているため。</t>
    <phoneticPr fontId="4"/>
  </si>
  <si>
    <t>サーバ室整備を行ってきているところであり、外部にサーバを設置する場合と比較して、システムの手直しや障害発生時の対応等が迅速且つ合理的に実施できるため。</t>
  </si>
  <si>
    <t>管理運営能力等の保持のため、自治体職員の直営により管理する施設が必要であるから</t>
    <phoneticPr fontId="4"/>
  </si>
  <si>
    <t>管理運営能力等の保持のため、直営により自治体職員を常駐で配置</t>
    <phoneticPr fontId="4"/>
  </si>
  <si>
    <t>【首長部局、教育委員会、その他】
令和3年3月に集約化組織を開設予定。以降、各業務について段階的に集約予定。</t>
    <rPh sb="6" eb="8">
      <t>キョウイク</t>
    </rPh>
    <rPh sb="8" eb="11">
      <t>イインカイ</t>
    </rPh>
    <rPh sb="14" eb="15">
      <t>ホカ</t>
    </rPh>
    <phoneticPr fontId="4"/>
  </si>
  <si>
    <t>平成22年度</t>
    <rPh sb="0" eb="2">
      <t>ヘイセイ</t>
    </rPh>
    <rPh sb="4" eb="6">
      <t>ネンド</t>
    </rPh>
    <phoneticPr fontId="18"/>
  </si>
  <si>
    <t>開庁日の午前８時30分～午後６時は「直営」で行っているが、夜間警備（平日：午後６時～翌日午前８時30分）、休日警備（午前８時30分～翌日午前８時30分）の時間帯は、委託により実施。</t>
    <rPh sb="0" eb="2">
      <t>カイチョウ</t>
    </rPh>
    <rPh sb="2" eb="3">
      <t>ビ</t>
    </rPh>
    <rPh sb="4" eb="6">
      <t>ゴゼン</t>
    </rPh>
    <rPh sb="7" eb="8">
      <t>ジ</t>
    </rPh>
    <rPh sb="10" eb="11">
      <t>フン</t>
    </rPh>
    <rPh sb="12" eb="14">
      <t>ゴゴ</t>
    </rPh>
    <rPh sb="15" eb="16">
      <t>ジ</t>
    </rPh>
    <rPh sb="18" eb="20">
      <t>チョクエイ</t>
    </rPh>
    <rPh sb="22" eb="23">
      <t>オコナ</t>
    </rPh>
    <rPh sb="29" eb="31">
      <t>ヤカン</t>
    </rPh>
    <rPh sb="31" eb="33">
      <t>ケイビ</t>
    </rPh>
    <rPh sb="34" eb="36">
      <t>ヘイジツ</t>
    </rPh>
    <rPh sb="37" eb="39">
      <t>ゴゴ</t>
    </rPh>
    <rPh sb="40" eb="41">
      <t>ジ</t>
    </rPh>
    <rPh sb="42" eb="44">
      <t>ヨクジツ</t>
    </rPh>
    <rPh sb="44" eb="46">
      <t>ゴゼン</t>
    </rPh>
    <rPh sb="47" eb="48">
      <t>ジ</t>
    </rPh>
    <rPh sb="50" eb="51">
      <t>フン</t>
    </rPh>
    <rPh sb="53" eb="55">
      <t>キュウジツ</t>
    </rPh>
    <rPh sb="55" eb="57">
      <t>ケイビ</t>
    </rPh>
    <rPh sb="58" eb="60">
      <t>ゴゼン</t>
    </rPh>
    <rPh sb="61" eb="62">
      <t>ジ</t>
    </rPh>
    <rPh sb="64" eb="65">
      <t>フン</t>
    </rPh>
    <rPh sb="66" eb="67">
      <t>ヨク</t>
    </rPh>
    <rPh sb="67" eb="68">
      <t>ジツ</t>
    </rPh>
    <rPh sb="68" eb="70">
      <t>ゴゼン</t>
    </rPh>
    <rPh sb="71" eb="72">
      <t>ジ</t>
    </rPh>
    <rPh sb="74" eb="75">
      <t>フン</t>
    </rPh>
    <rPh sb="77" eb="80">
      <t>ジカンタイ</t>
    </rPh>
    <rPh sb="82" eb="84">
      <t>イタク</t>
    </rPh>
    <rPh sb="87" eb="89">
      <t>ジッシ</t>
    </rPh>
    <phoneticPr fontId="4"/>
  </si>
  <si>
    <t>本庁庁舎の専用自動車については、「直営」かつ「専任有」としている。ただし、一部出先機関においては運行委託を実施している。</t>
    <rPh sb="0" eb="4">
      <t>ホンチョウチョウシャ</t>
    </rPh>
    <rPh sb="5" eb="7">
      <t>センヨウ</t>
    </rPh>
    <rPh sb="7" eb="10">
      <t>ジドウシャ</t>
    </rPh>
    <rPh sb="17" eb="19">
      <t>チョクエイ</t>
    </rPh>
    <rPh sb="23" eb="25">
      <t>センニン</t>
    </rPh>
    <rPh sb="25" eb="26">
      <t>アリ</t>
    </rPh>
    <rPh sb="37" eb="39">
      <t>イチブ</t>
    </rPh>
    <rPh sb="39" eb="41">
      <t>デサキ</t>
    </rPh>
    <rPh sb="41" eb="43">
      <t>キカン</t>
    </rPh>
    <rPh sb="48" eb="50">
      <t>ウンコウ</t>
    </rPh>
    <rPh sb="50" eb="52">
      <t>イタク</t>
    </rPh>
    <rPh sb="53" eb="55">
      <t>ジッシ</t>
    </rPh>
    <phoneticPr fontId="4"/>
  </si>
  <si>
    <t>　本県の総合的なスポーツ推進拠点として、生涯スポーツ・障がい者スポーツの推進やアスリートの競技力向上等の取組みを行うほか、児童・生徒のスポーツ推進や教員等の研修機能等を担うため。</t>
    <rPh sb="1" eb="3">
      <t>ホンケン</t>
    </rPh>
    <rPh sb="4" eb="7">
      <t>ソウゴウテキ</t>
    </rPh>
    <rPh sb="12" eb="14">
      <t>スイシン</t>
    </rPh>
    <rPh sb="14" eb="16">
      <t>キョテン</t>
    </rPh>
    <rPh sb="20" eb="22">
      <t>ショウガイ</t>
    </rPh>
    <rPh sb="27" eb="28">
      <t>ショウ</t>
    </rPh>
    <rPh sb="30" eb="31">
      <t>シャ</t>
    </rPh>
    <rPh sb="36" eb="38">
      <t>スイシン</t>
    </rPh>
    <rPh sb="45" eb="48">
      <t>キョウギリョク</t>
    </rPh>
    <rPh sb="48" eb="50">
      <t>コウジョウ</t>
    </rPh>
    <rPh sb="50" eb="51">
      <t>トウ</t>
    </rPh>
    <rPh sb="52" eb="54">
      <t>トリク</t>
    </rPh>
    <rPh sb="56" eb="57">
      <t>オコナ</t>
    </rPh>
    <rPh sb="61" eb="63">
      <t>ジドウ</t>
    </rPh>
    <rPh sb="64" eb="66">
      <t>セイト</t>
    </rPh>
    <rPh sb="71" eb="73">
      <t>スイシン</t>
    </rPh>
    <rPh sb="74" eb="76">
      <t>キョウイン</t>
    </rPh>
    <rPh sb="76" eb="77">
      <t>トウ</t>
    </rPh>
    <rPh sb="78" eb="80">
      <t>ケンシュウ</t>
    </rPh>
    <rPh sb="80" eb="82">
      <t>キノウ</t>
    </rPh>
    <rPh sb="82" eb="83">
      <t>トウ</t>
    </rPh>
    <rPh sb="84" eb="85">
      <t>ニナ</t>
    </rPh>
    <phoneticPr fontId="4"/>
  </si>
  <si>
    <t>平成26年度</t>
    <rPh sb="0" eb="2">
      <t>ヘイセイ</t>
    </rPh>
    <rPh sb="4" eb="6">
      <t>ネンド</t>
    </rPh>
    <phoneticPr fontId="21"/>
  </si>
  <si>
    <t>その他</t>
  </si>
  <si>
    <t>本県では、次の条例、規則、規程により文書を管理している（括弧内は制定時期）。
・神奈川県公文書館条例（平成５年）
・神奈川県行政文書管理規則（平成12年）
・神奈川県行政文書管理規程（平成11年）</t>
    <rPh sb="0" eb="2">
      <t>ホンケン</t>
    </rPh>
    <rPh sb="5" eb="6">
      <t>ツギ</t>
    </rPh>
    <rPh sb="7" eb="9">
      <t>ジョウレイ</t>
    </rPh>
    <rPh sb="10" eb="12">
      <t>キソク</t>
    </rPh>
    <rPh sb="13" eb="15">
      <t>キテイ</t>
    </rPh>
    <rPh sb="18" eb="20">
      <t>ブンショ</t>
    </rPh>
    <rPh sb="21" eb="23">
      <t>カンリ</t>
    </rPh>
    <rPh sb="28" eb="30">
      <t>カッコ</t>
    </rPh>
    <rPh sb="30" eb="31">
      <t>ナイ</t>
    </rPh>
    <rPh sb="32" eb="34">
      <t>セイテイ</t>
    </rPh>
    <rPh sb="34" eb="36">
      <t>ジキ</t>
    </rPh>
    <rPh sb="51" eb="53">
      <t>ヘイセイ</t>
    </rPh>
    <rPh sb="54" eb="55">
      <t>ネン</t>
    </rPh>
    <phoneticPr fontId="4"/>
  </si>
  <si>
    <t>正規職員については退職不補充とし、会計年度任用職員での対応としている。</t>
    <rPh sb="17" eb="19">
      <t>カイケイ</t>
    </rPh>
    <rPh sb="19" eb="21">
      <t>ネンド</t>
    </rPh>
    <rPh sb="21" eb="23">
      <t>ニンヨウ</t>
    </rPh>
    <phoneticPr fontId="4"/>
  </si>
  <si>
    <t>研究業務と施設利用等を一体管理する必要があり、当該業務に携わる研究員、事務職員が常駐している。</t>
    <phoneticPr fontId="4"/>
  </si>
  <si>
    <t>基幹系システムでは、都道府県業務に対応できるクラウドサービスがないため</t>
    <rPh sb="0" eb="2">
      <t>キカン</t>
    </rPh>
    <rPh sb="2" eb="3">
      <t>ケイ</t>
    </rPh>
    <rPh sb="10" eb="16">
      <t>トドウフケンギョウム</t>
    </rPh>
    <rPh sb="17" eb="19">
      <t>タイオウ</t>
    </rPh>
    <phoneticPr fontId="12"/>
  </si>
  <si>
    <t>170003</t>
    <phoneticPr fontId="4"/>
  </si>
  <si>
    <t>給与業務については、R2年度に課題整理等を行う予定であり、時期は検討中。旅費常務はH28年度から一部実施済み。</t>
    <rPh sb="0" eb="2">
      <t>キュウヨ</t>
    </rPh>
    <rPh sb="2" eb="4">
      <t>ギョウム</t>
    </rPh>
    <rPh sb="12" eb="14">
      <t>ネンド</t>
    </rPh>
    <rPh sb="15" eb="17">
      <t>カダイ</t>
    </rPh>
    <rPh sb="17" eb="19">
      <t>セイリ</t>
    </rPh>
    <rPh sb="19" eb="20">
      <t>トウ</t>
    </rPh>
    <rPh sb="21" eb="22">
      <t>オコナ</t>
    </rPh>
    <rPh sb="23" eb="25">
      <t>ヨテイ</t>
    </rPh>
    <rPh sb="29" eb="31">
      <t>ジキ</t>
    </rPh>
    <rPh sb="32" eb="35">
      <t>ケントウチュウ</t>
    </rPh>
    <rPh sb="36" eb="38">
      <t>リョヒ</t>
    </rPh>
    <rPh sb="38" eb="40">
      <t>ジョウム</t>
    </rPh>
    <rPh sb="44" eb="46">
      <t>ネンド</t>
    </rPh>
    <rPh sb="48" eb="50">
      <t>イチブ</t>
    </rPh>
    <rPh sb="50" eb="52">
      <t>ジッシ</t>
    </rPh>
    <rPh sb="52" eb="53">
      <t>ズ</t>
    </rPh>
    <phoneticPr fontId="4"/>
  </si>
  <si>
    <t>石川県文書管理規程</t>
    <phoneticPr fontId="4"/>
  </si>
  <si>
    <t>石川県情報公開条例</t>
    <rPh sb="0" eb="3">
      <t>イシカワケン</t>
    </rPh>
    <rPh sb="3" eb="5">
      <t>ジョウホウ</t>
    </rPh>
    <rPh sb="5" eb="7">
      <t>コウカイ</t>
    </rPh>
    <rPh sb="7" eb="9">
      <t>ジョウレイ</t>
    </rPh>
    <phoneticPr fontId="4"/>
  </si>
  <si>
    <t>当初制定日　平成6年9月27日
全部改正日　平成12年12月19日</t>
    <rPh sb="0" eb="2">
      <t>トウショ</t>
    </rPh>
    <rPh sb="2" eb="4">
      <t>セイテイ</t>
    </rPh>
    <rPh sb="4" eb="5">
      <t>ビ</t>
    </rPh>
    <rPh sb="16" eb="18">
      <t>ゼンブ</t>
    </rPh>
    <rPh sb="18" eb="20">
      <t>カイセイ</t>
    </rPh>
    <rPh sb="20" eb="21">
      <t>ビ</t>
    </rPh>
    <phoneticPr fontId="6"/>
  </si>
  <si>
    <t>平成24年度</t>
    <rPh sb="0" eb="2">
      <t>ヘイセイ</t>
    </rPh>
    <rPh sb="4" eb="6">
      <t>ネンド</t>
    </rPh>
    <phoneticPr fontId="3"/>
  </si>
  <si>
    <t>福井県文書規程</t>
    <rPh sb="0" eb="3">
      <t>フクイケン</t>
    </rPh>
    <rPh sb="3" eb="5">
      <t>ブンショ</t>
    </rPh>
    <rPh sb="5" eb="7">
      <t>キテイ</t>
    </rPh>
    <phoneticPr fontId="4"/>
  </si>
  <si>
    <t>福井県情報公開条例</t>
    <rPh sb="0" eb="3">
      <t>フクイケン</t>
    </rPh>
    <rPh sb="3" eb="5">
      <t>ジョウホウ</t>
    </rPh>
    <rPh sb="5" eb="7">
      <t>コウカイ</t>
    </rPh>
    <rPh sb="7" eb="9">
      <t>ジョウレイ</t>
    </rPh>
    <phoneticPr fontId="4"/>
  </si>
  <si>
    <t>指定管理者制度を導入した場合、長期計画に基づく専門人材の育成が困難であったり、短期の取組が偏重され、直ちに収益に結びつかない業務(調査研究等）が軽視される恐れがあるため。</t>
    <phoneticPr fontId="4"/>
  </si>
  <si>
    <t>富士山世界遺産センター、美術館、文学館については、管理部門については指定管理者制度を導入しているが、調査研究や企画展の実施など収益に結びつかない業務は直営で実施。</t>
    <phoneticPr fontId="4"/>
  </si>
  <si>
    <t>自治体クラウドに関して、市町村と情報システムを共同して利用することは業務プロセスの違いから困難であるため、実施していない。なお、山梨県情報システム最適化方針に基づき、従来ハードウェア（サーバ）等個別に設置されていた情報システムについて、コスト低減、運用管理の強化などを目的とし、サーバの統合を順次行っている。</t>
  </si>
  <si>
    <t>山梨県行政文書管理規程</t>
    <phoneticPr fontId="4"/>
  </si>
  <si>
    <t>平成18年3月31日（平成17年度）</t>
    <phoneticPr fontId="4"/>
  </si>
  <si>
    <t>検討中</t>
    <rPh sb="0" eb="3">
      <t>ケントウチュウ</t>
    </rPh>
    <phoneticPr fontId="13"/>
  </si>
  <si>
    <t>正規職員にて対応しているが、職員が退職後は不補充の方針であるため、会計年度任用職員にて対応。
【会計年度任用職員の理由】学校施設に係る維持修繕業務等は、各学校によって規模・頻度・内容も異なり、画一的な管理委託等が困難なため。</t>
    <rPh sb="0" eb="2">
      <t>セイキ</t>
    </rPh>
    <rPh sb="2" eb="4">
      <t>ショクイン</t>
    </rPh>
    <rPh sb="6" eb="8">
      <t>タイオウ</t>
    </rPh>
    <rPh sb="14" eb="16">
      <t>ショクイン</t>
    </rPh>
    <rPh sb="17" eb="20">
      <t>タイショクゴ</t>
    </rPh>
    <rPh sb="21" eb="22">
      <t>フ</t>
    </rPh>
    <rPh sb="22" eb="24">
      <t>ホジュウ</t>
    </rPh>
    <rPh sb="25" eb="27">
      <t>ホウシン</t>
    </rPh>
    <rPh sb="33" eb="41">
      <t>カイケイネンドニンヨウショクイン</t>
    </rPh>
    <rPh sb="43" eb="45">
      <t>タイオウ</t>
    </rPh>
    <rPh sb="48" eb="50">
      <t>カイケイ</t>
    </rPh>
    <rPh sb="50" eb="52">
      <t>ネンド</t>
    </rPh>
    <rPh sb="52" eb="54">
      <t>ニンヨウ</t>
    </rPh>
    <rPh sb="54" eb="56">
      <t>ショクイン</t>
    </rPh>
    <rPh sb="57" eb="59">
      <t>リユウ</t>
    </rPh>
    <rPh sb="60" eb="62">
      <t>ガッコウ</t>
    </rPh>
    <rPh sb="62" eb="64">
      <t>シセツ</t>
    </rPh>
    <rPh sb="65" eb="66">
      <t>カカ</t>
    </rPh>
    <rPh sb="67" eb="69">
      <t>イジ</t>
    </rPh>
    <rPh sb="69" eb="71">
      <t>シュウゼン</t>
    </rPh>
    <rPh sb="71" eb="73">
      <t>ギョウム</t>
    </rPh>
    <rPh sb="73" eb="74">
      <t>ナド</t>
    </rPh>
    <rPh sb="76" eb="79">
      <t>カクガッコウ</t>
    </rPh>
    <rPh sb="83" eb="85">
      <t>キボ</t>
    </rPh>
    <rPh sb="86" eb="88">
      <t>ヒンド</t>
    </rPh>
    <rPh sb="89" eb="91">
      <t>ナイヨウ</t>
    </rPh>
    <rPh sb="92" eb="93">
      <t>コト</t>
    </rPh>
    <rPh sb="96" eb="99">
      <t>カクイツテキ</t>
    </rPh>
    <rPh sb="100" eb="102">
      <t>カンリ</t>
    </rPh>
    <rPh sb="102" eb="104">
      <t>イタク</t>
    </rPh>
    <rPh sb="104" eb="105">
      <t>ナド</t>
    </rPh>
    <rPh sb="106" eb="108">
      <t>コンナン</t>
    </rPh>
    <phoneticPr fontId="5"/>
  </si>
  <si>
    <t>〇</t>
  </si>
  <si>
    <t>基幹システム（県税システム、健康福祉システム）は、業務処理の安全性確認のため、庁内で運用することを想定している。そのため、情報システムの開発・運用管理に係るコスト削減への取組として、庁内にプライベートクラウドを構築し、システム統合を推進している。</t>
  </si>
  <si>
    <t>規則・規程・要綱等</t>
    <phoneticPr fontId="4"/>
  </si>
  <si>
    <t>静岡県文書管理規則</t>
    <rPh sb="0" eb="3">
      <t>シズオカケン</t>
    </rPh>
    <rPh sb="3" eb="5">
      <t>ブンショ</t>
    </rPh>
    <rPh sb="5" eb="7">
      <t>カンリ</t>
    </rPh>
    <rPh sb="7" eb="9">
      <t>キソク</t>
    </rPh>
    <phoneticPr fontId="10"/>
  </si>
  <si>
    <t>静岡県情報公開条例</t>
    <rPh sb="0" eb="3">
      <t>シズオカケン</t>
    </rPh>
    <rPh sb="3" eb="7">
      <t>ジョウホウコウカイ</t>
    </rPh>
    <rPh sb="7" eb="9">
      <t>ジョウレイ</t>
    </rPh>
    <phoneticPr fontId="10"/>
  </si>
  <si>
    <t>陶磁美術館は、業務委託の大部分を長期継続契約するなどして既に経費を削減しており、経費削減効果が見込めないため。公文書館は、行政庁舎内の施設であり、施設管理の切り分けはかえって非効率であるため。</t>
    <rPh sb="0" eb="2">
      <t>トウジ</t>
    </rPh>
    <rPh sb="2" eb="5">
      <t>ビジュツカン</t>
    </rPh>
    <phoneticPr fontId="4"/>
  </si>
  <si>
    <t>陶磁美術館については、県立の陶磁美術館として、高度な専門性、知識・経験の蓄積、人的ネットワーク等が必要となる学芸業務を行っているため。公文書館については、県の行政情報、これに含まれる個人情報を扱う業務のため。</t>
    <rPh sb="0" eb="2">
      <t>トウジ</t>
    </rPh>
    <rPh sb="14" eb="16">
      <t>トウジ</t>
    </rPh>
    <phoneticPr fontId="4"/>
  </si>
  <si>
    <t>平成26年度</t>
    <rPh sb="0" eb="2">
      <t>ヘイセイ</t>
    </rPh>
    <rPh sb="4" eb="6">
      <t>ネンド</t>
    </rPh>
    <phoneticPr fontId="25"/>
  </si>
  <si>
    <t>総合博物館、美術館は、平成30年度から一部業務（施設等の維持管理及び修繕等）に指定管理を導入し、専門性が求められる学芸業務は引き続き直営で実施する。斎宮歴史博物館は、施設の維持管理等に指定管理を導入することに規模のメリットが見込めないため導入していない。</t>
    <rPh sb="119" eb="121">
      <t>ドウニュウ</t>
    </rPh>
    <phoneticPr fontId="4"/>
  </si>
  <si>
    <t>条例</t>
    <rPh sb="0" eb="2">
      <t>ジョウレイ</t>
    </rPh>
    <phoneticPr fontId="4"/>
  </si>
  <si>
    <t>会計年度任用職員とのコスト改善効果、今後の各校の職員の配置状況、民間委託後の業務品質の確保等を調査し、民間委託導入の可否について検討を行う。</t>
    <rPh sb="0" eb="2">
      <t>カイケイ</t>
    </rPh>
    <rPh sb="2" eb="4">
      <t>ネンド</t>
    </rPh>
    <rPh sb="4" eb="6">
      <t>ニンヨウ</t>
    </rPh>
    <rPh sb="6" eb="8">
      <t>ショクイン</t>
    </rPh>
    <rPh sb="13" eb="15">
      <t>カイゼン</t>
    </rPh>
    <rPh sb="15" eb="17">
      <t>コウカ</t>
    </rPh>
    <rPh sb="18" eb="20">
      <t>コンゴ</t>
    </rPh>
    <rPh sb="21" eb="22">
      <t>カク</t>
    </rPh>
    <rPh sb="22" eb="23">
      <t>コウ</t>
    </rPh>
    <rPh sb="24" eb="26">
      <t>ショクイン</t>
    </rPh>
    <rPh sb="27" eb="29">
      <t>ハイチ</t>
    </rPh>
    <rPh sb="29" eb="31">
      <t>ジョウキョウ</t>
    </rPh>
    <rPh sb="32" eb="34">
      <t>ミンカン</t>
    </rPh>
    <rPh sb="34" eb="36">
      <t>イタク</t>
    </rPh>
    <rPh sb="36" eb="37">
      <t>ゴ</t>
    </rPh>
    <rPh sb="38" eb="40">
      <t>ギョウム</t>
    </rPh>
    <rPh sb="40" eb="42">
      <t>ヒンシツ</t>
    </rPh>
    <rPh sb="43" eb="45">
      <t>カクホ</t>
    </rPh>
    <rPh sb="45" eb="46">
      <t>トウ</t>
    </rPh>
    <rPh sb="47" eb="49">
      <t>チョウサ</t>
    </rPh>
    <rPh sb="51" eb="53">
      <t>ミンカン</t>
    </rPh>
    <rPh sb="53" eb="55">
      <t>イタク</t>
    </rPh>
    <rPh sb="55" eb="57">
      <t>ドウニュウ</t>
    </rPh>
    <rPh sb="58" eb="60">
      <t>カヒ</t>
    </rPh>
    <rPh sb="64" eb="66">
      <t>ケントウ</t>
    </rPh>
    <rPh sb="67" eb="68">
      <t>オコナ</t>
    </rPh>
    <phoneticPr fontId="4"/>
  </si>
  <si>
    <t>本県では、情報システムサーバ統合基盤（庁内プライベートクラウド）を構築し、当該統合基盤において、基幹系システムの福祉関連システムのほか、給与等システム、財務会計システム、文書管理システムを運用している。</t>
  </si>
  <si>
    <t>260002</t>
    <phoneticPr fontId="4"/>
  </si>
  <si>
    <t>現在、職員の退職等の状況を見ながら、会計年度任用職員の配置等による体制整理を進めている。</t>
    <rPh sb="18" eb="20">
      <t>カイケイ</t>
    </rPh>
    <rPh sb="20" eb="22">
      <t>ネンド</t>
    </rPh>
    <rPh sb="22" eb="24">
      <t>ニンヨウ</t>
    </rPh>
    <rPh sb="24" eb="26">
      <t>ショクイン</t>
    </rPh>
    <phoneticPr fontId="4"/>
  </si>
  <si>
    <t>平成24年度</t>
    <rPh sb="0" eb="2">
      <t>ヘイセイ</t>
    </rPh>
    <rPh sb="4" eb="6">
      <t>ネンド</t>
    </rPh>
    <phoneticPr fontId="13"/>
  </si>
  <si>
    <t>令和４年度末までの長期継続契約を締結しているため。なお、運営も含めあり方について検討中。</t>
    <phoneticPr fontId="4"/>
  </si>
  <si>
    <t>・エリアの一部に保健所の動物愛護センターを併設し、命の大切さを学習する「いのちの教育」を実践しているため。
・指定管理者制度を使うことでコスト増が見込まれるため。
・歴史ある名勝地である奈良公園において、おもてなしの対応のため常勤職員の配置が必要なため。</t>
    <phoneticPr fontId="4"/>
  </si>
  <si>
    <t>・美術館との周辺整備基本計画を策定したが、文化会館を先行してリニューアル整備をする方針としたため、これに伴う諸課題の整理、調査、検討を要するため。
・施設のあり方について検討中のため。
・許認可業務、施設整備業務等を行うため常駐職員の配置が必要。</t>
    <phoneticPr fontId="4"/>
  </si>
  <si>
    <t>平成26年度</t>
    <rPh sb="0" eb="2">
      <t>ヘイセイ</t>
    </rPh>
    <rPh sb="4" eb="6">
      <t>ネンド</t>
    </rPh>
    <phoneticPr fontId="13"/>
  </si>
  <si>
    <t>奈良県行政文書管理規則
奈良県行政文書管理規程</t>
    <rPh sb="0" eb="3">
      <t>ナラケン</t>
    </rPh>
    <rPh sb="3" eb="5">
      <t>ギョウセイ</t>
    </rPh>
    <rPh sb="5" eb="7">
      <t>ブンショ</t>
    </rPh>
    <rPh sb="7" eb="9">
      <t>カンリ</t>
    </rPh>
    <rPh sb="9" eb="11">
      <t>キソク</t>
    </rPh>
    <rPh sb="12" eb="15">
      <t>ナラケン</t>
    </rPh>
    <rPh sb="15" eb="17">
      <t>ギョウセイ</t>
    </rPh>
    <rPh sb="17" eb="19">
      <t>ブンショ</t>
    </rPh>
    <rPh sb="19" eb="21">
      <t>カンリ</t>
    </rPh>
    <rPh sb="21" eb="23">
      <t>キテイ</t>
    </rPh>
    <phoneticPr fontId="4"/>
  </si>
  <si>
    <t>平成１３年度
昭和３６年度</t>
    <rPh sb="0" eb="2">
      <t>ヘイセイ</t>
    </rPh>
    <rPh sb="4" eb="6">
      <t>ネンド</t>
    </rPh>
    <rPh sb="7" eb="9">
      <t>ショウワ</t>
    </rPh>
    <rPh sb="11" eb="13">
      <t>ネンド</t>
    </rPh>
    <phoneticPr fontId="4"/>
  </si>
  <si>
    <t>奈良県情報公開条例</t>
    <rPh sb="0" eb="9">
      <t>ナラケンジョウホウコウカイジョウレイ</t>
    </rPh>
    <phoneticPr fontId="4"/>
  </si>
  <si>
    <t>未導入施設について、令和３年３月３１日で廃止するため</t>
    <rPh sb="10" eb="12">
      <t>レイワ</t>
    </rPh>
    <rPh sb="13" eb="14">
      <t>ネン</t>
    </rPh>
    <rPh sb="15" eb="16">
      <t>ガツ</t>
    </rPh>
    <rPh sb="18" eb="19">
      <t>ニチ</t>
    </rPh>
    <rPh sb="20" eb="22">
      <t>ハイシ</t>
    </rPh>
    <phoneticPr fontId="4"/>
  </si>
  <si>
    <t>LGWAN-ASPの提供サービスの利用可否及び共同利用可能な自治体について調査中</t>
    <rPh sb="10" eb="12">
      <t>テイキョウ</t>
    </rPh>
    <rPh sb="17" eb="19">
      <t>リヨウ</t>
    </rPh>
    <rPh sb="19" eb="21">
      <t>カヒ</t>
    </rPh>
    <rPh sb="21" eb="22">
      <t>オヨ</t>
    </rPh>
    <rPh sb="23" eb="25">
      <t>キョウドウ</t>
    </rPh>
    <rPh sb="25" eb="27">
      <t>リヨウ</t>
    </rPh>
    <rPh sb="27" eb="29">
      <t>カノウ</t>
    </rPh>
    <rPh sb="30" eb="33">
      <t>ジチタイ</t>
    </rPh>
    <rPh sb="37" eb="40">
      <t>チョウサチュウ</t>
    </rPh>
    <phoneticPr fontId="12"/>
  </si>
  <si>
    <t>和歌山県公文書管理規程</t>
    <rPh sb="0" eb="4">
      <t>ワカヤマケン</t>
    </rPh>
    <rPh sb="4" eb="7">
      <t>コウブンショ</t>
    </rPh>
    <rPh sb="7" eb="9">
      <t>カンリ</t>
    </rPh>
    <rPh sb="9" eb="11">
      <t>キテイ</t>
    </rPh>
    <phoneticPr fontId="4"/>
  </si>
  <si>
    <t>平成13年3月30日制定
（平成13年4月1日施行）
※和歌山県文書規程（昭和61年和歌山県訓令第2号）の全部改正</t>
    <rPh sb="0" eb="2">
      <t>ヘイセイ</t>
    </rPh>
    <rPh sb="4" eb="5">
      <t>ネン</t>
    </rPh>
    <rPh sb="6" eb="7">
      <t>ガツ</t>
    </rPh>
    <rPh sb="9" eb="10">
      <t>ニチ</t>
    </rPh>
    <rPh sb="10" eb="12">
      <t>セイテイ</t>
    </rPh>
    <rPh sb="14" eb="16">
      <t>ヘイセイ</t>
    </rPh>
    <rPh sb="18" eb="19">
      <t>ネン</t>
    </rPh>
    <rPh sb="20" eb="21">
      <t>ガツ</t>
    </rPh>
    <rPh sb="22" eb="23">
      <t>ニチ</t>
    </rPh>
    <rPh sb="23" eb="25">
      <t>セコウ</t>
    </rPh>
    <rPh sb="29" eb="33">
      <t>ワカヤマケン</t>
    </rPh>
    <rPh sb="33" eb="35">
      <t>ブンショ</t>
    </rPh>
    <rPh sb="35" eb="37">
      <t>キテイ</t>
    </rPh>
    <rPh sb="38" eb="40">
      <t>ショウワ</t>
    </rPh>
    <rPh sb="42" eb="43">
      <t>ネン</t>
    </rPh>
    <rPh sb="43" eb="47">
      <t>ワカヤマケン</t>
    </rPh>
    <rPh sb="47" eb="49">
      <t>クンレイ</t>
    </rPh>
    <rPh sb="49" eb="50">
      <t>ダイ</t>
    </rPh>
    <rPh sb="51" eb="52">
      <t>ゴウ</t>
    </rPh>
    <rPh sb="54" eb="56">
      <t>ゼンブ</t>
    </rPh>
    <rPh sb="56" eb="58">
      <t>カイセイ</t>
    </rPh>
    <phoneticPr fontId="4"/>
  </si>
  <si>
    <t>和歌山県情報公開条例</t>
    <rPh sb="0" eb="4">
      <t>ワカヤマケン</t>
    </rPh>
    <rPh sb="4" eb="6">
      <t>ジョウホウ</t>
    </rPh>
    <rPh sb="6" eb="8">
      <t>コウカイ</t>
    </rPh>
    <rPh sb="8" eb="10">
      <t>ジョウレイ</t>
    </rPh>
    <phoneticPr fontId="4"/>
  </si>
  <si>
    <t>平成13年3月27日制定
（平成13年10月1日施行）
※和歌山県公文書の開示に関する条例（平成5年和歌山県条例第2号）の全部改正</t>
    <rPh sb="0" eb="2">
      <t>ヘイセイ</t>
    </rPh>
    <rPh sb="4" eb="5">
      <t>ネン</t>
    </rPh>
    <rPh sb="6" eb="7">
      <t>ガツ</t>
    </rPh>
    <rPh sb="9" eb="10">
      <t>ニチ</t>
    </rPh>
    <rPh sb="10" eb="12">
      <t>セイテイ</t>
    </rPh>
    <rPh sb="14" eb="16">
      <t>ヘイセイ</t>
    </rPh>
    <rPh sb="18" eb="19">
      <t>ネン</t>
    </rPh>
    <rPh sb="21" eb="22">
      <t>ガツ</t>
    </rPh>
    <rPh sb="23" eb="24">
      <t>ニチ</t>
    </rPh>
    <rPh sb="24" eb="26">
      <t>セコウ</t>
    </rPh>
    <rPh sb="30" eb="34">
      <t>ワカヤマケン</t>
    </rPh>
    <rPh sb="34" eb="37">
      <t>コウブンショ</t>
    </rPh>
    <rPh sb="38" eb="40">
      <t>カイジ</t>
    </rPh>
    <rPh sb="41" eb="42">
      <t>カン</t>
    </rPh>
    <rPh sb="44" eb="46">
      <t>ジョウレイ</t>
    </rPh>
    <rPh sb="47" eb="49">
      <t>ヘイセイ</t>
    </rPh>
    <rPh sb="50" eb="51">
      <t>ネン</t>
    </rPh>
    <rPh sb="51" eb="55">
      <t>ワカヤマケン</t>
    </rPh>
    <rPh sb="55" eb="57">
      <t>ジョウレイ</t>
    </rPh>
    <rPh sb="57" eb="58">
      <t>ダイ</t>
    </rPh>
    <rPh sb="59" eb="60">
      <t>ゴウ</t>
    </rPh>
    <rPh sb="62" eb="64">
      <t>ゼンブ</t>
    </rPh>
    <rPh sb="64" eb="66">
      <t>カイセイ</t>
    </rPh>
    <phoneticPr fontId="4"/>
  </si>
  <si>
    <t>平成29年度</t>
    <rPh sb="0" eb="2">
      <t>ヘイセイ</t>
    </rPh>
    <rPh sb="4" eb="6">
      <t>ネンド</t>
    </rPh>
    <phoneticPr fontId="13"/>
  </si>
  <si>
    <t>330001</t>
    <phoneticPr fontId="4"/>
  </si>
  <si>
    <t>管理主体に制約がある、相談機能を有する、処分性を有するなどの個別の事情により、県が行政庁として責任をもって運営する必要があるため。（R元年度末でPFI契約が満了した1施設について、R2年度から指定管理者制度導入。)</t>
    <rPh sb="67" eb="68">
      <t>ガン</t>
    </rPh>
    <rPh sb="68" eb="70">
      <t>ネンド</t>
    </rPh>
    <rPh sb="70" eb="71">
      <t>マツ</t>
    </rPh>
    <rPh sb="75" eb="77">
      <t>ケイヤク</t>
    </rPh>
    <rPh sb="78" eb="80">
      <t>マンリョウ</t>
    </rPh>
    <rPh sb="83" eb="85">
      <t>シセツ</t>
    </rPh>
    <rPh sb="90" eb="94">
      <t>ｒ２ネンド</t>
    </rPh>
    <rPh sb="96" eb="98">
      <t>シテイ</t>
    </rPh>
    <rPh sb="98" eb="101">
      <t>カンリシャ</t>
    </rPh>
    <rPh sb="101" eb="103">
      <t>セイド</t>
    </rPh>
    <rPh sb="103" eb="105">
      <t>ドウニュウ</t>
    </rPh>
    <phoneticPr fontId="4"/>
  </si>
  <si>
    <t>情報システムが取り扱うデータ量、重要性や特性を考慮した上で、ライフサイクル（再開発、機器更新等）に合わせてクラウド利用の可否について個別に検討を行う。</t>
  </si>
  <si>
    <t>340006</t>
    <phoneticPr fontId="4"/>
  </si>
  <si>
    <t>・総合精神保健福祉センターは，県における地域精神保健福祉活動推進の中核となる機能が必要であり状況変化がないため。
・身体障害者更正相談所は，身体障害者福祉法の規定により直営としており状況変化がないため。</t>
    <rPh sb="46" eb="48">
      <t>ジョウキョウ</t>
    </rPh>
    <rPh sb="48" eb="50">
      <t>ヘンカ</t>
    </rPh>
    <phoneticPr fontId="4"/>
  </si>
  <si>
    <t>・総合精神保健福祉センターは，県における地域精神保健福祉活動推進の中核となる機能が必要であるため。
・身体障害者更正相談所は，身体障害者福祉法の規定により，身体障害者福祉司（県職員）を置く必要があるため。</t>
    <phoneticPr fontId="4"/>
  </si>
  <si>
    <t>令和2年度</t>
    <rPh sb="0" eb="2">
      <t>レイワ</t>
    </rPh>
    <rPh sb="3" eb="5">
      <t>ネンド</t>
    </rPh>
    <phoneticPr fontId="13"/>
  </si>
  <si>
    <t>360007</t>
    <phoneticPr fontId="4"/>
  </si>
  <si>
    <t>令和3年度</t>
    <rPh sb="0" eb="2">
      <t>レイワ</t>
    </rPh>
    <rPh sb="3" eb="5">
      <t>ネンド</t>
    </rPh>
    <phoneticPr fontId="13"/>
  </si>
  <si>
    <t>会計年度任用職員へ移行</t>
    <phoneticPr fontId="4"/>
  </si>
  <si>
    <t>令和元年度</t>
    <rPh sb="0" eb="2">
      <t>レイワ</t>
    </rPh>
    <rPh sb="2" eb="3">
      <t>モト</t>
    </rPh>
    <rPh sb="3" eb="5">
      <t>ネンド</t>
    </rPh>
    <phoneticPr fontId="13"/>
  </si>
  <si>
    <t>それぞれ県内唯一の施設であり、県直営で運営していることから自治体職員が常駐している。</t>
    <phoneticPr fontId="4"/>
  </si>
  <si>
    <t>令和4年度</t>
    <rPh sb="0" eb="2">
      <t>レイワ</t>
    </rPh>
    <rPh sb="3" eb="5">
      <t>ネンド</t>
    </rPh>
    <phoneticPr fontId="13"/>
  </si>
  <si>
    <t>390003</t>
    <phoneticPr fontId="29"/>
  </si>
  <si>
    <t>学校用務は施設･整備の管理のために必要な業務であり、直営で行うことが適当と考えているが、今後、業務の切り分け等による外部委託の可能性について、生徒の安全の確保やより良い学校生活のための教育環境づくりに配慮しながら検討していく。</t>
    <rPh sb="0" eb="2">
      <t>ガッコウ</t>
    </rPh>
    <rPh sb="2" eb="4">
      <t>ヨウム</t>
    </rPh>
    <rPh sb="5" eb="7">
      <t>シセツ</t>
    </rPh>
    <rPh sb="8" eb="10">
      <t>セイビ</t>
    </rPh>
    <rPh sb="11" eb="13">
      <t>カンリ</t>
    </rPh>
    <rPh sb="17" eb="19">
      <t>ヒツヨウ</t>
    </rPh>
    <rPh sb="20" eb="22">
      <t>ギョウム</t>
    </rPh>
    <rPh sb="26" eb="28">
      <t>チョクエイ</t>
    </rPh>
    <rPh sb="29" eb="30">
      <t>オコナ</t>
    </rPh>
    <rPh sb="34" eb="36">
      <t>テキトウ</t>
    </rPh>
    <rPh sb="37" eb="38">
      <t>カンガ</t>
    </rPh>
    <rPh sb="44" eb="46">
      <t>コンゴ</t>
    </rPh>
    <rPh sb="47" eb="49">
      <t>ギョウム</t>
    </rPh>
    <rPh sb="50" eb="51">
      <t>キ</t>
    </rPh>
    <rPh sb="52" eb="53">
      <t>ワ</t>
    </rPh>
    <rPh sb="54" eb="55">
      <t>トウ</t>
    </rPh>
    <rPh sb="58" eb="60">
      <t>ガイブ</t>
    </rPh>
    <rPh sb="60" eb="62">
      <t>イタク</t>
    </rPh>
    <rPh sb="63" eb="66">
      <t>カノウセイ</t>
    </rPh>
    <rPh sb="71" eb="73">
      <t>セイト</t>
    </rPh>
    <rPh sb="74" eb="76">
      <t>アンゼン</t>
    </rPh>
    <rPh sb="77" eb="79">
      <t>カクホ</t>
    </rPh>
    <rPh sb="82" eb="83">
      <t>ヨ</t>
    </rPh>
    <rPh sb="84" eb="86">
      <t>ガッコウ</t>
    </rPh>
    <rPh sb="86" eb="88">
      <t>セイカツ</t>
    </rPh>
    <rPh sb="92" eb="94">
      <t>キョウイク</t>
    </rPh>
    <rPh sb="94" eb="96">
      <t>カンキョウ</t>
    </rPh>
    <rPh sb="100" eb="102">
      <t>ハイリョ</t>
    </rPh>
    <rPh sb="106" eb="108">
      <t>ケントウ</t>
    </rPh>
    <phoneticPr fontId="30"/>
  </si>
  <si>
    <t>平成23年度</t>
    <rPh sb="0" eb="2">
      <t>ヘイセイ</t>
    </rPh>
    <rPh sb="4" eb="6">
      <t>ネンド</t>
    </rPh>
    <phoneticPr fontId="19"/>
  </si>
  <si>
    <t>高知県公文書等の管理に関する条例</t>
    <rPh sb="0" eb="3">
      <t>コウチケン</t>
    </rPh>
    <rPh sb="3" eb="6">
      <t>コウブンショ</t>
    </rPh>
    <rPh sb="6" eb="7">
      <t>トウ</t>
    </rPh>
    <rPh sb="8" eb="10">
      <t>カンリ</t>
    </rPh>
    <rPh sb="11" eb="12">
      <t>カン</t>
    </rPh>
    <rPh sb="14" eb="16">
      <t>ジョウレイ</t>
    </rPh>
    <phoneticPr fontId="29"/>
  </si>
  <si>
    <t>令和元年７月３日</t>
    <rPh sb="0" eb="2">
      <t>レイワ</t>
    </rPh>
    <rPh sb="2" eb="4">
      <t>ガンネン</t>
    </rPh>
    <rPh sb="5" eb="6">
      <t>ツキ</t>
    </rPh>
    <rPh sb="7" eb="8">
      <t>ヒ</t>
    </rPh>
    <phoneticPr fontId="29"/>
  </si>
  <si>
    <t>高知県情報公開条例</t>
    <rPh sb="0" eb="3">
      <t>コウチケン</t>
    </rPh>
    <rPh sb="3" eb="5">
      <t>ジョウホウ</t>
    </rPh>
    <rPh sb="5" eb="7">
      <t>コウカイ</t>
    </rPh>
    <rPh sb="7" eb="9">
      <t>ジョウレイ</t>
    </rPh>
    <phoneticPr fontId="29"/>
  </si>
  <si>
    <t>県立夜須高原野外活動センターについては、国立夜須高原青少年自然の家に付随する施設であるため、県単独で指定管理制度の導入を検討することができず、現時点で導入の見込みはありません。また、県立ふれあいの家南筑後については、移譲や廃止を含めあり方を検討中です。</t>
    <phoneticPr fontId="4"/>
  </si>
  <si>
    <t>非常時対応等のため、１名の嘱託職員を配置しています。</t>
    <phoneticPr fontId="4"/>
  </si>
  <si>
    <t>・福岡県立公文書館条例
・福岡県文書管理規程</t>
    <rPh sb="1" eb="5">
      <t>フクオカケンリツ</t>
    </rPh>
    <rPh sb="5" eb="9">
      <t>コウブンショカン</t>
    </rPh>
    <rPh sb="9" eb="11">
      <t>ジョウレイ</t>
    </rPh>
    <phoneticPr fontId="4"/>
  </si>
  <si>
    <t>・平成24年度
・平成16年度</t>
    <rPh sb="1" eb="3">
      <t>ヘイセイ</t>
    </rPh>
    <rPh sb="5" eb="7">
      <t>ネンド</t>
    </rPh>
    <phoneticPr fontId="4"/>
  </si>
  <si>
    <t>令和２年７～９月</t>
  </si>
  <si>
    <t>ほとんどのシステムが独自開発で、自庁サーバで運用できているため</t>
    <rPh sb="10" eb="12">
      <t>ドクジ</t>
    </rPh>
    <rPh sb="12" eb="14">
      <t>カイハツ</t>
    </rPh>
    <rPh sb="16" eb="17">
      <t>ジ</t>
    </rPh>
    <rPh sb="17" eb="18">
      <t>チョウ</t>
    </rPh>
    <rPh sb="22" eb="24">
      <t>ウンヨウ</t>
    </rPh>
    <phoneticPr fontId="12"/>
  </si>
  <si>
    <t>公文書管理の基本指針</t>
    <rPh sb="0" eb="3">
      <t>コウブンショ</t>
    </rPh>
    <rPh sb="3" eb="5">
      <t>カンリ</t>
    </rPh>
    <rPh sb="6" eb="8">
      <t>キホン</t>
    </rPh>
    <rPh sb="8" eb="10">
      <t>シシン</t>
    </rPh>
    <phoneticPr fontId="4"/>
  </si>
  <si>
    <t>令和元年１１月</t>
    <rPh sb="0" eb="2">
      <t>レイワ</t>
    </rPh>
    <rPh sb="2" eb="4">
      <t>ガンネン</t>
    </rPh>
    <rPh sb="6" eb="7">
      <t>ガツ</t>
    </rPh>
    <phoneticPr fontId="4"/>
  </si>
  <si>
    <t>長崎県情報公開条例</t>
    <rPh sb="0" eb="3">
      <t>ナガサキケン</t>
    </rPh>
    <rPh sb="3" eb="5">
      <t>ジョウホウ</t>
    </rPh>
    <rPh sb="5" eb="7">
      <t>コウカイ</t>
    </rPh>
    <rPh sb="7" eb="9">
      <t>ジョウレイ</t>
    </rPh>
    <phoneticPr fontId="4"/>
  </si>
  <si>
    <t>平成１３年３月</t>
    <rPh sb="0" eb="2">
      <t>ヘイセイ</t>
    </rPh>
    <rPh sb="4" eb="5">
      <t>ネン</t>
    </rPh>
    <rPh sb="6" eb="7">
      <t>ガツ</t>
    </rPh>
    <phoneticPr fontId="4"/>
  </si>
  <si>
    <t>県の施策を担う出先機関であり以下の取組を行うことから直営により運営する。
①公共図書館等職員の育成、市町村への支援。②「図書館の図書館」として高度なレファレンスの実施。③歴史資料等の貴重な資料を確実に未来へ継承。</t>
    <rPh sb="14" eb="16">
      <t>イカ</t>
    </rPh>
    <rPh sb="17" eb="19">
      <t>トリクミ</t>
    </rPh>
    <rPh sb="20" eb="21">
      <t>オコナ</t>
    </rPh>
    <rPh sb="26" eb="28">
      <t>チョクエイ</t>
    </rPh>
    <rPh sb="31" eb="33">
      <t>ウンエイ</t>
    </rPh>
    <rPh sb="60" eb="63">
      <t>トショカン</t>
    </rPh>
    <rPh sb="64" eb="67">
      <t>トショカン</t>
    </rPh>
    <rPh sb="71" eb="73">
      <t>コウド</t>
    </rPh>
    <rPh sb="81" eb="83">
      <t>ジッシ</t>
    </rPh>
    <rPh sb="85" eb="87">
      <t>レキシ</t>
    </rPh>
    <rPh sb="87" eb="89">
      <t>シリョウ</t>
    </rPh>
    <rPh sb="89" eb="90">
      <t>トウ</t>
    </rPh>
    <rPh sb="91" eb="93">
      <t>キチョウ</t>
    </rPh>
    <rPh sb="94" eb="96">
      <t>シリョウ</t>
    </rPh>
    <rPh sb="97" eb="99">
      <t>カクジツ</t>
    </rPh>
    <rPh sb="100" eb="102">
      <t>ミライ</t>
    </rPh>
    <rPh sb="103" eb="105">
      <t>ケイショウ</t>
    </rPh>
    <phoneticPr fontId="4"/>
  </si>
  <si>
    <t>公立図書館等職員向け各種研修会の開催、市町村の支援を行うため。
また、レファレンスサービスや貴重資料の保存など、サービスの性質上、職員による対応が必要不可欠な業務があるため。</t>
    <rPh sb="0" eb="2">
      <t>コウリツ</t>
    </rPh>
    <rPh sb="2" eb="5">
      <t>トショカン</t>
    </rPh>
    <rPh sb="5" eb="6">
      <t>トウ</t>
    </rPh>
    <rPh sb="6" eb="8">
      <t>ショクイン</t>
    </rPh>
    <rPh sb="8" eb="9">
      <t>ム</t>
    </rPh>
    <phoneticPr fontId="4"/>
  </si>
  <si>
    <t>庁内にクラウド環境を構築し、統合仮想化による経費削減を実施。</t>
    <rPh sb="0" eb="2">
      <t>チョウナイ</t>
    </rPh>
    <rPh sb="7" eb="9">
      <t>カンキョウ</t>
    </rPh>
    <rPh sb="10" eb="12">
      <t>コウチク</t>
    </rPh>
    <rPh sb="14" eb="16">
      <t>トウゴウ</t>
    </rPh>
    <rPh sb="16" eb="19">
      <t>カソウカ</t>
    </rPh>
    <rPh sb="22" eb="24">
      <t>ケイヒ</t>
    </rPh>
    <rPh sb="24" eb="26">
      <t>サクゲン</t>
    </rPh>
    <rPh sb="27" eb="29">
      <t>ジッシ</t>
    </rPh>
    <phoneticPr fontId="12"/>
  </si>
  <si>
    <t>令和2年度に廃止し公用車駐車場化する予定であるため</t>
    <rPh sb="0" eb="2">
      <t>レイワ</t>
    </rPh>
    <rPh sb="4" eb="5">
      <t>ド</t>
    </rPh>
    <phoneticPr fontId="4"/>
  </si>
  <si>
    <t>青少年の家等の社会教育施設には教育施設として学校や児童・生徒及び保護者を支援する役割があるため</t>
    <phoneticPr fontId="4"/>
  </si>
  <si>
    <t>平成25年度</t>
    <rPh sb="0" eb="2">
      <t>ヘイセイ</t>
    </rPh>
    <rPh sb="4" eb="5">
      <t>ネン</t>
    </rPh>
    <rPh sb="5" eb="6">
      <t>ド</t>
    </rPh>
    <phoneticPr fontId="13"/>
  </si>
  <si>
    <t>450006</t>
    <phoneticPr fontId="4"/>
  </si>
  <si>
    <t>平成27年度</t>
    <rPh sb="0" eb="2">
      <t>ヘイセイ</t>
    </rPh>
    <rPh sb="4" eb="6">
      <t>ネンド</t>
    </rPh>
    <phoneticPr fontId="13"/>
  </si>
  <si>
    <t>文書取扱規程</t>
    <rPh sb="0" eb="2">
      <t>ブンショ</t>
    </rPh>
    <rPh sb="2" eb="3">
      <t>ト</t>
    </rPh>
    <phoneticPr fontId="4"/>
  </si>
  <si>
    <t>宮崎県情報公開条例</t>
    <rPh sb="0" eb="3">
      <t>ミヤザキケン</t>
    </rPh>
    <rPh sb="3" eb="5">
      <t>ジョウホウ</t>
    </rPh>
    <rPh sb="5" eb="7">
      <t>コウカイ</t>
    </rPh>
    <rPh sb="7" eb="9">
      <t>ジョウレイ</t>
    </rPh>
    <phoneticPr fontId="4"/>
  </si>
  <si>
    <t>専任職員の一部については，非常勤化を実施し，会計年度任用職員を配置している。</t>
    <phoneticPr fontId="4"/>
  </si>
  <si>
    <t>平成20年度</t>
    <rPh sb="0" eb="2">
      <t>ヘイセイ</t>
    </rPh>
    <rPh sb="4" eb="6">
      <t>ネンド</t>
    </rPh>
    <phoneticPr fontId="13"/>
  </si>
  <si>
    <t>470007</t>
    <phoneticPr fontId="4"/>
  </si>
  <si>
    <t>民間等への経営移譲を検討する施設であるとされていることから、２年程度業務委託を行うこととしている。</t>
    <rPh sb="0" eb="2">
      <t>ミンカン</t>
    </rPh>
    <rPh sb="2" eb="3">
      <t>トウ</t>
    </rPh>
    <rPh sb="5" eb="7">
      <t>ケイエイ</t>
    </rPh>
    <rPh sb="7" eb="9">
      <t>イジョウ</t>
    </rPh>
    <rPh sb="10" eb="12">
      <t>ケントウ</t>
    </rPh>
    <rPh sb="14" eb="16">
      <t>シセツ</t>
    </rPh>
    <rPh sb="31" eb="32">
      <t>ネン</t>
    </rPh>
    <rPh sb="32" eb="34">
      <t>テイド</t>
    </rPh>
    <rPh sb="34" eb="36">
      <t>ギョウム</t>
    </rPh>
    <rPh sb="36" eb="38">
      <t>イタク</t>
    </rPh>
    <rPh sb="39" eb="40">
      <t>オコナ</t>
    </rPh>
    <phoneticPr fontId="4"/>
  </si>
  <si>
    <t>令和元年度において、平和祈念資料館の管理・運営のあり方について検討を行った結果,県として恒久平和の実現に寄与するとのメッセージ性や施設設置の経緯・目的に沿った中立性と公平性を確保するため、県直営による運営が適切との結論に至った。</t>
    <rPh sb="0" eb="5">
      <t>レイワガンネンド</t>
    </rPh>
    <rPh sb="10" eb="12">
      <t>ヘイワ</t>
    </rPh>
    <rPh sb="12" eb="14">
      <t>キネン</t>
    </rPh>
    <rPh sb="14" eb="17">
      <t>シリョウカン</t>
    </rPh>
    <rPh sb="18" eb="20">
      <t>カンリ</t>
    </rPh>
    <rPh sb="21" eb="23">
      <t>ウンエイ</t>
    </rPh>
    <rPh sb="26" eb="27">
      <t>カタ</t>
    </rPh>
    <rPh sb="31" eb="33">
      <t>ケントウ</t>
    </rPh>
    <rPh sb="34" eb="35">
      <t>オコナ</t>
    </rPh>
    <rPh sb="37" eb="39">
      <t>ケッカ</t>
    </rPh>
    <rPh sb="40" eb="41">
      <t>ケン</t>
    </rPh>
    <rPh sb="44" eb="46">
      <t>コウキュウ</t>
    </rPh>
    <rPh sb="46" eb="48">
      <t>ヘイワ</t>
    </rPh>
    <rPh sb="49" eb="51">
      <t>ジツゲン</t>
    </rPh>
    <rPh sb="52" eb="54">
      <t>キヨ</t>
    </rPh>
    <rPh sb="63" eb="64">
      <t>セイ</t>
    </rPh>
    <rPh sb="76" eb="77">
      <t>ソ</t>
    </rPh>
    <rPh sb="87" eb="89">
      <t>カクホ</t>
    </rPh>
    <rPh sb="94" eb="95">
      <t>ケン</t>
    </rPh>
    <rPh sb="95" eb="97">
      <t>チョクエイ</t>
    </rPh>
    <rPh sb="100" eb="102">
      <t>ウンエイ</t>
    </rPh>
    <rPh sb="103" eb="105">
      <t>テキセツ</t>
    </rPh>
    <rPh sb="107" eb="109">
      <t>ケツロン</t>
    </rPh>
    <rPh sb="110" eb="111">
      <t>イタ</t>
    </rPh>
    <phoneticPr fontId="4"/>
  </si>
  <si>
    <t>資料の収集・保管・展示、調査研究等の学芸業務について、自治体が自ら行うことが適切と考えている。
　県として恒久平和の実現に寄与するとのメッセージ性や施設設置の経緯・目的に沿った中立性と公平性を確保するため、県直営による運営が適切と考えている。</t>
    <rPh sb="49" eb="50">
      <t>ケン</t>
    </rPh>
    <rPh sb="53" eb="57">
      <t>コウキュウヘイワ</t>
    </rPh>
    <rPh sb="58" eb="60">
      <t>ジツゲン</t>
    </rPh>
    <rPh sb="61" eb="63">
      <t>キヨ</t>
    </rPh>
    <rPh sb="72" eb="73">
      <t>セイ</t>
    </rPh>
    <rPh sb="85" eb="86">
      <t>ソ</t>
    </rPh>
    <rPh sb="96" eb="98">
      <t>カクホ</t>
    </rPh>
    <rPh sb="103" eb="104">
      <t>ケン</t>
    </rPh>
    <rPh sb="104" eb="106">
      <t>チョクエイ</t>
    </rPh>
    <rPh sb="109" eb="111">
      <t>ウンエイ</t>
    </rPh>
    <rPh sb="112" eb="114">
      <t>テキセツ</t>
    </rPh>
    <rPh sb="115" eb="116">
      <t>カンガ</t>
    </rPh>
    <phoneticPr fontId="4"/>
  </si>
  <si>
    <t>沖縄県情報公開条例</t>
    <rPh sb="0" eb="3">
      <t>オキナワケン</t>
    </rPh>
    <rPh sb="3" eb="5">
      <t>ジョウホウ</t>
    </rPh>
    <rPh sb="5" eb="7">
      <t>コウカイ</t>
    </rPh>
    <rPh sb="7" eb="9">
      <t>ジョウレイ</t>
    </rPh>
    <phoneticPr fontId="4"/>
  </si>
  <si>
    <t>正職員については退職不補充とし，会計年度任用職員での対応としている。</t>
    <rPh sb="0" eb="3">
      <t>セイショクイン</t>
    </rPh>
    <rPh sb="8" eb="10">
      <t>タイショク</t>
    </rPh>
    <rPh sb="10" eb="13">
      <t>フホジュウ</t>
    </rPh>
    <rPh sb="16" eb="18">
      <t>カイケイ</t>
    </rPh>
    <rPh sb="18" eb="20">
      <t>ネンド</t>
    </rPh>
    <rPh sb="20" eb="22">
      <t>ニンヨウ</t>
    </rPh>
    <rPh sb="22" eb="24">
      <t>ショクイン</t>
    </rPh>
    <rPh sb="26" eb="28">
      <t>タイオウ</t>
    </rPh>
    <phoneticPr fontId="5"/>
  </si>
  <si>
    <t>当県の学校技術員は、学校施設の維持管理だけでなく、行政的事務にも従事するなど、学校運営において多様な役割を担っており、今後も直営により対応</t>
    <phoneticPr fontId="4"/>
  </si>
  <si>
    <r>
      <t>新たな図書館のモデルを構築し県内の図書館へ展開していく専門的な役割を担う中枢の図書館であるほか、専門性が高いため。</t>
    </r>
    <r>
      <rPr>
        <sz val="11"/>
        <color theme="1"/>
        <rFont val="ＭＳ Ｐゴシック"/>
        <family val="3"/>
        <charset val="128"/>
        <scheme val="minor"/>
      </rPr>
      <t/>
    </r>
    <rPh sb="36" eb="38">
      <t>チュウスウ</t>
    </rPh>
    <rPh sb="39" eb="42">
      <t>トショカン</t>
    </rPh>
    <rPh sb="48" eb="51">
      <t>センモンセイ</t>
    </rPh>
    <rPh sb="52" eb="53">
      <t>タカ</t>
    </rPh>
    <phoneticPr fontId="4"/>
  </si>
  <si>
    <t>公立図書館は法律上利用料金を徴収できないため民間事業者がノウハウを活かす余地が少ないことや、市町立図書館に対する援助・協力など中核図書館としての役割があるため制度を導入するのは困難である。</t>
    <phoneticPr fontId="4"/>
  </si>
  <si>
    <t>（公用車）特別職運転手の公用車運転を一部外部委託。
（スクールバス）会計年度任用職員が専任。運転及び日常点検に必要な業務時間に限定している。</t>
    <rPh sb="1" eb="4">
      <t>コウヨウシャ</t>
    </rPh>
    <rPh sb="5" eb="7">
      <t>トクベツ</t>
    </rPh>
    <rPh sb="7" eb="8">
      <t>ショク</t>
    </rPh>
    <rPh sb="8" eb="11">
      <t>ウンテンシュ</t>
    </rPh>
    <rPh sb="12" eb="15">
      <t>コウヨウシャ</t>
    </rPh>
    <rPh sb="15" eb="17">
      <t>ウンテン</t>
    </rPh>
    <rPh sb="18" eb="20">
      <t>イチブ</t>
    </rPh>
    <rPh sb="20" eb="22">
      <t>ガイブ</t>
    </rPh>
    <rPh sb="22" eb="24">
      <t>イタク</t>
    </rPh>
    <rPh sb="34" eb="36">
      <t>カイケイ</t>
    </rPh>
    <rPh sb="36" eb="37">
      <t>ネン</t>
    </rPh>
    <rPh sb="37" eb="38">
      <t>ド</t>
    </rPh>
    <rPh sb="38" eb="40">
      <t>ニンヨウ</t>
    </rPh>
    <phoneticPr fontId="4"/>
  </si>
  <si>
    <t>行政評価システム外部評価委員会から、全国の美術館の制度導入状況等も踏まえ改めて検討を行うよう意見があり、昨年度から５か年で策定した中期運営計画の中で調査等を踏まえた検討を進めているため。</t>
    <rPh sb="52" eb="54">
      <t>サクネン</t>
    </rPh>
    <rPh sb="55" eb="56">
      <t>ネンド</t>
    </rPh>
    <rPh sb="59" eb="60">
      <t>ネン</t>
    </rPh>
    <rPh sb="61" eb="63">
      <t>サクテイ</t>
    </rPh>
    <rPh sb="74" eb="76">
      <t>チョウサ</t>
    </rPh>
    <rPh sb="76" eb="77">
      <t>トウ</t>
    </rPh>
    <rPh sb="78" eb="79">
      <t>フ</t>
    </rPh>
    <rPh sb="85" eb="86">
      <t>スス</t>
    </rPh>
    <phoneticPr fontId="4"/>
  </si>
  <si>
    <t>まなび推進課（駐在）職員が直接実施する必要のある事業があるため</t>
    <rPh sb="3" eb="5">
      <t>スイシン</t>
    </rPh>
    <phoneticPr fontId="4"/>
  </si>
  <si>
    <t>医療型障害児入所施設（子ども療育センター）は県内に本施設のみで、障がい児支援の中核施設であることから直営で運営。児童自立支援施設（えひめ学園）は県に必置義務があり、安定した施設運営や専門性の高い職員の配置が必要となることから直営で運営。</t>
    <rPh sb="11" eb="12">
      <t>コ</t>
    </rPh>
    <rPh sb="14" eb="16">
      <t>リョウイク</t>
    </rPh>
    <rPh sb="68" eb="70">
      <t>ガクエン</t>
    </rPh>
    <phoneticPr fontId="4"/>
  </si>
  <si>
    <t>訓令・条例
※本県では、公文書管理法に規定されている項目のうち、歴史公文書の保存・利用に関する事項については、公文書館条例及び規則で、それ以外の現用文書の管理については、訓令で対応しています。</t>
    <rPh sb="0" eb="2">
      <t>クンレイ</t>
    </rPh>
    <rPh sb="3" eb="5">
      <t>ジョウレイ</t>
    </rPh>
    <rPh sb="7" eb="9">
      <t>ホンケン</t>
    </rPh>
    <rPh sb="12" eb="15">
      <t>コウブンショ</t>
    </rPh>
    <rPh sb="15" eb="17">
      <t>カンリ</t>
    </rPh>
    <rPh sb="17" eb="18">
      <t>ホウ</t>
    </rPh>
    <rPh sb="19" eb="21">
      <t>キテイ</t>
    </rPh>
    <rPh sb="26" eb="28">
      <t>コウモク</t>
    </rPh>
    <rPh sb="32" eb="34">
      <t>レキシ</t>
    </rPh>
    <rPh sb="34" eb="37">
      <t>コウブンショ</t>
    </rPh>
    <rPh sb="38" eb="40">
      <t>ホゾン</t>
    </rPh>
    <rPh sb="41" eb="43">
      <t>リヨウ</t>
    </rPh>
    <rPh sb="44" eb="45">
      <t>カン</t>
    </rPh>
    <rPh sb="47" eb="49">
      <t>ジコウ</t>
    </rPh>
    <rPh sb="55" eb="59">
      <t>コウブンショカン</t>
    </rPh>
    <rPh sb="59" eb="61">
      <t>ジョウレイ</t>
    </rPh>
    <rPh sb="61" eb="62">
      <t>オヨ</t>
    </rPh>
    <rPh sb="63" eb="65">
      <t>キソク</t>
    </rPh>
    <rPh sb="69" eb="71">
      <t>イガイ</t>
    </rPh>
    <rPh sb="72" eb="74">
      <t>ゲンヨウ</t>
    </rPh>
    <rPh sb="74" eb="76">
      <t>ブンショ</t>
    </rPh>
    <rPh sb="77" eb="79">
      <t>カンリ</t>
    </rPh>
    <rPh sb="85" eb="87">
      <t>クンレイ</t>
    </rPh>
    <rPh sb="88" eb="90">
      <t>タイオウ</t>
    </rPh>
    <phoneticPr fontId="4"/>
  </si>
  <si>
    <t>　県営内丸駐車場は、駐車場の管理のみの業務であり、運営の裁量がないことから、指定管理者制度の導入に伴う事務量の増などを勘案すると、直営で運営した方が効率的である。</t>
    <phoneticPr fontId="4"/>
  </si>
  <si>
    <t>150002</t>
    <phoneticPr fontId="4"/>
  </si>
  <si>
    <t>育精福祉センター児童寮については、入所児は環境の変化等への対応が困難な場合が多いため、指定管理者制度導入に伴う職員の大幅な入替を極力抑える必要があるため。制度導入後３年間の予定で県職員を配置する。　　</t>
    <phoneticPr fontId="4"/>
  </si>
  <si>
    <t>県から市へ事務委託を行い、市において指定管理者精度を導入しているため。</t>
    <rPh sb="0" eb="1">
      <t>ケン</t>
    </rPh>
    <rPh sb="3" eb="4">
      <t>シ</t>
    </rPh>
    <rPh sb="5" eb="7">
      <t>ジム</t>
    </rPh>
    <rPh sb="7" eb="9">
      <t>イタク</t>
    </rPh>
    <rPh sb="10" eb="11">
      <t>オコナ</t>
    </rPh>
    <rPh sb="13" eb="14">
      <t>シ</t>
    </rPh>
    <rPh sb="18" eb="20">
      <t>シテイ</t>
    </rPh>
    <rPh sb="20" eb="23">
      <t>カンリシャ</t>
    </rPh>
    <rPh sb="23" eb="25">
      <t>セイド</t>
    </rPh>
    <rPh sb="26" eb="28">
      <t>ドウニュウ</t>
    </rPh>
    <phoneticPr fontId="4"/>
  </si>
  <si>
    <t>本務職員の退職後は本務採用をせず臨任及び会計年度任用職員で対応する</t>
    <rPh sb="20" eb="22">
      <t>カイケイ</t>
    </rPh>
    <rPh sb="22" eb="24">
      <t>ネンド</t>
    </rPh>
    <rPh sb="24" eb="26">
      <t>ニンヨウ</t>
    </rPh>
    <rPh sb="26" eb="28">
      <t>ショクイン</t>
    </rPh>
    <phoneticPr fontId="4"/>
  </si>
  <si>
    <t>030007</t>
  </si>
  <si>
    <t>040002</t>
  </si>
  <si>
    <t>080004</t>
  </si>
  <si>
    <t>090000</t>
  </si>
  <si>
    <t>⑧学校用務員事務</t>
    <phoneticPr fontId="4"/>
  </si>
  <si>
    <t>　未導入施設のうち農業ふれあい公園は、農業研究センターに隣接し、一体管理している施設である。そのため、今後も一体的に管理することが必要である。
　柳之御所史跡公園については発掘調査の成果を踏まえ、今後、整備範囲を広げる計画としているため、当面直営で管理する必要がある。</t>
    <rPh sb="1" eb="4">
      <t>ミドウニュウ</t>
    </rPh>
    <rPh sb="4" eb="6">
      <t>シセツ</t>
    </rPh>
    <rPh sb="19" eb="21">
      <t>ノウギョウ</t>
    </rPh>
    <rPh sb="21" eb="23">
      <t>ケンキュウ</t>
    </rPh>
    <rPh sb="28" eb="30">
      <t>リンセツ</t>
    </rPh>
    <rPh sb="32" eb="34">
      <t>イッタイ</t>
    </rPh>
    <rPh sb="34" eb="36">
      <t>カンリ</t>
    </rPh>
    <rPh sb="40" eb="42">
      <t>シセツ</t>
    </rPh>
    <rPh sb="51" eb="53">
      <t>コンゴ</t>
    </rPh>
    <rPh sb="54" eb="57">
      <t>イッタイテキ</t>
    </rPh>
    <rPh sb="58" eb="60">
      <t>カンリ</t>
    </rPh>
    <rPh sb="65" eb="67">
      <t>ヒツヨウ</t>
    </rPh>
    <phoneticPr fontId="4"/>
  </si>
  <si>
    <t>高い専門性を必要とする役割を担っているため</t>
    <phoneticPr fontId="4"/>
  </si>
  <si>
    <t>調査票②　行政改革取組状況</t>
    <rPh sb="5" eb="7">
      <t>ギョウセイ</t>
    </rPh>
    <rPh sb="7" eb="9">
      <t>カイカク</t>
    </rPh>
    <rPh sb="9" eb="11">
      <t>トリクミ</t>
    </rPh>
    <rPh sb="11" eb="13">
      <t>ジョウキョウ</t>
    </rPh>
    <phoneticPr fontId="10"/>
  </si>
  <si>
    <t>全団体対象</t>
    <rPh sb="0" eb="1">
      <t>ゼン</t>
    </rPh>
    <rPh sb="1" eb="3">
      <t>ダンタイ</t>
    </rPh>
    <rPh sb="3" eb="5">
      <t>タイショウ</t>
    </rPh>
    <phoneticPr fontId="10"/>
  </si>
  <si>
    <t>問１で「１　包括的な計画・方針等」、「２　個別的な計画・方針等」と回答した団体のみ対象</t>
    <rPh sb="41" eb="43">
      <t>タイショウ</t>
    </rPh>
    <phoneticPr fontId="10"/>
  </si>
  <si>
    <t>問１で「３　その他」と回答した団体のみ対象</t>
    <rPh sb="19" eb="21">
      <t>タイショウ</t>
    </rPh>
    <phoneticPr fontId="10"/>
  </si>
  <si>
    <t>問1で「4 特に決めていない」と回答した団体のみ対象</t>
    <rPh sb="24" eb="26">
      <t>タイショウ</t>
    </rPh>
    <phoneticPr fontId="10"/>
  </si>
  <si>
    <t>問８で「１　予定あり」と回答した団体のみ対象</t>
    <rPh sb="20" eb="22">
      <t>タイショウ</t>
    </rPh>
    <phoneticPr fontId="10"/>
  </si>
  <si>
    <t>問８で「２　予定なし」と回答した団体のみ対象</t>
    <rPh sb="20" eb="22">
      <t>タイショウ</t>
    </rPh>
    <phoneticPr fontId="10"/>
  </si>
  <si>
    <t>都道府県名</t>
    <rPh sb="0" eb="4">
      <t>トドウフケン</t>
    </rPh>
    <rPh sb="4" eb="5">
      <t>メイ</t>
    </rPh>
    <phoneticPr fontId="10"/>
  </si>
  <si>
    <t>市区町村名</t>
    <rPh sb="0" eb="2">
      <t>シク</t>
    </rPh>
    <rPh sb="2" eb="4">
      <t>チョウソン</t>
    </rPh>
    <rPh sb="4" eb="5">
      <t>メイ</t>
    </rPh>
    <phoneticPr fontId="10"/>
  </si>
  <si>
    <t>問１</t>
    <rPh sb="0" eb="1">
      <t>トイ</t>
    </rPh>
    <phoneticPr fontId="10"/>
  </si>
  <si>
    <t>問２</t>
    <rPh sb="0" eb="1">
      <t>トイ</t>
    </rPh>
    <phoneticPr fontId="10"/>
  </si>
  <si>
    <t>問３</t>
    <rPh sb="0" eb="1">
      <t>トイ</t>
    </rPh>
    <phoneticPr fontId="10"/>
  </si>
  <si>
    <t>問４</t>
    <rPh sb="0" eb="1">
      <t>トイ</t>
    </rPh>
    <phoneticPr fontId="10"/>
  </si>
  <si>
    <t>問５</t>
    <rPh sb="0" eb="1">
      <t>トイ</t>
    </rPh>
    <phoneticPr fontId="10"/>
  </si>
  <si>
    <t>問６</t>
    <rPh sb="0" eb="1">
      <t>トイ</t>
    </rPh>
    <phoneticPr fontId="10"/>
  </si>
  <si>
    <t>問７</t>
    <rPh sb="0" eb="1">
      <t>トイ</t>
    </rPh>
    <phoneticPr fontId="10"/>
  </si>
  <si>
    <t>問８</t>
    <rPh sb="0" eb="1">
      <t>トイ</t>
    </rPh>
    <phoneticPr fontId="10"/>
  </si>
  <si>
    <t>問９</t>
    <rPh sb="0" eb="1">
      <t>トイ</t>
    </rPh>
    <phoneticPr fontId="10"/>
  </si>
  <si>
    <t>問10</t>
    <rPh sb="0" eb="1">
      <t>トイ</t>
    </rPh>
    <phoneticPr fontId="10"/>
  </si>
  <si>
    <t>問11</t>
    <rPh sb="0" eb="1">
      <t>トイ</t>
    </rPh>
    <phoneticPr fontId="10"/>
  </si>
  <si>
    <t>問12</t>
    <rPh sb="0" eb="1">
      <t>トイ</t>
    </rPh>
    <phoneticPr fontId="10"/>
  </si>
  <si>
    <t>問13</t>
    <rPh sb="0" eb="1">
      <t>トイ</t>
    </rPh>
    <phoneticPr fontId="10"/>
  </si>
  <si>
    <t>行政改革の進め方
１　包括的な計画・方針等
２　個別的な計画・方針等
３　その他
４　特に決めていない</t>
    <rPh sb="0" eb="2">
      <t>ギョウセイ</t>
    </rPh>
    <rPh sb="2" eb="4">
      <t>カイカク</t>
    </rPh>
    <rPh sb="5" eb="6">
      <t>スス</t>
    </rPh>
    <rPh sb="7" eb="8">
      <t>カタ</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rPh sb="44" eb="45">
      <t>トク</t>
    </rPh>
    <rPh sb="46" eb="47">
      <t>キ</t>
    </rPh>
    <phoneticPr fontId="10"/>
  </si>
  <si>
    <t>主な方針・計画等の名称</t>
    <rPh sb="2" eb="4">
      <t>ホウシン</t>
    </rPh>
    <rPh sb="5" eb="7">
      <t>ケイカク</t>
    </rPh>
    <rPh sb="7" eb="8">
      <t>トウ</t>
    </rPh>
    <rPh sb="9" eb="11">
      <t>メイショウ</t>
    </rPh>
    <phoneticPr fontId="10"/>
  </si>
  <si>
    <t>策定形態
１　包括的
２　個別的</t>
    <rPh sb="0" eb="2">
      <t>サクテイ</t>
    </rPh>
    <rPh sb="2" eb="4">
      <t>ケイタイ</t>
    </rPh>
    <rPh sb="8" eb="11">
      <t>ホウカツテキ</t>
    </rPh>
    <rPh sb="14" eb="17">
      <t>コベツテキ</t>
    </rPh>
    <phoneticPr fontId="10"/>
  </si>
  <si>
    <t>方針・計画等の始期</t>
    <rPh sb="0" eb="2">
      <t>ホウシン</t>
    </rPh>
    <rPh sb="3" eb="5">
      <t>ケイカク</t>
    </rPh>
    <rPh sb="5" eb="6">
      <t>トウ</t>
    </rPh>
    <rPh sb="7" eb="9">
      <t>シキ</t>
    </rPh>
    <phoneticPr fontId="10"/>
  </si>
  <si>
    <t>方針・計画等の終期</t>
    <rPh sb="0" eb="2">
      <t>ホウシン</t>
    </rPh>
    <rPh sb="3" eb="5">
      <t>ケイカク</t>
    </rPh>
    <rPh sb="5" eb="6">
      <t>トウ</t>
    </rPh>
    <rPh sb="7" eb="9">
      <t>シュウキ</t>
    </rPh>
    <phoneticPr fontId="10"/>
  </si>
  <si>
    <t>方針・計画等の公開状況
１　公開している
２　公開していない</t>
    <rPh sb="0" eb="2">
      <t>ホウシン</t>
    </rPh>
    <rPh sb="3" eb="5">
      <t>ケイカク</t>
    </rPh>
    <rPh sb="5" eb="6">
      <t>トウ</t>
    </rPh>
    <rPh sb="7" eb="9">
      <t>コウカイ</t>
    </rPh>
    <rPh sb="9" eb="11">
      <t>ジョウキョウ</t>
    </rPh>
    <rPh sb="15" eb="17">
      <t>コウカイ</t>
    </rPh>
    <rPh sb="24" eb="26">
      <t>コウカイ</t>
    </rPh>
    <phoneticPr fontId="10"/>
  </si>
  <si>
    <t>「その他」の具体的内容</t>
    <rPh sb="3" eb="4">
      <t>タ</t>
    </rPh>
    <rPh sb="6" eb="9">
      <t>グタイテキ</t>
    </rPh>
    <rPh sb="9" eb="11">
      <t>ナイヨウ</t>
    </rPh>
    <phoneticPr fontId="10"/>
  </si>
  <si>
    <t>「その他」の始期</t>
    <rPh sb="3" eb="4">
      <t>タ</t>
    </rPh>
    <rPh sb="6" eb="8">
      <t>シキ</t>
    </rPh>
    <phoneticPr fontId="10"/>
  </si>
  <si>
    <t>「その他」の終期</t>
    <rPh sb="3" eb="4">
      <t>タ</t>
    </rPh>
    <rPh sb="6" eb="8">
      <t>シュウキ</t>
    </rPh>
    <phoneticPr fontId="10"/>
  </si>
  <si>
    <t>「その他」の公開状況
１　公開している
２　公開していない</t>
    <rPh sb="3" eb="4">
      <t>タ</t>
    </rPh>
    <rPh sb="6" eb="8">
      <t>コウカイ</t>
    </rPh>
    <rPh sb="8" eb="10">
      <t>ジョウキョウ</t>
    </rPh>
    <rPh sb="14" eb="16">
      <t>コウカイ</t>
    </rPh>
    <rPh sb="23" eb="25">
      <t>コウカイ</t>
    </rPh>
    <phoneticPr fontId="10"/>
  </si>
  <si>
    <t>方向性決定の予定
１　予定あり
２　予定なし</t>
    <rPh sb="0" eb="3">
      <t>ホウコウセイ</t>
    </rPh>
    <rPh sb="3" eb="5">
      <t>ケッテイ</t>
    </rPh>
    <rPh sb="6" eb="8">
      <t>ヨテイ</t>
    </rPh>
    <rPh sb="12" eb="14">
      <t>ヨテイ</t>
    </rPh>
    <rPh sb="19" eb="21">
      <t>ヨテイ</t>
    </rPh>
    <phoneticPr fontId="10"/>
  </si>
  <si>
    <t>方向性決定予定時期</t>
    <rPh sb="0" eb="3">
      <t>ホウコウセイ</t>
    </rPh>
    <rPh sb="3" eb="5">
      <t>ケッテイ</t>
    </rPh>
    <rPh sb="5" eb="7">
      <t>ヨテイ</t>
    </rPh>
    <rPh sb="7" eb="9">
      <t>ジキ</t>
    </rPh>
    <phoneticPr fontId="10"/>
  </si>
  <si>
    <t>方向性決定の方法
１　包括的な計画・方針等
２　個別的な計画・方針等
３　その他</t>
    <rPh sb="0" eb="3">
      <t>ホウコウセイ</t>
    </rPh>
    <rPh sb="3" eb="5">
      <t>ケッテイ</t>
    </rPh>
    <rPh sb="6" eb="8">
      <t>ホウホウ</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phoneticPr fontId="10"/>
  </si>
  <si>
    <t>その他の内容</t>
    <rPh sb="2" eb="3">
      <t>タ</t>
    </rPh>
    <rPh sb="4" eb="6">
      <t>ナイヨウ</t>
    </rPh>
    <phoneticPr fontId="10"/>
  </si>
  <si>
    <t>今後の行政改革の進め方</t>
    <rPh sb="3" eb="5">
      <t>ギョウセイ</t>
    </rPh>
    <rPh sb="5" eb="7">
      <t>カイカク</t>
    </rPh>
    <phoneticPr fontId="10"/>
  </si>
  <si>
    <t>方向性を決定しない理由</t>
    <phoneticPr fontId="10"/>
  </si>
  <si>
    <t>取組中の行政改革の項目</t>
    <rPh sb="0" eb="3">
      <t>トリクミチュウ</t>
    </rPh>
    <rPh sb="4" eb="6">
      <t>ギョウセイ</t>
    </rPh>
    <rPh sb="6" eb="8">
      <t>カイカク</t>
    </rPh>
    <rPh sb="9" eb="11">
      <t>コウモク</t>
    </rPh>
    <phoneticPr fontId="10"/>
  </si>
  <si>
    <t>①定数管理</t>
    <phoneticPr fontId="10"/>
  </si>
  <si>
    <t>②給与制度の見直し</t>
    <rPh sb="1" eb="3">
      <t>キュウヨ</t>
    </rPh>
    <rPh sb="3" eb="5">
      <t>セイド</t>
    </rPh>
    <rPh sb="6" eb="8">
      <t>ミナオ</t>
    </rPh>
    <phoneticPr fontId="10"/>
  </si>
  <si>
    <t>③機関の協同設置等、他自治体との連携による事務の効率化</t>
    <rPh sb="1" eb="3">
      <t>キカン</t>
    </rPh>
    <rPh sb="4" eb="6">
      <t>キョウドウ</t>
    </rPh>
    <rPh sb="6" eb="8">
      <t>セッチ</t>
    </rPh>
    <rPh sb="8" eb="9">
      <t>ナド</t>
    </rPh>
    <rPh sb="10" eb="11">
      <t>ホカ</t>
    </rPh>
    <rPh sb="11" eb="14">
      <t>ジチタイ</t>
    </rPh>
    <rPh sb="16" eb="18">
      <t>レンケイ</t>
    </rPh>
    <rPh sb="21" eb="23">
      <t>ジム</t>
    </rPh>
    <rPh sb="24" eb="26">
      <t>コウリツ</t>
    </rPh>
    <rPh sb="26" eb="27">
      <t>カ</t>
    </rPh>
    <phoneticPr fontId="10"/>
  </si>
  <si>
    <t>④地域における協働の推進</t>
    <rPh sb="1" eb="3">
      <t>チイキ</t>
    </rPh>
    <rPh sb="7" eb="9">
      <t>キョウドウ</t>
    </rPh>
    <rPh sb="10" eb="12">
      <t>スイシン</t>
    </rPh>
    <phoneticPr fontId="10"/>
  </si>
  <si>
    <t>⑤業務改善の取組</t>
    <rPh sb="1" eb="3">
      <t>ギョウム</t>
    </rPh>
    <rPh sb="3" eb="5">
      <t>カイゼン</t>
    </rPh>
    <rPh sb="6" eb="8">
      <t>トリクミ</t>
    </rPh>
    <phoneticPr fontId="10"/>
  </si>
  <si>
    <t>⑥民間委託の推進
（指定管理者制度含む）</t>
    <rPh sb="1" eb="3">
      <t>ミンカン</t>
    </rPh>
    <rPh sb="3" eb="5">
      <t>イタク</t>
    </rPh>
    <rPh sb="6" eb="8">
      <t>スイシン</t>
    </rPh>
    <rPh sb="10" eb="12">
      <t>シテイ</t>
    </rPh>
    <rPh sb="12" eb="14">
      <t>カンリ</t>
    </rPh>
    <rPh sb="14" eb="15">
      <t>シャ</t>
    </rPh>
    <rPh sb="15" eb="17">
      <t>セイド</t>
    </rPh>
    <rPh sb="17" eb="18">
      <t>フク</t>
    </rPh>
    <phoneticPr fontId="10"/>
  </si>
  <si>
    <t>⑦組織、マネージメントの見直し</t>
    <rPh sb="1" eb="3">
      <t>ソシキ</t>
    </rPh>
    <rPh sb="12" eb="14">
      <t>ミナオ</t>
    </rPh>
    <phoneticPr fontId="10"/>
  </si>
  <si>
    <t>⑧人材育成の推進</t>
    <rPh sb="1" eb="3">
      <t>ジンザイ</t>
    </rPh>
    <rPh sb="3" eb="5">
      <t>イクセイ</t>
    </rPh>
    <rPh sb="6" eb="8">
      <t>スイシン</t>
    </rPh>
    <phoneticPr fontId="10"/>
  </si>
  <si>
    <t>⑨ICTの活用</t>
    <rPh sb="5" eb="7">
      <t>カツヨウ</t>
    </rPh>
    <phoneticPr fontId="10"/>
  </si>
  <si>
    <t>⑩業務の標準化</t>
    <rPh sb="1" eb="3">
      <t>ギョウム</t>
    </rPh>
    <rPh sb="4" eb="7">
      <t>ヒョウジュンカ</t>
    </rPh>
    <phoneticPr fontId="10"/>
  </si>
  <si>
    <t>⑪資産・債務改革</t>
    <rPh sb="1" eb="3">
      <t>シサン</t>
    </rPh>
    <rPh sb="4" eb="6">
      <t>サイム</t>
    </rPh>
    <rPh sb="6" eb="8">
      <t>カイカク</t>
    </rPh>
    <phoneticPr fontId="10"/>
  </si>
  <si>
    <t>⑫情報公開・透明性</t>
    <rPh sb="1" eb="3">
      <t>ジョウホウ</t>
    </rPh>
    <rPh sb="3" eb="5">
      <t>コウカイ</t>
    </rPh>
    <rPh sb="6" eb="8">
      <t>トウメイ</t>
    </rPh>
    <rPh sb="8" eb="9">
      <t>セイ</t>
    </rPh>
    <phoneticPr fontId="10"/>
  </si>
  <si>
    <t>⑬市町村への権限移譲
（都道府県のみ選択可）</t>
    <rPh sb="1" eb="4">
      <t>シチョウソン</t>
    </rPh>
    <rPh sb="6" eb="8">
      <t>ケンゲン</t>
    </rPh>
    <rPh sb="8" eb="10">
      <t>イジョウ</t>
    </rPh>
    <rPh sb="12" eb="16">
      <t>トドウフケン</t>
    </rPh>
    <rPh sb="18" eb="20">
      <t>センタク</t>
    </rPh>
    <rPh sb="20" eb="21">
      <t>カ</t>
    </rPh>
    <phoneticPr fontId="10"/>
  </si>
  <si>
    <t>⑭その他</t>
    <rPh sb="3" eb="4">
      <t>ホカ</t>
    </rPh>
    <phoneticPr fontId="10"/>
  </si>
  <si>
    <t>a</t>
    <phoneticPr fontId="10"/>
  </si>
  <si>
    <t>b</t>
    <phoneticPr fontId="10"/>
  </si>
  <si>
    <t>c</t>
    <phoneticPr fontId="10"/>
  </si>
  <si>
    <t>d</t>
    <phoneticPr fontId="10"/>
  </si>
  <si>
    <t>e</t>
    <phoneticPr fontId="10"/>
  </si>
  <si>
    <t>f</t>
    <phoneticPr fontId="10"/>
  </si>
  <si>
    <t>g</t>
    <phoneticPr fontId="10"/>
  </si>
  <si>
    <t>i</t>
    <phoneticPr fontId="10"/>
  </si>
  <si>
    <t>j</t>
    <phoneticPr fontId="10"/>
  </si>
  <si>
    <t>k</t>
    <phoneticPr fontId="10"/>
  </si>
  <si>
    <t>l</t>
    <phoneticPr fontId="10"/>
  </si>
  <si>
    <t>m</t>
    <phoneticPr fontId="10"/>
  </si>
  <si>
    <t>n</t>
    <phoneticPr fontId="10"/>
  </si>
  <si>
    <t>o１</t>
    <phoneticPr fontId="10"/>
  </si>
  <si>
    <t>o2</t>
    <phoneticPr fontId="10"/>
  </si>
  <si>
    <t>p1</t>
    <phoneticPr fontId="10"/>
  </si>
  <si>
    <t>p2</t>
    <phoneticPr fontId="10"/>
  </si>
  <si>
    <t>年度</t>
    <rPh sb="0" eb="2">
      <t>ネンド</t>
    </rPh>
    <phoneticPr fontId="10"/>
  </si>
  <si>
    <t>実施の有無</t>
    <rPh sb="0" eb="2">
      <t>ジッシ</t>
    </rPh>
    <rPh sb="3" eb="5">
      <t>ウム</t>
    </rPh>
    <phoneticPr fontId="10"/>
  </si>
  <si>
    <t>主な
取組の名称</t>
    <rPh sb="0" eb="1">
      <t>オモ</t>
    </rPh>
    <rPh sb="3" eb="5">
      <t>トリクミ</t>
    </rPh>
    <rPh sb="6" eb="8">
      <t>メイショウ</t>
    </rPh>
    <phoneticPr fontId="10"/>
  </si>
  <si>
    <t>数値目標
設定の有無</t>
    <rPh sb="0" eb="2">
      <t>スウチ</t>
    </rPh>
    <rPh sb="2" eb="4">
      <t>モクヒョウ</t>
    </rPh>
    <rPh sb="5" eb="7">
      <t>セッテイ</t>
    </rPh>
    <rPh sb="8" eb="10">
      <t>ウム</t>
    </rPh>
    <phoneticPr fontId="10"/>
  </si>
  <si>
    <t>数値目標
の内容</t>
    <rPh sb="0" eb="2">
      <t>スウチ</t>
    </rPh>
    <rPh sb="2" eb="4">
      <t>モクヒョウ</t>
    </rPh>
    <rPh sb="6" eb="8">
      <t>ナイヨウ</t>
    </rPh>
    <phoneticPr fontId="10"/>
  </si>
  <si>
    <t>北海道</t>
    <phoneticPr fontId="10"/>
  </si>
  <si>
    <t>行財政運営方針</t>
    <rPh sb="0" eb="3">
      <t>ギョウザイセイ</t>
    </rPh>
    <rPh sb="3" eb="5">
      <t>ウンエイ</t>
    </rPh>
    <rPh sb="5" eb="7">
      <t>ホウシン</t>
    </rPh>
    <phoneticPr fontId="10"/>
  </si>
  <si>
    <t>H</t>
    <phoneticPr fontId="10"/>
  </si>
  <si>
    <t>R</t>
    <phoneticPr fontId="10"/>
  </si>
  <si>
    <t>「行財政運営方針」に基づき、退職動向を踏まえた職員採用を実施</t>
    <phoneticPr fontId="10"/>
  </si>
  <si>
    <t>給与制度の見直し</t>
    <rPh sb="0" eb="2">
      <t>キュウヨ</t>
    </rPh>
    <rPh sb="2" eb="4">
      <t>セイド</t>
    </rPh>
    <rPh sb="5" eb="7">
      <t>ミナオ</t>
    </rPh>
    <phoneticPr fontId="10"/>
  </si>
  <si>
    <t>市町村が構成団体となっている滞納整理機構に対し、道職員を派遣</t>
    <rPh sb="0" eb="3">
      <t>シチョウソン</t>
    </rPh>
    <rPh sb="4" eb="6">
      <t>コウセイ</t>
    </rPh>
    <rPh sb="6" eb="8">
      <t>ダンタイ</t>
    </rPh>
    <rPh sb="14" eb="16">
      <t>タイノウ</t>
    </rPh>
    <rPh sb="16" eb="18">
      <t>セイリ</t>
    </rPh>
    <rPh sb="18" eb="20">
      <t>キコウ</t>
    </rPh>
    <rPh sb="21" eb="22">
      <t>タイ</t>
    </rPh>
    <rPh sb="24" eb="27">
      <t>ドウショクイン</t>
    </rPh>
    <rPh sb="28" eb="30">
      <t>ハケン</t>
    </rPh>
    <phoneticPr fontId="10"/>
  </si>
  <si>
    <t xml:space="preserve">・民間企業等とのタイアップ事業や包括連携協定など多彩な協働
</t>
    <rPh sb="1" eb="3">
      <t>ミンカン</t>
    </rPh>
    <rPh sb="3" eb="5">
      <t>キギョウ</t>
    </rPh>
    <rPh sb="5" eb="6">
      <t>トウ</t>
    </rPh>
    <rPh sb="13" eb="15">
      <t>ジギョウ</t>
    </rPh>
    <rPh sb="16" eb="18">
      <t>ホウカツ</t>
    </rPh>
    <rPh sb="18" eb="20">
      <t>レンケイ</t>
    </rPh>
    <rPh sb="20" eb="22">
      <t>キョウテイ</t>
    </rPh>
    <rPh sb="24" eb="26">
      <t>タサイ</t>
    </rPh>
    <rPh sb="27" eb="29">
      <t>キョウドウ</t>
    </rPh>
    <phoneticPr fontId="10"/>
  </si>
  <si>
    <t>・「事例に学ぶカイゼン★ナビ」に基づく事務改善の推進
・職員からの業務改善提案及び業務改善実践報告制度の運用
・優秀提案や実践事例に対する表彰制度の運用
・道庁ﾅﾚｯｼﾞﾎﾟｰﾀﾙｻｲﾄの開設
・オフィス改革の取組（本庁舎5階北側東フロアにおける取組～フリーアドレスの導入、大型モニターを活用したフリースペースの設置、ソロワークスペース、スタンドミーティングスペースの設置、マルチディスプレイの活用）</t>
    <rPh sb="2" eb="4">
      <t>ジレイ</t>
    </rPh>
    <rPh sb="5" eb="6">
      <t>マナ</t>
    </rPh>
    <rPh sb="16" eb="17">
      <t>モト</t>
    </rPh>
    <rPh sb="19" eb="21">
      <t>ジム</t>
    </rPh>
    <rPh sb="21" eb="23">
      <t>カイゼン</t>
    </rPh>
    <rPh sb="24" eb="26">
      <t>スイシン</t>
    </rPh>
    <rPh sb="28" eb="30">
      <t>ショクイン</t>
    </rPh>
    <rPh sb="33" eb="35">
      <t>ギョウム</t>
    </rPh>
    <rPh sb="35" eb="37">
      <t>カイゼン</t>
    </rPh>
    <rPh sb="37" eb="39">
      <t>テイアン</t>
    </rPh>
    <rPh sb="39" eb="40">
      <t>オヨ</t>
    </rPh>
    <rPh sb="41" eb="43">
      <t>ギョウム</t>
    </rPh>
    <rPh sb="43" eb="45">
      <t>カイゼン</t>
    </rPh>
    <rPh sb="45" eb="47">
      <t>ジッセン</t>
    </rPh>
    <rPh sb="47" eb="49">
      <t>ホウコク</t>
    </rPh>
    <rPh sb="49" eb="51">
      <t>セイド</t>
    </rPh>
    <rPh sb="52" eb="54">
      <t>ウンヨウ</t>
    </rPh>
    <rPh sb="56" eb="58">
      <t>ユウシュウ</t>
    </rPh>
    <rPh sb="58" eb="60">
      <t>テイアン</t>
    </rPh>
    <rPh sb="61" eb="63">
      <t>ジッセン</t>
    </rPh>
    <rPh sb="63" eb="65">
      <t>ジレイ</t>
    </rPh>
    <rPh sb="66" eb="67">
      <t>タイ</t>
    </rPh>
    <rPh sb="69" eb="71">
      <t>ヒョウショウ</t>
    </rPh>
    <rPh sb="71" eb="73">
      <t>セイド</t>
    </rPh>
    <rPh sb="74" eb="76">
      <t>ウンヨウ</t>
    </rPh>
    <rPh sb="78" eb="80">
      <t>ドウチョウ</t>
    </rPh>
    <rPh sb="94" eb="96">
      <t>カイセツ</t>
    </rPh>
    <rPh sb="102" eb="104">
      <t>カイカク</t>
    </rPh>
    <rPh sb="105" eb="107">
      <t>トリクミ</t>
    </rPh>
    <rPh sb="123" eb="125">
      <t>トリクミ</t>
    </rPh>
    <rPh sb="134" eb="136">
      <t>ドウニュウ</t>
    </rPh>
    <rPh sb="137" eb="139">
      <t>オオガタ</t>
    </rPh>
    <rPh sb="144" eb="146">
      <t>カツヨウ</t>
    </rPh>
    <rPh sb="156" eb="158">
      <t>セッチ</t>
    </rPh>
    <rPh sb="184" eb="186">
      <t>セッチ</t>
    </rPh>
    <rPh sb="197" eb="199">
      <t>カツヨウ</t>
    </rPh>
    <phoneticPr fontId="10"/>
  </si>
  <si>
    <t>・指定管理者制度
・「道業務への民間ノウハウ活用指針」に基づく民間開放の推進</t>
    <rPh sb="1" eb="3">
      <t>シテイ</t>
    </rPh>
    <rPh sb="3" eb="6">
      <t>カンリシャ</t>
    </rPh>
    <rPh sb="6" eb="8">
      <t>セイド</t>
    </rPh>
    <phoneticPr fontId="10"/>
  </si>
  <si>
    <t>「行財政運用方針」に基づき、スクラップ・アンド・ビルドの徹底による現行の組織規模をベースとした組織機構改正を実施</t>
    <rPh sb="1" eb="4">
      <t>ギョウザイセイ</t>
    </rPh>
    <rPh sb="4" eb="6">
      <t>ウンヨウ</t>
    </rPh>
    <rPh sb="6" eb="8">
      <t>ホウシン</t>
    </rPh>
    <rPh sb="10" eb="11">
      <t>モト</t>
    </rPh>
    <rPh sb="28" eb="30">
      <t>テッテイ</t>
    </rPh>
    <rPh sb="33" eb="35">
      <t>ゲンコウ</t>
    </rPh>
    <rPh sb="36" eb="38">
      <t>ソシキ</t>
    </rPh>
    <rPh sb="38" eb="40">
      <t>キボ</t>
    </rPh>
    <rPh sb="47" eb="49">
      <t>ソシキ</t>
    </rPh>
    <rPh sb="49" eb="51">
      <t>キコウ</t>
    </rPh>
    <rPh sb="51" eb="53">
      <t>カイセイ</t>
    </rPh>
    <rPh sb="54" eb="56">
      <t>ジッシ</t>
    </rPh>
    <phoneticPr fontId="10"/>
  </si>
  <si>
    <t>「新・北海道職員等人材育成基本方針」に基づき、人事管理を通じた人材育成の強化、職員研修の充実、職員が職務能力の向上に取り組みやすい職場環境づくりなど、より効果的な人材育成の取組</t>
    <rPh sb="23" eb="25">
      <t>ジンジ</t>
    </rPh>
    <rPh sb="25" eb="27">
      <t>カンリ</t>
    </rPh>
    <rPh sb="28" eb="29">
      <t>ツウ</t>
    </rPh>
    <rPh sb="31" eb="33">
      <t>ジンザイ</t>
    </rPh>
    <rPh sb="33" eb="35">
      <t>イクセイ</t>
    </rPh>
    <rPh sb="36" eb="38">
      <t>キョウカ</t>
    </rPh>
    <rPh sb="39" eb="41">
      <t>ショクイン</t>
    </rPh>
    <rPh sb="41" eb="43">
      <t>ケンシュウ</t>
    </rPh>
    <rPh sb="44" eb="46">
      <t>ジュウジツ</t>
    </rPh>
    <rPh sb="47" eb="49">
      <t>ショクイン</t>
    </rPh>
    <rPh sb="50" eb="52">
      <t>ショクム</t>
    </rPh>
    <rPh sb="52" eb="54">
      <t>ノウリョク</t>
    </rPh>
    <rPh sb="55" eb="57">
      <t>コウジョウ</t>
    </rPh>
    <rPh sb="58" eb="59">
      <t>ト</t>
    </rPh>
    <rPh sb="60" eb="61">
      <t>ク</t>
    </rPh>
    <rPh sb="65" eb="67">
      <t>ショクバ</t>
    </rPh>
    <rPh sb="67" eb="69">
      <t>カンキョウ</t>
    </rPh>
    <phoneticPr fontId="10"/>
  </si>
  <si>
    <t>・地方税の電子申告の運用
・自動車税のｲﾝﾀｰﾈｯﾄを利用したｸﾚｼﾞｯﾄｶｰﾄﾞ納税
・業務の棚卸し及び業務分析
・オープンデータの推進
・ICTを活用した業務の効率化と情報共有の推進（リモートアクセス環境によるテレワーク実証実験等）</t>
    <rPh sb="1" eb="4">
      <t>チホウゼイ</t>
    </rPh>
    <rPh sb="5" eb="7">
      <t>デンシ</t>
    </rPh>
    <rPh sb="7" eb="9">
      <t>シンコク</t>
    </rPh>
    <rPh sb="10" eb="12">
      <t>ウンヨウ</t>
    </rPh>
    <rPh sb="14" eb="17">
      <t>ジドウシャ</t>
    </rPh>
    <rPh sb="17" eb="18">
      <t>ゼイ</t>
    </rPh>
    <rPh sb="27" eb="29">
      <t>リヨウ</t>
    </rPh>
    <rPh sb="41" eb="43">
      <t>ノウゼイ</t>
    </rPh>
    <phoneticPr fontId="10"/>
  </si>
  <si>
    <t>・内部業務の減量化に向けた取組（内部業務減量化方針の策定、モデル業務での業務プロセスの見直し）
・行政手続コスト削減を踏まえた申請手続の簡素化に向けた取組（申請手続の簡素化に関するガイドライン作成、モデル手続での業務プロセスの見直し）</t>
    <rPh sb="10" eb="11">
      <t>ム</t>
    </rPh>
    <rPh sb="13" eb="15">
      <t>トリクミ</t>
    </rPh>
    <rPh sb="16" eb="18">
      <t>ナイブ</t>
    </rPh>
    <rPh sb="18" eb="20">
      <t>ギョウム</t>
    </rPh>
    <rPh sb="20" eb="23">
      <t>ゲンリョウカ</t>
    </rPh>
    <rPh sb="23" eb="25">
      <t>ホウシン</t>
    </rPh>
    <rPh sb="26" eb="28">
      <t>サクテイ</t>
    </rPh>
    <rPh sb="49" eb="51">
      <t>ギョウセイ</t>
    </rPh>
    <rPh sb="51" eb="53">
      <t>テツヅ</t>
    </rPh>
    <rPh sb="56" eb="58">
      <t>サクゲン</t>
    </rPh>
    <rPh sb="59" eb="60">
      <t>フ</t>
    </rPh>
    <rPh sb="63" eb="65">
      <t>シンセイ</t>
    </rPh>
    <rPh sb="65" eb="67">
      <t>テツヅ</t>
    </rPh>
    <rPh sb="68" eb="71">
      <t>カンソカ</t>
    </rPh>
    <rPh sb="72" eb="73">
      <t>ム</t>
    </rPh>
    <rPh sb="75" eb="77">
      <t>トリクミ</t>
    </rPh>
    <rPh sb="78" eb="80">
      <t>シンセイ</t>
    </rPh>
    <rPh sb="80" eb="82">
      <t>テツヅ</t>
    </rPh>
    <rPh sb="83" eb="86">
      <t>カンソカ</t>
    </rPh>
    <rPh sb="87" eb="88">
      <t>カン</t>
    </rPh>
    <rPh sb="96" eb="98">
      <t>サクセイ</t>
    </rPh>
    <phoneticPr fontId="10"/>
  </si>
  <si>
    <t>・「北海道ファシリティマネジメント推進方針」に基づく取組
・商標登録に関する許諾契約の締結
・収入未済額の縮減に向けた取組</t>
    <rPh sb="30" eb="32">
      <t>ショウヒョウ</t>
    </rPh>
    <rPh sb="32" eb="34">
      <t>トウロク</t>
    </rPh>
    <rPh sb="35" eb="36">
      <t>カン</t>
    </rPh>
    <rPh sb="38" eb="40">
      <t>キョダク</t>
    </rPh>
    <rPh sb="40" eb="42">
      <t>ケイヤク</t>
    </rPh>
    <rPh sb="43" eb="45">
      <t>テイケツ</t>
    </rPh>
    <rPh sb="47" eb="49">
      <t>シュウニュウ</t>
    </rPh>
    <rPh sb="49" eb="52">
      <t>ミサイガク</t>
    </rPh>
    <rPh sb="53" eb="55">
      <t>シュクゲン</t>
    </rPh>
    <rPh sb="56" eb="57">
      <t>ム</t>
    </rPh>
    <rPh sb="59" eb="60">
      <t>ト</t>
    </rPh>
    <rPh sb="60" eb="61">
      <t>ク</t>
    </rPh>
    <phoneticPr fontId="10"/>
  </si>
  <si>
    <t>・「北海道情報公開条例」に基づく取組
・附属機関等の委員の公募
・「北海道行政基本条例」に基づく道民意見募集（パブリックコメント）の実施</t>
    <rPh sb="2" eb="5">
      <t>ホッカイドウ</t>
    </rPh>
    <rPh sb="5" eb="7">
      <t>ジョウホウ</t>
    </rPh>
    <rPh sb="7" eb="9">
      <t>コウカイ</t>
    </rPh>
    <rPh sb="9" eb="11">
      <t>ジョウレイ</t>
    </rPh>
    <rPh sb="13" eb="14">
      <t>モト</t>
    </rPh>
    <rPh sb="16" eb="17">
      <t>ト</t>
    </rPh>
    <rPh sb="17" eb="18">
      <t>ク</t>
    </rPh>
    <rPh sb="20" eb="22">
      <t>フゾク</t>
    </rPh>
    <rPh sb="22" eb="24">
      <t>キカン</t>
    </rPh>
    <rPh sb="24" eb="25">
      <t>トウ</t>
    </rPh>
    <rPh sb="26" eb="28">
      <t>イイン</t>
    </rPh>
    <rPh sb="29" eb="31">
      <t>コウボ</t>
    </rPh>
    <rPh sb="37" eb="39">
      <t>ギョウセイ</t>
    </rPh>
    <rPh sb="39" eb="41">
      <t>キホン</t>
    </rPh>
    <rPh sb="41" eb="43">
      <t>ジョウレイ</t>
    </rPh>
    <rPh sb="45" eb="46">
      <t>モト</t>
    </rPh>
    <rPh sb="48" eb="50">
      <t>ドウミン</t>
    </rPh>
    <rPh sb="50" eb="52">
      <t>イケン</t>
    </rPh>
    <rPh sb="52" eb="54">
      <t>ボシュウ</t>
    </rPh>
    <rPh sb="66" eb="68">
      <t>ジッシ</t>
    </rPh>
    <phoneticPr fontId="10"/>
  </si>
  <si>
    <t>「道から市町村への事務・権限移譲方針」に基づく取組</t>
    <rPh sb="23" eb="25">
      <t>トリクミ</t>
    </rPh>
    <phoneticPr fontId="10"/>
  </si>
  <si>
    <t>「関与団体の適正化方針」に基づく取組</t>
    <phoneticPr fontId="10"/>
  </si>
  <si>
    <t>青森県</t>
    <phoneticPr fontId="10"/>
  </si>
  <si>
    <t>青森県行財政改革大綱</t>
    <phoneticPr fontId="10"/>
  </si>
  <si>
    <t>定員の適正管理</t>
    <rPh sb="0" eb="2">
      <t>テイイン</t>
    </rPh>
    <rPh sb="3" eb="5">
      <t>テキセイ</t>
    </rPh>
    <rPh sb="5" eb="7">
      <t>カンリ</t>
    </rPh>
    <phoneticPr fontId="4"/>
  </si>
  <si>
    <t>適正な給与制度等の確保</t>
    <rPh sb="0" eb="2">
      <t>テキセイ</t>
    </rPh>
    <rPh sb="3" eb="5">
      <t>キュウヨ</t>
    </rPh>
    <rPh sb="5" eb="7">
      <t>セイド</t>
    </rPh>
    <rPh sb="7" eb="8">
      <t>トウ</t>
    </rPh>
    <rPh sb="9" eb="11">
      <t>カクホ</t>
    </rPh>
    <phoneticPr fontId="4"/>
  </si>
  <si>
    <t>市町村との連携の推進</t>
    <rPh sb="0" eb="3">
      <t>シチョウソン</t>
    </rPh>
    <rPh sb="5" eb="7">
      <t>レンケイ</t>
    </rPh>
    <rPh sb="8" eb="10">
      <t>スイシン</t>
    </rPh>
    <phoneticPr fontId="4"/>
  </si>
  <si>
    <t>民間との連携推進</t>
    <rPh sb="0" eb="2">
      <t>ミンカン</t>
    </rPh>
    <rPh sb="4" eb="6">
      <t>レンケイ</t>
    </rPh>
    <rPh sb="6" eb="8">
      <t>スイシン</t>
    </rPh>
    <phoneticPr fontId="4"/>
  </si>
  <si>
    <t>包括連携協定締結件数（累計）</t>
    <rPh sb="0" eb="2">
      <t>ホウカツ</t>
    </rPh>
    <rPh sb="2" eb="4">
      <t>レンケイ</t>
    </rPh>
    <rPh sb="4" eb="6">
      <t>キョウテイ</t>
    </rPh>
    <rPh sb="6" eb="8">
      <t>テイケツ</t>
    </rPh>
    <rPh sb="8" eb="10">
      <t>ケンスウ</t>
    </rPh>
    <rPh sb="11" eb="13">
      <t>ルイケイ</t>
    </rPh>
    <phoneticPr fontId="10"/>
  </si>
  <si>
    <t>青森県庁版BPRの実施</t>
    <rPh sb="0" eb="2">
      <t>アオモリ</t>
    </rPh>
    <rPh sb="2" eb="4">
      <t>ケンチョウ</t>
    </rPh>
    <rPh sb="4" eb="5">
      <t>バン</t>
    </rPh>
    <rPh sb="9" eb="11">
      <t>ジッシ</t>
    </rPh>
    <phoneticPr fontId="10"/>
  </si>
  <si>
    <t>BPR着手件数</t>
    <rPh sb="3" eb="5">
      <t>チャクシュ</t>
    </rPh>
    <rPh sb="5" eb="7">
      <t>ケンスウ</t>
    </rPh>
    <phoneticPr fontId="10"/>
  </si>
  <si>
    <t>民間移行・民間委託の推進
指定管理者制度の活用推進・運用改善</t>
    <rPh sb="0" eb="2">
      <t>ミンカン</t>
    </rPh>
    <rPh sb="2" eb="4">
      <t>イコウ</t>
    </rPh>
    <rPh sb="5" eb="7">
      <t>ミンカン</t>
    </rPh>
    <rPh sb="7" eb="9">
      <t>イタク</t>
    </rPh>
    <rPh sb="10" eb="12">
      <t>スイシン</t>
    </rPh>
    <rPh sb="14" eb="16">
      <t>シテイ</t>
    </rPh>
    <rPh sb="16" eb="19">
      <t>カンリシャ</t>
    </rPh>
    <rPh sb="19" eb="21">
      <t>セイド</t>
    </rPh>
    <rPh sb="22" eb="24">
      <t>カツヨウ</t>
    </rPh>
    <rPh sb="24" eb="26">
      <t>スイシン</t>
    </rPh>
    <rPh sb="27" eb="29">
      <t>ウンヨウ</t>
    </rPh>
    <rPh sb="29" eb="31">
      <t>カイゼン</t>
    </rPh>
    <phoneticPr fontId="4"/>
  </si>
  <si>
    <t>モニタリング総合評価4以上の施設割合</t>
    <rPh sb="6" eb="10">
      <t>ソウゴウヒョウカ</t>
    </rPh>
    <rPh sb="11" eb="13">
      <t>イジョウ</t>
    </rPh>
    <rPh sb="14" eb="16">
      <t>シセツ</t>
    </rPh>
    <rPh sb="16" eb="18">
      <t>ワリアイ</t>
    </rPh>
    <phoneticPr fontId="10"/>
  </si>
  <si>
    <t>組織機構の見直し</t>
    <rPh sb="0" eb="2">
      <t>ソシキ</t>
    </rPh>
    <rPh sb="2" eb="4">
      <t>キコウ</t>
    </rPh>
    <rPh sb="5" eb="7">
      <t>ミナオ</t>
    </rPh>
    <phoneticPr fontId="10"/>
  </si>
  <si>
    <t>専門的業務の知と技の継承
職員の能力開発・能力向上</t>
    <rPh sb="0" eb="3">
      <t>センモンテキ</t>
    </rPh>
    <rPh sb="3" eb="5">
      <t>ギョウム</t>
    </rPh>
    <rPh sb="6" eb="7">
      <t>チ</t>
    </rPh>
    <rPh sb="8" eb="9">
      <t>ワザ</t>
    </rPh>
    <rPh sb="10" eb="12">
      <t>ケイショウ</t>
    </rPh>
    <rPh sb="14" eb="16">
      <t>ショクイン</t>
    </rPh>
    <rPh sb="17" eb="19">
      <t>ノウリョク</t>
    </rPh>
    <rPh sb="19" eb="21">
      <t>カイハツ</t>
    </rPh>
    <rPh sb="22" eb="24">
      <t>ノウリョク</t>
    </rPh>
    <rPh sb="24" eb="26">
      <t>コウジョウ</t>
    </rPh>
    <phoneticPr fontId="4"/>
  </si>
  <si>
    <t>ICT活用による業務効率化
庁内情報システムの最適化</t>
    <rPh sb="8" eb="10">
      <t>ギョウム</t>
    </rPh>
    <rPh sb="10" eb="13">
      <t>コウリツカ</t>
    </rPh>
    <phoneticPr fontId="10"/>
  </si>
  <si>
    <t>業務量の適正化</t>
    <rPh sb="0" eb="3">
      <t>ギョウムリョウ</t>
    </rPh>
    <rPh sb="4" eb="6">
      <t>テキセイ</t>
    </rPh>
    <phoneticPr fontId="10"/>
  </si>
  <si>
    <t>公共建築物の総合的な利活用の推進</t>
    <phoneticPr fontId="10"/>
  </si>
  <si>
    <t>オープンデータ化の推進</t>
    <rPh sb="7" eb="8">
      <t>カ</t>
    </rPh>
    <rPh sb="9" eb="11">
      <t>スイシン</t>
    </rPh>
    <phoneticPr fontId="10"/>
  </si>
  <si>
    <t>オープンデータ掲載件数
オープンデータ取組市町村数</t>
    <rPh sb="7" eb="9">
      <t>ケイサイ</t>
    </rPh>
    <rPh sb="9" eb="11">
      <t>ケンスウ</t>
    </rPh>
    <rPh sb="20" eb="22">
      <t>トリクミ</t>
    </rPh>
    <rPh sb="22" eb="25">
      <t>シチョウソン</t>
    </rPh>
    <rPh sb="25" eb="26">
      <t>スウ</t>
    </rPh>
    <phoneticPr fontId="10"/>
  </si>
  <si>
    <t>事務権限移譲の推進</t>
  </si>
  <si>
    <t>移譲事務数
地方分権改革・提案募集方式による提案実施団体数</t>
    <rPh sb="0" eb="2">
      <t>イジョウ</t>
    </rPh>
    <rPh sb="2" eb="4">
      <t>ジム</t>
    </rPh>
    <rPh sb="4" eb="5">
      <t>スウ</t>
    </rPh>
    <rPh sb="7" eb="9">
      <t>チホウ</t>
    </rPh>
    <rPh sb="9" eb="11">
      <t>ブンケン</t>
    </rPh>
    <rPh sb="11" eb="13">
      <t>カイカク</t>
    </rPh>
    <rPh sb="14" eb="16">
      <t>テイアン</t>
    </rPh>
    <rPh sb="16" eb="18">
      <t>ボシュウ</t>
    </rPh>
    <rPh sb="18" eb="20">
      <t>ホウシキ</t>
    </rPh>
    <rPh sb="23" eb="25">
      <t>テイアン</t>
    </rPh>
    <rPh sb="25" eb="27">
      <t>ジッシ</t>
    </rPh>
    <rPh sb="27" eb="29">
      <t>ダンタイ</t>
    </rPh>
    <rPh sb="29" eb="30">
      <t>スウ</t>
    </rPh>
    <phoneticPr fontId="10"/>
  </si>
  <si>
    <t>青森県庁版BPRに関する取組方針</t>
    <phoneticPr fontId="10"/>
  </si>
  <si>
    <t>岩手県</t>
    <phoneticPr fontId="10"/>
  </si>
  <si>
    <t>いわて県民計画（2019～2028）第１期アクションプラン行政経営プラン</t>
    <rPh sb="3" eb="5">
      <t>ケンミン</t>
    </rPh>
    <rPh sb="5" eb="7">
      <t>ケイカク</t>
    </rPh>
    <rPh sb="18" eb="19">
      <t>ダイ</t>
    </rPh>
    <rPh sb="20" eb="21">
      <t>キ</t>
    </rPh>
    <rPh sb="29" eb="31">
      <t>ギョウセイ</t>
    </rPh>
    <rPh sb="31" eb="33">
      <t>ケイエイ</t>
    </rPh>
    <phoneticPr fontId="10"/>
  </si>
  <si>
    <t>・行政需要に応じた適切な定数配置の推進</t>
    <rPh sb="1" eb="3">
      <t>ギョウセイ</t>
    </rPh>
    <rPh sb="3" eb="5">
      <t>ジュヨウ</t>
    </rPh>
    <rPh sb="6" eb="7">
      <t>オウ</t>
    </rPh>
    <rPh sb="9" eb="11">
      <t>テキセツ</t>
    </rPh>
    <rPh sb="12" eb="14">
      <t>テイスウ</t>
    </rPh>
    <rPh sb="14" eb="16">
      <t>ハイチ</t>
    </rPh>
    <rPh sb="17" eb="19">
      <t>スイシン</t>
    </rPh>
    <phoneticPr fontId="10"/>
  </si>
  <si>
    <t>・組織課題等に対応するための新規定数配置（人）
-人（H30）→20人（R4）
・新規需要等に対応する庁内再配置数（人）
29人（H30）→25人（R4）</t>
    <rPh sb="1" eb="3">
      <t>ソシキ</t>
    </rPh>
    <rPh sb="3" eb="5">
      <t>カダイ</t>
    </rPh>
    <rPh sb="5" eb="6">
      <t>トウ</t>
    </rPh>
    <rPh sb="7" eb="9">
      <t>タイオウ</t>
    </rPh>
    <rPh sb="14" eb="16">
      <t>シンキ</t>
    </rPh>
    <rPh sb="16" eb="18">
      <t>テイスウ</t>
    </rPh>
    <rPh sb="18" eb="20">
      <t>ハイチ</t>
    </rPh>
    <rPh sb="21" eb="22">
      <t>ニン</t>
    </rPh>
    <rPh sb="25" eb="26">
      <t>ニン</t>
    </rPh>
    <rPh sb="34" eb="35">
      <t>ニン</t>
    </rPh>
    <rPh sb="41" eb="43">
      <t>シンキ</t>
    </rPh>
    <rPh sb="43" eb="45">
      <t>ジュヨウ</t>
    </rPh>
    <rPh sb="45" eb="46">
      <t>トウ</t>
    </rPh>
    <rPh sb="47" eb="49">
      <t>タイオウ</t>
    </rPh>
    <rPh sb="51" eb="53">
      <t>チョウナイ</t>
    </rPh>
    <rPh sb="53" eb="56">
      <t>サイハイチ</t>
    </rPh>
    <rPh sb="56" eb="57">
      <t>スウ</t>
    </rPh>
    <rPh sb="58" eb="59">
      <t>ニン</t>
    </rPh>
    <rPh sb="63" eb="64">
      <t>ニン</t>
    </rPh>
    <rPh sb="72" eb="73">
      <t>ニン</t>
    </rPh>
    <phoneticPr fontId="10"/>
  </si>
  <si>
    <t>・柔軟な働き方に対応した勤務条件等の見直し</t>
    <rPh sb="4" eb="5">
      <t>ハタラ</t>
    </rPh>
    <rPh sb="6" eb="7">
      <t>カタ</t>
    </rPh>
    <rPh sb="8" eb="10">
      <t>タイオウ</t>
    </rPh>
    <rPh sb="12" eb="14">
      <t>キンム</t>
    </rPh>
    <rPh sb="14" eb="17">
      <t>ジョウケントウ</t>
    </rPh>
    <rPh sb="18" eb="20">
      <t>ミナオ</t>
    </rPh>
    <phoneticPr fontId="10"/>
  </si>
  <si>
    <t>・岩手県地方税特別滞納整理機構による個人県民税に係る滞納処分の継続実施</t>
    <rPh sb="1" eb="4">
      <t>イワテケン</t>
    </rPh>
    <rPh sb="4" eb="7">
      <t>チホウゼイ</t>
    </rPh>
    <rPh sb="7" eb="9">
      <t>トクベツ</t>
    </rPh>
    <rPh sb="9" eb="11">
      <t>タイノウ</t>
    </rPh>
    <rPh sb="11" eb="13">
      <t>セイリ</t>
    </rPh>
    <rPh sb="13" eb="15">
      <t>キコウ</t>
    </rPh>
    <rPh sb="18" eb="20">
      <t>コジン</t>
    </rPh>
    <rPh sb="20" eb="23">
      <t>ケンミンゼイ</t>
    </rPh>
    <rPh sb="24" eb="25">
      <t>カカ</t>
    </rPh>
    <rPh sb="26" eb="28">
      <t>タイノウ</t>
    </rPh>
    <rPh sb="28" eb="30">
      <t>ショブン</t>
    </rPh>
    <rPh sb="31" eb="33">
      <t>ケイゾク</t>
    </rPh>
    <rPh sb="33" eb="35">
      <t>ジッシ</t>
    </rPh>
    <phoneticPr fontId="34"/>
  </si>
  <si>
    <t>・収入未済額（百万円）
1,690百万円（H30）→1,580百万円（R4）</t>
    <rPh sb="1" eb="3">
      <t>シュウニュウ</t>
    </rPh>
    <rPh sb="3" eb="5">
      <t>ミサイ</t>
    </rPh>
    <rPh sb="5" eb="6">
      <t>ガク</t>
    </rPh>
    <rPh sb="7" eb="10">
      <t>ヒャクマンエン</t>
    </rPh>
    <rPh sb="17" eb="20">
      <t>ヒャクマンエン</t>
    </rPh>
    <rPh sb="31" eb="34">
      <t>ヒャクマンエン</t>
    </rPh>
    <phoneticPr fontId="10"/>
  </si>
  <si>
    <t>・多様なパートナーシップの形成
（NPO、地域コミュニティ、高等教育機関、企業、独立行政法人、県出資等法人　等）</t>
    <rPh sb="1" eb="3">
      <t>タヨウ</t>
    </rPh>
    <rPh sb="13" eb="15">
      <t>ケイセイ</t>
    </rPh>
    <rPh sb="21" eb="23">
      <t>チイキ</t>
    </rPh>
    <rPh sb="30" eb="32">
      <t>コウトウ</t>
    </rPh>
    <rPh sb="32" eb="34">
      <t>キョウイク</t>
    </rPh>
    <rPh sb="34" eb="36">
      <t>キカン</t>
    </rPh>
    <rPh sb="37" eb="39">
      <t>キギョウ</t>
    </rPh>
    <rPh sb="40" eb="42">
      <t>ドクリツ</t>
    </rPh>
    <rPh sb="42" eb="44">
      <t>ギョウセイ</t>
    </rPh>
    <rPh sb="44" eb="46">
      <t>ホウジン</t>
    </rPh>
    <rPh sb="47" eb="48">
      <t>ケン</t>
    </rPh>
    <rPh sb="48" eb="50">
      <t>シュッシ</t>
    </rPh>
    <rPh sb="50" eb="51">
      <t>トウ</t>
    </rPh>
    <rPh sb="51" eb="53">
      <t>ホウジン</t>
    </rPh>
    <rPh sb="54" eb="55">
      <t>トウ</t>
    </rPh>
    <phoneticPr fontId="10"/>
  </si>
  <si>
    <t>・県とNPOとの協働事業数（事業・累計）
76事業（H30）→304事業（R4）
・地域運営組織数（団体）
131団体（H30）→180団体（R4）
・地域課題解決を目的とした県内高等教育機関との共同研究数（件・累計）
13件（H30）→60件（R4）
・包括連携協定に基づく協働実績（件・累計）
108件（H30）→160件（R4）</t>
    <rPh sb="1" eb="2">
      <t>ケン</t>
    </rPh>
    <rPh sb="8" eb="10">
      <t>キョウドウ</t>
    </rPh>
    <rPh sb="10" eb="12">
      <t>ジギョウ</t>
    </rPh>
    <rPh sb="12" eb="13">
      <t>スウ</t>
    </rPh>
    <rPh sb="14" eb="16">
      <t>ジギョウ</t>
    </rPh>
    <rPh sb="17" eb="19">
      <t>ルイケイ</t>
    </rPh>
    <rPh sb="23" eb="25">
      <t>ジギョウ</t>
    </rPh>
    <rPh sb="34" eb="36">
      <t>ジギョウ</t>
    </rPh>
    <rPh sb="42" eb="44">
      <t>チイキ</t>
    </rPh>
    <rPh sb="44" eb="46">
      <t>ウンエイ</t>
    </rPh>
    <rPh sb="46" eb="48">
      <t>ソシキ</t>
    </rPh>
    <rPh sb="48" eb="49">
      <t>スウ</t>
    </rPh>
    <rPh sb="50" eb="52">
      <t>ダンタイ</t>
    </rPh>
    <rPh sb="57" eb="59">
      <t>ダンタイ</t>
    </rPh>
    <rPh sb="68" eb="70">
      <t>ダンタイ</t>
    </rPh>
    <rPh sb="76" eb="78">
      <t>チイキ</t>
    </rPh>
    <rPh sb="78" eb="80">
      <t>カダイ</t>
    </rPh>
    <rPh sb="80" eb="82">
      <t>カイケツ</t>
    </rPh>
    <rPh sb="83" eb="85">
      <t>モクテキ</t>
    </rPh>
    <rPh sb="88" eb="90">
      <t>ケンナイ</t>
    </rPh>
    <rPh sb="90" eb="92">
      <t>コウトウ</t>
    </rPh>
    <rPh sb="92" eb="94">
      <t>キョウイク</t>
    </rPh>
    <rPh sb="94" eb="96">
      <t>キカン</t>
    </rPh>
    <rPh sb="98" eb="100">
      <t>キョウドウ</t>
    </rPh>
    <rPh sb="100" eb="102">
      <t>ケンキュウ</t>
    </rPh>
    <rPh sb="102" eb="103">
      <t>スウ</t>
    </rPh>
    <rPh sb="104" eb="105">
      <t>ケン</t>
    </rPh>
    <rPh sb="106" eb="108">
      <t>ルイケイ</t>
    </rPh>
    <rPh sb="112" eb="113">
      <t>ケン</t>
    </rPh>
    <rPh sb="121" eb="122">
      <t>ケン</t>
    </rPh>
    <rPh sb="128" eb="130">
      <t>ホウカツ</t>
    </rPh>
    <rPh sb="130" eb="132">
      <t>レンケイ</t>
    </rPh>
    <rPh sb="132" eb="134">
      <t>キョウテイ</t>
    </rPh>
    <rPh sb="135" eb="136">
      <t>モト</t>
    </rPh>
    <rPh sb="138" eb="140">
      <t>キョウドウ</t>
    </rPh>
    <rPh sb="140" eb="142">
      <t>ジッセキ</t>
    </rPh>
    <rPh sb="143" eb="144">
      <t>ケン</t>
    </rPh>
    <rPh sb="145" eb="147">
      <t>ルイケイ</t>
    </rPh>
    <rPh sb="152" eb="153">
      <t>ケン</t>
    </rPh>
    <rPh sb="162" eb="163">
      <t>ケン</t>
    </rPh>
    <phoneticPr fontId="10"/>
  </si>
  <si>
    <t>・情報通信技術（ICT）の活用等による業務の効率化の推進
・仕事の質の向上を図る職場風土の醸成</t>
    <rPh sb="1" eb="3">
      <t>ジョウホウ</t>
    </rPh>
    <rPh sb="3" eb="5">
      <t>ツウシン</t>
    </rPh>
    <rPh sb="5" eb="7">
      <t>ギジュツ</t>
    </rPh>
    <rPh sb="13" eb="15">
      <t>カツヨウ</t>
    </rPh>
    <rPh sb="15" eb="16">
      <t>トウ</t>
    </rPh>
    <rPh sb="19" eb="21">
      <t>ギョウム</t>
    </rPh>
    <rPh sb="22" eb="25">
      <t>コウリツカ</t>
    </rPh>
    <rPh sb="26" eb="28">
      <t>スイシン</t>
    </rPh>
    <rPh sb="30" eb="32">
      <t>シゴト</t>
    </rPh>
    <rPh sb="33" eb="34">
      <t>シツ</t>
    </rPh>
    <rPh sb="35" eb="37">
      <t>コウジョウ</t>
    </rPh>
    <rPh sb="38" eb="39">
      <t>ハカ</t>
    </rPh>
    <rPh sb="40" eb="42">
      <t>ショクバ</t>
    </rPh>
    <rPh sb="42" eb="44">
      <t>フウド</t>
    </rPh>
    <rPh sb="45" eb="47">
      <t>ジョウセイ</t>
    </rPh>
    <phoneticPr fontId="10"/>
  </si>
  <si>
    <t>・新たなICT技術による業務効率化件数（件・累計）
-件（H30）→6件（R4）
・職員提案事例の展開件数（件・累計）
-件（H30）→12件（R4）
・職員提案件数（件）
110件（H30）→100件（R4）</t>
    <rPh sb="1" eb="2">
      <t>アラ</t>
    </rPh>
    <rPh sb="7" eb="9">
      <t>ギジュツ</t>
    </rPh>
    <rPh sb="12" eb="14">
      <t>ギョウム</t>
    </rPh>
    <rPh sb="14" eb="17">
      <t>コウリツカ</t>
    </rPh>
    <rPh sb="17" eb="19">
      <t>ケンスウ</t>
    </rPh>
    <rPh sb="20" eb="21">
      <t>ケン</t>
    </rPh>
    <rPh sb="22" eb="24">
      <t>ルイケイ</t>
    </rPh>
    <rPh sb="27" eb="28">
      <t>ケン</t>
    </rPh>
    <rPh sb="35" eb="36">
      <t>ケン</t>
    </rPh>
    <rPh sb="42" eb="44">
      <t>ショクイン</t>
    </rPh>
    <rPh sb="44" eb="46">
      <t>テイアン</t>
    </rPh>
    <rPh sb="46" eb="48">
      <t>ジレイ</t>
    </rPh>
    <rPh sb="49" eb="51">
      <t>テンカイ</t>
    </rPh>
    <rPh sb="51" eb="53">
      <t>ケンスウ</t>
    </rPh>
    <rPh sb="54" eb="55">
      <t>ケン</t>
    </rPh>
    <rPh sb="56" eb="58">
      <t>ルイケイ</t>
    </rPh>
    <rPh sb="61" eb="62">
      <t>ケン</t>
    </rPh>
    <rPh sb="70" eb="71">
      <t>ケン</t>
    </rPh>
    <rPh sb="77" eb="79">
      <t>ショクイン</t>
    </rPh>
    <rPh sb="79" eb="81">
      <t>テイアン</t>
    </rPh>
    <rPh sb="81" eb="83">
      <t>ケンスウ</t>
    </rPh>
    <rPh sb="84" eb="85">
      <t>ケン</t>
    </rPh>
    <rPh sb="90" eb="91">
      <t>ケン</t>
    </rPh>
    <rPh sb="100" eb="101">
      <t>ケン</t>
    </rPh>
    <phoneticPr fontId="10"/>
  </si>
  <si>
    <t>・官民の連携・協働による質の高い県民サービスの提供</t>
    <rPh sb="1" eb="3">
      <t>カンミン</t>
    </rPh>
    <rPh sb="4" eb="6">
      <t>レンケイ</t>
    </rPh>
    <rPh sb="7" eb="9">
      <t>キョウドウ</t>
    </rPh>
    <rPh sb="12" eb="13">
      <t>シツ</t>
    </rPh>
    <rPh sb="14" eb="15">
      <t>タカ</t>
    </rPh>
    <rPh sb="16" eb="18">
      <t>ケンミン</t>
    </rPh>
    <rPh sb="23" eb="25">
      <t>テイキョウ</t>
    </rPh>
    <phoneticPr fontId="10"/>
  </si>
  <si>
    <t>・指定管理施設における管理運営状況評価中「サービスの質」がA評価の施設の割合（％）
51.2％（H30）→60.0％（R4）</t>
    <rPh sb="1" eb="3">
      <t>シテイ</t>
    </rPh>
    <rPh sb="3" eb="5">
      <t>カンリ</t>
    </rPh>
    <rPh sb="5" eb="7">
      <t>シセツ</t>
    </rPh>
    <rPh sb="11" eb="13">
      <t>カンリ</t>
    </rPh>
    <rPh sb="13" eb="15">
      <t>ウンエイ</t>
    </rPh>
    <rPh sb="15" eb="17">
      <t>ジョウキョウ</t>
    </rPh>
    <rPh sb="17" eb="19">
      <t>ヒョウカ</t>
    </rPh>
    <rPh sb="19" eb="20">
      <t>チュウ</t>
    </rPh>
    <rPh sb="26" eb="27">
      <t>シツ</t>
    </rPh>
    <rPh sb="30" eb="32">
      <t>ヒョウカ</t>
    </rPh>
    <rPh sb="33" eb="35">
      <t>シセツ</t>
    </rPh>
    <rPh sb="36" eb="38">
      <t>ワリアイ</t>
    </rPh>
    <phoneticPr fontId="10"/>
  </si>
  <si>
    <t>・行政課題に適切に対応する組織体制の推進
・情報セキュリティ対策の強化
・コンプライアンスを推進する体制づくり
・事務処理の適正性の確保に向けた内部統制の推進
・効果的で効率的な業務遂行体制の構築に向けた監査機能の充実強化</t>
    <rPh sb="1" eb="3">
      <t>ギョウセイ</t>
    </rPh>
    <rPh sb="3" eb="5">
      <t>カダイ</t>
    </rPh>
    <rPh sb="6" eb="8">
      <t>テキセツ</t>
    </rPh>
    <rPh sb="9" eb="11">
      <t>タイオウ</t>
    </rPh>
    <rPh sb="13" eb="15">
      <t>ソシキ</t>
    </rPh>
    <rPh sb="15" eb="17">
      <t>タイセイ</t>
    </rPh>
    <rPh sb="18" eb="20">
      <t>スイシン</t>
    </rPh>
    <rPh sb="22" eb="24">
      <t>ジョウホウ</t>
    </rPh>
    <rPh sb="30" eb="32">
      <t>タイサク</t>
    </rPh>
    <rPh sb="33" eb="35">
      <t>キョウカ</t>
    </rPh>
    <rPh sb="46" eb="48">
      <t>スイシン</t>
    </rPh>
    <rPh sb="50" eb="52">
      <t>タイセイ</t>
    </rPh>
    <rPh sb="57" eb="59">
      <t>ジム</t>
    </rPh>
    <rPh sb="59" eb="61">
      <t>ショリ</t>
    </rPh>
    <rPh sb="62" eb="65">
      <t>テキセイセイ</t>
    </rPh>
    <rPh sb="66" eb="68">
      <t>カクホ</t>
    </rPh>
    <rPh sb="69" eb="70">
      <t>ム</t>
    </rPh>
    <rPh sb="72" eb="74">
      <t>ナイブ</t>
    </rPh>
    <rPh sb="74" eb="76">
      <t>トウセイ</t>
    </rPh>
    <rPh sb="77" eb="79">
      <t>スイシン</t>
    </rPh>
    <rPh sb="81" eb="84">
      <t>コウカテキ</t>
    </rPh>
    <rPh sb="85" eb="88">
      <t>コウリツテキ</t>
    </rPh>
    <rPh sb="89" eb="91">
      <t>ギョウム</t>
    </rPh>
    <rPh sb="91" eb="93">
      <t>スイコウ</t>
    </rPh>
    <rPh sb="93" eb="95">
      <t>タイセイ</t>
    </rPh>
    <rPh sb="96" eb="98">
      <t>コウチク</t>
    </rPh>
    <rPh sb="99" eb="100">
      <t>ム</t>
    </rPh>
    <rPh sb="102" eb="104">
      <t>カンサ</t>
    </rPh>
    <rPh sb="104" eb="106">
      <t>キノウ</t>
    </rPh>
    <rPh sb="107" eb="109">
      <t>ジュウジツ</t>
    </rPh>
    <rPh sb="109" eb="111">
      <t>キョウカ</t>
    </rPh>
    <phoneticPr fontId="10"/>
  </si>
  <si>
    <t>・各所属における内部統制の実施率（％）
-％（H30）→100％（R4）
・監査の結果、複数の指摘等又は同一事項について連続して指摘等を受けた監査対象機関数（機関）
2機関（H30）→0機関（R4）
・過年度包括外部監査指摘事項の措置未了件数（件）
0件（H30）→0件（R4）</t>
    <rPh sb="1" eb="4">
      <t>カクショゾク</t>
    </rPh>
    <rPh sb="8" eb="10">
      <t>ナイブ</t>
    </rPh>
    <rPh sb="10" eb="12">
      <t>トウセイ</t>
    </rPh>
    <rPh sb="13" eb="15">
      <t>ジッシ</t>
    </rPh>
    <rPh sb="15" eb="16">
      <t>リツ</t>
    </rPh>
    <rPh sb="38" eb="40">
      <t>カンサ</t>
    </rPh>
    <rPh sb="41" eb="43">
      <t>ケッカ</t>
    </rPh>
    <rPh sb="44" eb="46">
      <t>フクスウ</t>
    </rPh>
    <rPh sb="47" eb="50">
      <t>シテキトウ</t>
    </rPh>
    <rPh sb="50" eb="51">
      <t>マタ</t>
    </rPh>
    <rPh sb="52" eb="54">
      <t>ドウイツ</t>
    </rPh>
    <rPh sb="54" eb="56">
      <t>ジコウ</t>
    </rPh>
    <rPh sb="60" eb="62">
      <t>レンゾク</t>
    </rPh>
    <rPh sb="64" eb="67">
      <t>シテキトウ</t>
    </rPh>
    <rPh sb="68" eb="69">
      <t>ウ</t>
    </rPh>
    <rPh sb="71" eb="73">
      <t>カンサ</t>
    </rPh>
    <rPh sb="73" eb="75">
      <t>タイショウ</t>
    </rPh>
    <rPh sb="75" eb="77">
      <t>キカン</t>
    </rPh>
    <rPh sb="77" eb="78">
      <t>スウ</t>
    </rPh>
    <rPh sb="79" eb="81">
      <t>キカン</t>
    </rPh>
    <rPh sb="84" eb="86">
      <t>キカン</t>
    </rPh>
    <rPh sb="93" eb="95">
      <t>キカン</t>
    </rPh>
    <rPh sb="101" eb="104">
      <t>カネンド</t>
    </rPh>
    <rPh sb="104" eb="106">
      <t>ホウカツ</t>
    </rPh>
    <rPh sb="106" eb="108">
      <t>ガイブ</t>
    </rPh>
    <rPh sb="108" eb="110">
      <t>カンサ</t>
    </rPh>
    <rPh sb="110" eb="112">
      <t>シテキ</t>
    </rPh>
    <rPh sb="112" eb="114">
      <t>ジコウ</t>
    </rPh>
    <rPh sb="115" eb="117">
      <t>ソチ</t>
    </rPh>
    <rPh sb="117" eb="119">
      <t>ミリョウ</t>
    </rPh>
    <rPh sb="119" eb="121">
      <t>ケンスウ</t>
    </rPh>
    <rPh sb="122" eb="123">
      <t>ケン</t>
    </rPh>
    <rPh sb="126" eb="127">
      <t>ケン</t>
    </rPh>
    <rPh sb="134" eb="135">
      <t>ケン</t>
    </rPh>
    <phoneticPr fontId="10"/>
  </si>
  <si>
    <t>・地域課題に対応できる職員の確保・育成
・地域意識を持ち地域貢献活動に取り組む職員の育成
・若手職員の組織的な育成
・女性職員の活躍支援と積極的な登用
・職員の成長を支える研修の体系化・充実強化
・管理監督者等のマネジメント力の向上</t>
    <rPh sb="1" eb="3">
      <t>チイキ</t>
    </rPh>
    <rPh sb="3" eb="5">
      <t>カダイ</t>
    </rPh>
    <rPh sb="6" eb="8">
      <t>タイオウ</t>
    </rPh>
    <rPh sb="11" eb="13">
      <t>ショクイン</t>
    </rPh>
    <rPh sb="14" eb="16">
      <t>カクホ</t>
    </rPh>
    <rPh sb="17" eb="19">
      <t>イクセイ</t>
    </rPh>
    <rPh sb="21" eb="23">
      <t>チイキ</t>
    </rPh>
    <rPh sb="23" eb="25">
      <t>イシキ</t>
    </rPh>
    <rPh sb="26" eb="27">
      <t>モ</t>
    </rPh>
    <rPh sb="28" eb="30">
      <t>チイキ</t>
    </rPh>
    <rPh sb="30" eb="32">
      <t>コウケン</t>
    </rPh>
    <rPh sb="32" eb="34">
      <t>カツドウ</t>
    </rPh>
    <rPh sb="35" eb="36">
      <t>ト</t>
    </rPh>
    <rPh sb="37" eb="38">
      <t>ク</t>
    </rPh>
    <rPh sb="39" eb="41">
      <t>ショクイン</t>
    </rPh>
    <rPh sb="42" eb="44">
      <t>イクセイ</t>
    </rPh>
    <rPh sb="46" eb="48">
      <t>ワカテ</t>
    </rPh>
    <rPh sb="48" eb="50">
      <t>ショクイン</t>
    </rPh>
    <rPh sb="51" eb="54">
      <t>ソシキテキ</t>
    </rPh>
    <rPh sb="55" eb="57">
      <t>イクセイ</t>
    </rPh>
    <rPh sb="59" eb="61">
      <t>ジョセイ</t>
    </rPh>
    <rPh sb="61" eb="63">
      <t>ショクイン</t>
    </rPh>
    <rPh sb="64" eb="66">
      <t>カツヤク</t>
    </rPh>
    <rPh sb="66" eb="68">
      <t>シエン</t>
    </rPh>
    <rPh sb="69" eb="72">
      <t>セッキョクテキ</t>
    </rPh>
    <rPh sb="73" eb="75">
      <t>トウヨウ</t>
    </rPh>
    <rPh sb="77" eb="79">
      <t>ショクイン</t>
    </rPh>
    <rPh sb="80" eb="82">
      <t>セイチョウ</t>
    </rPh>
    <rPh sb="83" eb="84">
      <t>ササ</t>
    </rPh>
    <rPh sb="86" eb="88">
      <t>ケンシュウ</t>
    </rPh>
    <rPh sb="89" eb="92">
      <t>タイケイカ</t>
    </rPh>
    <rPh sb="93" eb="95">
      <t>ジュウジツ</t>
    </rPh>
    <rPh sb="95" eb="97">
      <t>キョウカ</t>
    </rPh>
    <rPh sb="99" eb="101">
      <t>カンリ</t>
    </rPh>
    <rPh sb="101" eb="104">
      <t>カントクシャ</t>
    </rPh>
    <rPh sb="104" eb="105">
      <t>トウ</t>
    </rPh>
    <rPh sb="112" eb="113">
      <t>リョク</t>
    </rPh>
    <rPh sb="114" eb="116">
      <t>コウジョウ</t>
    </rPh>
    <phoneticPr fontId="10"/>
  </si>
  <si>
    <t>・若手職員の研修満足度（％）
86.1％（H30）→90.0％（R4）
・管理職（総括課長級以上）に占める女性職員の割合（％）
6.2％（H30）→10.0％（R4）
・能力開発研修における研修満足度（％）
84.9％（H30）→90.0％（R4）
・管理監督者等を対象とした研修の満足度（％）
82.7％（H30）→90.0％（R4）</t>
    <rPh sb="1" eb="3">
      <t>ワカテ</t>
    </rPh>
    <rPh sb="3" eb="5">
      <t>ショクイン</t>
    </rPh>
    <rPh sb="6" eb="8">
      <t>ケンシュウ</t>
    </rPh>
    <rPh sb="8" eb="10">
      <t>マンゾク</t>
    </rPh>
    <rPh sb="10" eb="11">
      <t>ド</t>
    </rPh>
    <rPh sb="37" eb="39">
      <t>カンリ</t>
    </rPh>
    <rPh sb="39" eb="40">
      <t>ショク</t>
    </rPh>
    <rPh sb="41" eb="43">
      <t>ソウカツ</t>
    </rPh>
    <rPh sb="43" eb="45">
      <t>カチョウ</t>
    </rPh>
    <rPh sb="45" eb="46">
      <t>キュウ</t>
    </rPh>
    <rPh sb="46" eb="48">
      <t>イジョウ</t>
    </rPh>
    <rPh sb="50" eb="51">
      <t>シ</t>
    </rPh>
    <rPh sb="53" eb="55">
      <t>ジョセイ</t>
    </rPh>
    <rPh sb="55" eb="57">
      <t>ショクイン</t>
    </rPh>
    <rPh sb="58" eb="60">
      <t>ワリアイ</t>
    </rPh>
    <rPh sb="85" eb="87">
      <t>ノウリョク</t>
    </rPh>
    <rPh sb="87" eb="89">
      <t>カイハツ</t>
    </rPh>
    <rPh sb="89" eb="91">
      <t>ケンシュウ</t>
    </rPh>
    <rPh sb="95" eb="97">
      <t>ケンシュウ</t>
    </rPh>
    <rPh sb="97" eb="99">
      <t>マンゾク</t>
    </rPh>
    <rPh sb="99" eb="100">
      <t>ド</t>
    </rPh>
    <rPh sb="126" eb="128">
      <t>カンリ</t>
    </rPh>
    <rPh sb="128" eb="131">
      <t>カントクシャ</t>
    </rPh>
    <rPh sb="131" eb="132">
      <t>トウ</t>
    </rPh>
    <rPh sb="133" eb="135">
      <t>タイショウ</t>
    </rPh>
    <rPh sb="138" eb="140">
      <t>ケンシュウ</t>
    </rPh>
    <rPh sb="141" eb="143">
      <t>マンゾク</t>
    </rPh>
    <rPh sb="143" eb="144">
      <t>ド</t>
    </rPh>
    <phoneticPr fontId="10"/>
  </si>
  <si>
    <t>・公共データの利活用の推進
・情報通信技術（ICT）の活用等による業務の効率化の推進
・テレワークの環境整備
・情報通信技術（ICT）を活用した県民サービスの利便性の向上</t>
    <rPh sb="1" eb="3">
      <t>コウキョウ</t>
    </rPh>
    <rPh sb="7" eb="10">
      <t>リカツヨウ</t>
    </rPh>
    <rPh sb="11" eb="13">
      <t>スイシン</t>
    </rPh>
    <rPh sb="50" eb="52">
      <t>カンキョウ</t>
    </rPh>
    <rPh sb="52" eb="54">
      <t>セイビ</t>
    </rPh>
    <rPh sb="56" eb="58">
      <t>ジョウホウ</t>
    </rPh>
    <rPh sb="58" eb="60">
      <t>ツウシン</t>
    </rPh>
    <rPh sb="60" eb="62">
      <t>ギジュツ</t>
    </rPh>
    <rPh sb="68" eb="70">
      <t>カツヨウ</t>
    </rPh>
    <rPh sb="72" eb="74">
      <t>ケンミン</t>
    </rPh>
    <rPh sb="79" eb="82">
      <t>リベンセイ</t>
    </rPh>
    <rPh sb="83" eb="85">
      <t>コウジョウ</t>
    </rPh>
    <phoneticPr fontId="10"/>
  </si>
  <si>
    <t>・加工しやすいデータ形式でのオープンデータ公開項目数（件・累計）
97件（H30）→158件（R4）
・新たなICT技術による業務効率化件数（件・累計）
-件（H30）→6件（R4）
・サテライトオフィスの拠点数（箇所・累計）
-箇所（H30）→8箇所（R4）
・電子申請・届出等件数（件）
11,500件（H30）→12,700件（R4）</t>
    <rPh sb="1" eb="3">
      <t>カコウ</t>
    </rPh>
    <rPh sb="10" eb="12">
      <t>ケイシキ</t>
    </rPh>
    <rPh sb="21" eb="23">
      <t>コウカイ</t>
    </rPh>
    <rPh sb="23" eb="26">
      <t>コウモクスウ</t>
    </rPh>
    <rPh sb="27" eb="28">
      <t>ケン</t>
    </rPh>
    <rPh sb="29" eb="31">
      <t>ルイケイ</t>
    </rPh>
    <rPh sb="35" eb="36">
      <t>ケン</t>
    </rPh>
    <rPh sb="45" eb="46">
      <t>ケン</t>
    </rPh>
    <rPh sb="103" eb="106">
      <t>キョテンスウ</t>
    </rPh>
    <rPh sb="107" eb="109">
      <t>カショ</t>
    </rPh>
    <rPh sb="110" eb="112">
      <t>ルイケイ</t>
    </rPh>
    <rPh sb="115" eb="117">
      <t>カショ</t>
    </rPh>
    <rPh sb="124" eb="126">
      <t>カショ</t>
    </rPh>
    <rPh sb="132" eb="134">
      <t>デンシ</t>
    </rPh>
    <rPh sb="134" eb="136">
      <t>シンセイ</t>
    </rPh>
    <rPh sb="137" eb="139">
      <t>トドケデ</t>
    </rPh>
    <rPh sb="139" eb="140">
      <t>トウ</t>
    </rPh>
    <rPh sb="140" eb="142">
      <t>ケンスウ</t>
    </rPh>
    <rPh sb="143" eb="144">
      <t>ケン</t>
    </rPh>
    <rPh sb="152" eb="153">
      <t>ケン</t>
    </rPh>
    <rPh sb="165" eb="166">
      <t>ケン</t>
    </rPh>
    <phoneticPr fontId="10"/>
  </si>
  <si>
    <t>・情報通信技術（ICT）の活用等による業務の効率化の推進
・情報通信技術（ICT）を活用した県民サービスの利便性の向上
・事務処理の適正性の確保に向けた内部統制の推進</t>
    <phoneticPr fontId="10"/>
  </si>
  <si>
    <t>・新たなICT技術による業務効率化件数（件・累計）
-件（H30）→6件（R4）
・電子申請・届出等件数（件）
11,500件（H30）→12,700件（R4）
・各所属における内部統制の実施率（％）
-％（H30）→100％（R4）</t>
    <phoneticPr fontId="10"/>
  </si>
  <si>
    <t>・県有資産の有効活用等による歳入確保
・使用料及び手数料の適正化
・公共施設の長寿命化対策</t>
    <rPh sb="1" eb="3">
      <t>ケンユウ</t>
    </rPh>
    <rPh sb="3" eb="5">
      <t>シサン</t>
    </rPh>
    <rPh sb="6" eb="8">
      <t>ユウコウ</t>
    </rPh>
    <rPh sb="8" eb="10">
      <t>カツヨウ</t>
    </rPh>
    <rPh sb="10" eb="11">
      <t>トウ</t>
    </rPh>
    <rPh sb="14" eb="16">
      <t>サイニュウ</t>
    </rPh>
    <rPh sb="16" eb="18">
      <t>カクホ</t>
    </rPh>
    <rPh sb="20" eb="22">
      <t>シヨウ</t>
    </rPh>
    <rPh sb="22" eb="23">
      <t>リョウ</t>
    </rPh>
    <rPh sb="23" eb="24">
      <t>オヨ</t>
    </rPh>
    <rPh sb="25" eb="28">
      <t>テスウリョウ</t>
    </rPh>
    <rPh sb="29" eb="31">
      <t>テキセイ</t>
    </rPh>
    <rPh sb="31" eb="32">
      <t>カ</t>
    </rPh>
    <rPh sb="34" eb="36">
      <t>コウキョウ</t>
    </rPh>
    <rPh sb="36" eb="38">
      <t>シセツ</t>
    </rPh>
    <rPh sb="39" eb="40">
      <t>チョウ</t>
    </rPh>
    <rPh sb="40" eb="43">
      <t>ジュミョウカ</t>
    </rPh>
    <rPh sb="43" eb="45">
      <t>タイサク</t>
    </rPh>
    <phoneticPr fontId="10"/>
  </si>
  <si>
    <t>・未利用資産の売却数（件・累計）
13件（H30）→40件（R4）
・公共施設等総合管理計画に基づく個別施設計画の策定割合（％）
50.0％（H30）→100％（R4）</t>
    <rPh sb="1" eb="4">
      <t>ミリヨウ</t>
    </rPh>
    <rPh sb="4" eb="6">
      <t>シサン</t>
    </rPh>
    <rPh sb="7" eb="9">
      <t>バイキャク</t>
    </rPh>
    <rPh sb="9" eb="10">
      <t>スウ</t>
    </rPh>
    <rPh sb="11" eb="12">
      <t>ケン</t>
    </rPh>
    <rPh sb="13" eb="15">
      <t>ルイケイ</t>
    </rPh>
    <rPh sb="19" eb="20">
      <t>ケン</t>
    </rPh>
    <rPh sb="28" eb="29">
      <t>ケン</t>
    </rPh>
    <rPh sb="35" eb="37">
      <t>コウキョウ</t>
    </rPh>
    <rPh sb="37" eb="39">
      <t>シセツ</t>
    </rPh>
    <rPh sb="39" eb="40">
      <t>トウ</t>
    </rPh>
    <rPh sb="40" eb="42">
      <t>ソウゴウ</t>
    </rPh>
    <rPh sb="42" eb="44">
      <t>カンリ</t>
    </rPh>
    <rPh sb="44" eb="46">
      <t>ケイカク</t>
    </rPh>
    <rPh sb="47" eb="48">
      <t>モト</t>
    </rPh>
    <rPh sb="50" eb="52">
      <t>コベツ</t>
    </rPh>
    <rPh sb="52" eb="54">
      <t>シセツ</t>
    </rPh>
    <rPh sb="54" eb="56">
      <t>ケイカク</t>
    </rPh>
    <rPh sb="57" eb="59">
      <t>サクテイ</t>
    </rPh>
    <rPh sb="59" eb="61">
      <t>ワリアイ</t>
    </rPh>
    <phoneticPr fontId="10"/>
  </si>
  <si>
    <t>・情報公開の推進と適正な文書管理
・適時的確な県政情報の提供</t>
    <rPh sb="1" eb="3">
      <t>ジョウホウ</t>
    </rPh>
    <rPh sb="3" eb="5">
      <t>コウカイ</t>
    </rPh>
    <rPh sb="6" eb="8">
      <t>スイシン</t>
    </rPh>
    <rPh sb="9" eb="11">
      <t>テキセイ</t>
    </rPh>
    <rPh sb="12" eb="14">
      <t>ブンショ</t>
    </rPh>
    <rPh sb="14" eb="16">
      <t>カンリ</t>
    </rPh>
    <rPh sb="18" eb="20">
      <t>テキジ</t>
    </rPh>
    <rPh sb="20" eb="22">
      <t>テキカク</t>
    </rPh>
    <rPh sb="23" eb="25">
      <t>ケンセイ</t>
    </rPh>
    <rPh sb="25" eb="27">
      <t>ジョウホウ</t>
    </rPh>
    <rPh sb="28" eb="30">
      <t>テイキョウ</t>
    </rPh>
    <phoneticPr fontId="10"/>
  </si>
  <si>
    <t>・自主公表新規実施・充実件数（件）
1件（H30）→1件（R4）
・広報に関する職員研修への参加者数（人）
200人（H30）→250人（R4）</t>
    <rPh sb="1" eb="3">
      <t>ジシュ</t>
    </rPh>
    <rPh sb="3" eb="5">
      <t>コウヒョウ</t>
    </rPh>
    <rPh sb="5" eb="7">
      <t>シンキ</t>
    </rPh>
    <rPh sb="7" eb="9">
      <t>ジッシ</t>
    </rPh>
    <rPh sb="10" eb="12">
      <t>ジュウジツ</t>
    </rPh>
    <rPh sb="12" eb="14">
      <t>ケンスウ</t>
    </rPh>
    <rPh sb="15" eb="16">
      <t>ケン</t>
    </rPh>
    <rPh sb="19" eb="20">
      <t>ケン</t>
    </rPh>
    <rPh sb="27" eb="28">
      <t>ケン</t>
    </rPh>
    <rPh sb="34" eb="36">
      <t>コウホウ</t>
    </rPh>
    <rPh sb="37" eb="38">
      <t>カン</t>
    </rPh>
    <rPh sb="40" eb="42">
      <t>ショクイン</t>
    </rPh>
    <rPh sb="42" eb="44">
      <t>ケンシュウ</t>
    </rPh>
    <rPh sb="46" eb="49">
      <t>サンカシャ</t>
    </rPh>
    <rPh sb="49" eb="50">
      <t>スウ</t>
    </rPh>
    <rPh sb="51" eb="52">
      <t>ニン</t>
    </rPh>
    <rPh sb="57" eb="58">
      <t>ニン</t>
    </rPh>
    <rPh sb="67" eb="68">
      <t>ニン</t>
    </rPh>
    <phoneticPr fontId="10"/>
  </si>
  <si>
    <t>・市町村への権限移譲</t>
    <rPh sb="1" eb="4">
      <t>シチョウソン</t>
    </rPh>
    <rPh sb="6" eb="8">
      <t>ケンゲン</t>
    </rPh>
    <rPh sb="8" eb="10">
      <t>イジョウ</t>
    </rPh>
    <phoneticPr fontId="10"/>
  </si>
  <si>
    <t>・本県が提案した権限移譲や規制緩和の実現項目数（件）
1件（H30）→2件（R4）</t>
    <rPh sb="1" eb="3">
      <t>ホンケン</t>
    </rPh>
    <rPh sb="4" eb="6">
      <t>テイアン</t>
    </rPh>
    <rPh sb="8" eb="10">
      <t>ケンゲン</t>
    </rPh>
    <rPh sb="10" eb="12">
      <t>イジョウ</t>
    </rPh>
    <rPh sb="13" eb="15">
      <t>キセイ</t>
    </rPh>
    <rPh sb="15" eb="17">
      <t>カンワ</t>
    </rPh>
    <rPh sb="18" eb="20">
      <t>ジツゲン</t>
    </rPh>
    <rPh sb="20" eb="23">
      <t>コウモクスウ</t>
    </rPh>
    <rPh sb="24" eb="25">
      <t>ケン</t>
    </rPh>
    <rPh sb="28" eb="29">
      <t>ケン</t>
    </rPh>
    <rPh sb="36" eb="37">
      <t>ケン</t>
    </rPh>
    <phoneticPr fontId="10"/>
  </si>
  <si>
    <t>・ワーク・ライフ・バランスの推進
・職場復帰のサポート体制の充実
・質の高い県民サービスの提供に向けた職員の健康増進</t>
    <rPh sb="14" eb="16">
      <t>スイシン</t>
    </rPh>
    <rPh sb="18" eb="20">
      <t>ショクバ</t>
    </rPh>
    <rPh sb="20" eb="22">
      <t>フッキ</t>
    </rPh>
    <rPh sb="27" eb="29">
      <t>タイセイ</t>
    </rPh>
    <rPh sb="30" eb="32">
      <t>ジュウジツ</t>
    </rPh>
    <rPh sb="34" eb="35">
      <t>シツ</t>
    </rPh>
    <rPh sb="36" eb="37">
      <t>タカ</t>
    </rPh>
    <rPh sb="38" eb="40">
      <t>ケンミン</t>
    </rPh>
    <rPh sb="45" eb="47">
      <t>テイキョウ</t>
    </rPh>
    <rPh sb="48" eb="49">
      <t>ム</t>
    </rPh>
    <rPh sb="51" eb="53">
      <t>ショクイン</t>
    </rPh>
    <rPh sb="54" eb="56">
      <t>ケンコウ</t>
    </rPh>
    <rPh sb="56" eb="58">
      <t>ゾウシン</t>
    </rPh>
    <phoneticPr fontId="10"/>
  </si>
  <si>
    <t>・男性職員の育児休業等取得率（％）
85.7％（H30）→100％（R4）
・育児支援計画シートによる面談実施割合（％）
65.0％（H30）→100％（R4）
・定期健康診断において「健康」と判断される職員の割合（％）
42.0％（H30）→50.0％（R4）</t>
    <rPh sb="1" eb="3">
      <t>ダンセイ</t>
    </rPh>
    <rPh sb="3" eb="5">
      <t>ショクイン</t>
    </rPh>
    <rPh sb="6" eb="8">
      <t>イクジ</t>
    </rPh>
    <rPh sb="8" eb="11">
      <t>キュウギョウトウ</t>
    </rPh>
    <rPh sb="11" eb="14">
      <t>シュトクリツ</t>
    </rPh>
    <rPh sb="39" eb="41">
      <t>イクジ</t>
    </rPh>
    <rPh sb="41" eb="43">
      <t>シエン</t>
    </rPh>
    <rPh sb="43" eb="45">
      <t>ケイカク</t>
    </rPh>
    <rPh sb="51" eb="53">
      <t>メンダン</t>
    </rPh>
    <rPh sb="53" eb="55">
      <t>ジッシ</t>
    </rPh>
    <rPh sb="55" eb="57">
      <t>ワリアイ</t>
    </rPh>
    <rPh sb="82" eb="84">
      <t>テイキ</t>
    </rPh>
    <rPh sb="84" eb="86">
      <t>ケンコウ</t>
    </rPh>
    <rPh sb="86" eb="88">
      <t>シンダン</t>
    </rPh>
    <rPh sb="93" eb="95">
      <t>ケンコウ</t>
    </rPh>
    <rPh sb="97" eb="99">
      <t>ハンダン</t>
    </rPh>
    <rPh sb="102" eb="104">
      <t>ショクイン</t>
    </rPh>
    <rPh sb="105" eb="107">
      <t>ワリアイ</t>
    </rPh>
    <phoneticPr fontId="10"/>
  </si>
  <si>
    <t>第二期宮城県行政改革・行政運営プログラム</t>
    <rPh sb="0" eb="1">
      <t>ダイ</t>
    </rPh>
    <rPh sb="1" eb="3">
      <t>ニキ</t>
    </rPh>
    <rPh sb="3" eb="6">
      <t>ミヤギケン</t>
    </rPh>
    <rPh sb="6" eb="8">
      <t>ギョウセイ</t>
    </rPh>
    <rPh sb="8" eb="10">
      <t>カイカク</t>
    </rPh>
    <rPh sb="11" eb="13">
      <t>ギョウセイ</t>
    </rPh>
    <rPh sb="13" eb="15">
      <t>ウンエイ</t>
    </rPh>
    <phoneticPr fontId="10"/>
  </si>
  <si>
    <t>計画的な定員管理と適正な人員配置</t>
    <rPh sb="0" eb="3">
      <t>ケイカクテキ</t>
    </rPh>
    <rPh sb="4" eb="6">
      <t>テイイン</t>
    </rPh>
    <rPh sb="6" eb="8">
      <t>カンリ</t>
    </rPh>
    <rPh sb="9" eb="11">
      <t>テキセイ</t>
    </rPh>
    <rPh sb="12" eb="14">
      <t>ジンイン</t>
    </rPh>
    <rPh sb="14" eb="16">
      <t>ハイチ</t>
    </rPh>
    <phoneticPr fontId="10"/>
  </si>
  <si>
    <t>訓令定数：4,766人　　　　職員充足率：100％</t>
    <rPh sb="0" eb="2">
      <t>クンレイ</t>
    </rPh>
    <rPh sb="2" eb="4">
      <t>テイスウ</t>
    </rPh>
    <rPh sb="10" eb="11">
      <t>ニン</t>
    </rPh>
    <rPh sb="15" eb="17">
      <t>ショクイン</t>
    </rPh>
    <rPh sb="17" eb="20">
      <t>ジュウソクリツ</t>
    </rPh>
    <phoneticPr fontId="10"/>
  </si>
  <si>
    <t>県税滞納整理業務改善運動の推進</t>
    <rPh sb="0" eb="2">
      <t>ケンゼイ</t>
    </rPh>
    <rPh sb="2" eb="4">
      <t>タイノウ</t>
    </rPh>
    <rPh sb="4" eb="6">
      <t>セイリ</t>
    </rPh>
    <rPh sb="6" eb="8">
      <t>ギョウム</t>
    </rPh>
    <rPh sb="8" eb="10">
      <t>カイゼン</t>
    </rPh>
    <rPh sb="10" eb="12">
      <t>ウンドウ</t>
    </rPh>
    <rPh sb="13" eb="15">
      <t>スイシン</t>
    </rPh>
    <phoneticPr fontId="10"/>
  </si>
  <si>
    <t>個人県民税収入未済額44億円から32億円以下にする</t>
    <rPh sb="0" eb="2">
      <t>コジン</t>
    </rPh>
    <rPh sb="2" eb="5">
      <t>ケンミンゼイ</t>
    </rPh>
    <rPh sb="5" eb="7">
      <t>シュウニュウ</t>
    </rPh>
    <rPh sb="7" eb="10">
      <t>ミサイガク</t>
    </rPh>
    <rPh sb="12" eb="14">
      <t>オクエン</t>
    </rPh>
    <rPh sb="18" eb="20">
      <t>オクエン</t>
    </rPh>
    <rPh sb="20" eb="22">
      <t>イカ</t>
    </rPh>
    <phoneticPr fontId="10"/>
  </si>
  <si>
    <t>地域住民と連携した生活密着型の社会資本整備の推進</t>
    <rPh sb="0" eb="2">
      <t>チイキ</t>
    </rPh>
    <rPh sb="2" eb="4">
      <t>ジュウミン</t>
    </rPh>
    <rPh sb="5" eb="7">
      <t>レンケイ</t>
    </rPh>
    <rPh sb="9" eb="11">
      <t>セイカツ</t>
    </rPh>
    <rPh sb="11" eb="14">
      <t>ミッチャクガタ</t>
    </rPh>
    <rPh sb="15" eb="19">
      <t>シャカイシホン</t>
    </rPh>
    <rPh sb="19" eb="21">
      <t>セイビ</t>
    </rPh>
    <rPh sb="22" eb="24">
      <t>スイシン</t>
    </rPh>
    <phoneticPr fontId="10"/>
  </si>
  <si>
    <t>地域住民と連携した生活密着型の社会資本整備の事業数を0箇所から7箇所にする</t>
    <rPh sb="0" eb="2">
      <t>チイキ</t>
    </rPh>
    <rPh sb="2" eb="4">
      <t>ジュウミン</t>
    </rPh>
    <rPh sb="5" eb="7">
      <t>レンケイ</t>
    </rPh>
    <rPh sb="9" eb="11">
      <t>セイカツ</t>
    </rPh>
    <rPh sb="11" eb="14">
      <t>ミッチャクガタ</t>
    </rPh>
    <rPh sb="15" eb="19">
      <t>シャカイシホン</t>
    </rPh>
    <rPh sb="19" eb="21">
      <t>セイビ</t>
    </rPh>
    <rPh sb="22" eb="25">
      <t>ジギョウスウ</t>
    </rPh>
    <rPh sb="27" eb="29">
      <t>カショ</t>
    </rPh>
    <rPh sb="32" eb="34">
      <t>カショ</t>
    </rPh>
    <phoneticPr fontId="10"/>
  </si>
  <si>
    <t>業務改善の推進（業務改善提案の募集）</t>
    <rPh sb="0" eb="2">
      <t>ギョウム</t>
    </rPh>
    <rPh sb="2" eb="4">
      <t>カイゼン</t>
    </rPh>
    <rPh sb="5" eb="7">
      <t>スイシン</t>
    </rPh>
    <rPh sb="8" eb="10">
      <t>ギョウム</t>
    </rPh>
    <rPh sb="10" eb="12">
      <t>カイゼン</t>
    </rPh>
    <rPh sb="12" eb="14">
      <t>テイアン</t>
    </rPh>
    <rPh sb="15" eb="17">
      <t>ボシュウ</t>
    </rPh>
    <phoneticPr fontId="10"/>
  </si>
  <si>
    <t>民間の創意工夫を活かせる制度の活用（上工下水一体官民連携運営の構築）</t>
    <rPh sb="0" eb="2">
      <t>ミンカン</t>
    </rPh>
    <rPh sb="3" eb="7">
      <t>ソウイクフウ</t>
    </rPh>
    <rPh sb="8" eb="9">
      <t>イ</t>
    </rPh>
    <rPh sb="12" eb="14">
      <t>セイド</t>
    </rPh>
    <rPh sb="15" eb="17">
      <t>カツヨウ</t>
    </rPh>
    <rPh sb="18" eb="20">
      <t>ジョウコウ</t>
    </rPh>
    <rPh sb="20" eb="22">
      <t>ゲスイ</t>
    </rPh>
    <rPh sb="22" eb="24">
      <t>イッタイ</t>
    </rPh>
    <rPh sb="24" eb="26">
      <t>カンミン</t>
    </rPh>
    <rPh sb="26" eb="28">
      <t>レンケイ</t>
    </rPh>
    <rPh sb="28" eb="30">
      <t>ウンエイ</t>
    </rPh>
    <rPh sb="31" eb="33">
      <t>コウチク</t>
    </rPh>
    <phoneticPr fontId="10"/>
  </si>
  <si>
    <t>内部統制システムの運用</t>
    <rPh sb="0" eb="2">
      <t>ナイブ</t>
    </rPh>
    <rPh sb="2" eb="4">
      <t>トウセイ</t>
    </rPh>
    <rPh sb="9" eb="11">
      <t>ウンヨウ</t>
    </rPh>
    <phoneticPr fontId="10"/>
  </si>
  <si>
    <t>職員の法務能力の向上</t>
    <rPh sb="0" eb="2">
      <t>ショクイン</t>
    </rPh>
    <rPh sb="3" eb="5">
      <t>ホウム</t>
    </rPh>
    <rPh sb="5" eb="7">
      <t>ノウリョク</t>
    </rPh>
    <rPh sb="8" eb="10">
      <t>コウジョウ</t>
    </rPh>
    <phoneticPr fontId="10"/>
  </si>
  <si>
    <t>基幹業務システム（予算・財務会計などの統合システム）の導入検討</t>
    <rPh sb="0" eb="2">
      <t>キカン</t>
    </rPh>
    <rPh sb="2" eb="4">
      <t>ギョウム</t>
    </rPh>
    <rPh sb="9" eb="11">
      <t>ヨサン</t>
    </rPh>
    <rPh sb="12" eb="14">
      <t>ザイム</t>
    </rPh>
    <rPh sb="14" eb="16">
      <t>カイケイ</t>
    </rPh>
    <rPh sb="19" eb="21">
      <t>トウゴウ</t>
    </rPh>
    <rPh sb="27" eb="29">
      <t>ドウニュウ</t>
    </rPh>
    <rPh sb="29" eb="31">
      <t>ケントウ</t>
    </rPh>
    <phoneticPr fontId="10"/>
  </si>
  <si>
    <t>社会保障・税番号制度を活用した事務効率化の推進</t>
    <rPh sb="0" eb="2">
      <t>シャカイ</t>
    </rPh>
    <rPh sb="2" eb="4">
      <t>ホショウ</t>
    </rPh>
    <rPh sb="5" eb="6">
      <t>ゼイ</t>
    </rPh>
    <rPh sb="6" eb="8">
      <t>バンゴウ</t>
    </rPh>
    <rPh sb="8" eb="10">
      <t>セイド</t>
    </rPh>
    <rPh sb="11" eb="13">
      <t>カツヨウ</t>
    </rPh>
    <rPh sb="15" eb="17">
      <t>ジム</t>
    </rPh>
    <rPh sb="17" eb="20">
      <t>コウリツカ</t>
    </rPh>
    <rPh sb="21" eb="23">
      <t>スイシン</t>
    </rPh>
    <phoneticPr fontId="10"/>
  </si>
  <si>
    <t>県有財産未利用地の有効活用</t>
    <rPh sb="0" eb="2">
      <t>ケンユウ</t>
    </rPh>
    <rPh sb="2" eb="4">
      <t>ザイサン</t>
    </rPh>
    <rPh sb="4" eb="7">
      <t>ミリヨウ</t>
    </rPh>
    <rPh sb="7" eb="8">
      <t>チ</t>
    </rPh>
    <rPh sb="9" eb="11">
      <t>ユウコウ</t>
    </rPh>
    <rPh sb="11" eb="13">
      <t>カツヨウ</t>
    </rPh>
    <phoneticPr fontId="10"/>
  </si>
  <si>
    <t>3年間累計売却額を2.5億円程度とする</t>
    <rPh sb="1" eb="3">
      <t>ネンカン</t>
    </rPh>
    <rPh sb="3" eb="5">
      <t>ルイケイ</t>
    </rPh>
    <rPh sb="5" eb="8">
      <t>バイキャクガク</t>
    </rPh>
    <rPh sb="12" eb="14">
      <t>オクエン</t>
    </rPh>
    <rPh sb="14" eb="16">
      <t>テイド</t>
    </rPh>
    <phoneticPr fontId="10"/>
  </si>
  <si>
    <t>情報公開の推進</t>
    <rPh sb="0" eb="2">
      <t>ジョウホウ</t>
    </rPh>
    <rPh sb="2" eb="4">
      <t>コウカイ</t>
    </rPh>
    <rPh sb="5" eb="7">
      <t>スイシン</t>
    </rPh>
    <phoneticPr fontId="10"/>
  </si>
  <si>
    <t>地方分権型社会の実現に向けた取組の推進（市町村への権限移譲の推進）</t>
    <rPh sb="0" eb="2">
      <t>チホウ</t>
    </rPh>
    <rPh sb="2" eb="5">
      <t>ブンケンガタ</t>
    </rPh>
    <rPh sb="5" eb="7">
      <t>シャカイ</t>
    </rPh>
    <rPh sb="8" eb="10">
      <t>ジツゲン</t>
    </rPh>
    <rPh sb="11" eb="12">
      <t>ム</t>
    </rPh>
    <rPh sb="14" eb="16">
      <t>トリクミ</t>
    </rPh>
    <rPh sb="17" eb="19">
      <t>スイシン</t>
    </rPh>
    <rPh sb="20" eb="23">
      <t>シチョウソン</t>
    </rPh>
    <rPh sb="25" eb="27">
      <t>ケンゲン</t>
    </rPh>
    <rPh sb="27" eb="29">
      <t>イジョウ</t>
    </rPh>
    <rPh sb="30" eb="32">
      <t>スイシン</t>
    </rPh>
    <phoneticPr fontId="10"/>
  </si>
  <si>
    <t>新・みやぎ財政運営戦略</t>
    <rPh sb="0" eb="1">
      <t>シン</t>
    </rPh>
    <rPh sb="5" eb="7">
      <t>ザイセイ</t>
    </rPh>
    <rPh sb="7" eb="9">
      <t>ウンエイ</t>
    </rPh>
    <rPh sb="9" eb="11">
      <t>センリャク</t>
    </rPh>
    <phoneticPr fontId="10"/>
  </si>
  <si>
    <t>適正な定員管理</t>
    <rPh sb="0" eb="2">
      <t>テキセイ</t>
    </rPh>
    <rPh sb="3" eb="5">
      <t>テイイン</t>
    </rPh>
    <rPh sb="5" eb="7">
      <t>カンリ</t>
    </rPh>
    <phoneticPr fontId="10"/>
  </si>
  <si>
    <t>各種手当の在り方の検討</t>
    <rPh sb="0" eb="2">
      <t>カクシュ</t>
    </rPh>
    <rPh sb="2" eb="4">
      <t>テア</t>
    </rPh>
    <rPh sb="5" eb="6">
      <t>ア</t>
    </rPh>
    <rPh sb="7" eb="8">
      <t>カタ</t>
    </rPh>
    <rPh sb="9" eb="11">
      <t>ケントウ</t>
    </rPh>
    <phoneticPr fontId="10"/>
  </si>
  <si>
    <t>庶務業務の集約化</t>
    <rPh sb="0" eb="2">
      <t>ショム</t>
    </rPh>
    <rPh sb="2" eb="4">
      <t>ギョウム</t>
    </rPh>
    <rPh sb="5" eb="7">
      <t>シュウヤク</t>
    </rPh>
    <rPh sb="7" eb="8">
      <t>カ</t>
    </rPh>
    <phoneticPr fontId="10"/>
  </si>
  <si>
    <t>上工下水一体官民連携運営事業など，民間活力の導入推進　等</t>
    <rPh sb="0" eb="1">
      <t>ジョウ</t>
    </rPh>
    <rPh sb="1" eb="2">
      <t>コウ</t>
    </rPh>
    <rPh sb="2" eb="3">
      <t>ゲ</t>
    </rPh>
    <rPh sb="3" eb="4">
      <t>ミズ</t>
    </rPh>
    <rPh sb="4" eb="6">
      <t>イッタイ</t>
    </rPh>
    <rPh sb="6" eb="8">
      <t>カンミン</t>
    </rPh>
    <rPh sb="8" eb="10">
      <t>レンケイ</t>
    </rPh>
    <rPh sb="10" eb="12">
      <t>ウンエイ</t>
    </rPh>
    <rPh sb="12" eb="14">
      <t>ジギョウ</t>
    </rPh>
    <rPh sb="17" eb="19">
      <t>ミンカン</t>
    </rPh>
    <rPh sb="19" eb="21">
      <t>カツリョク</t>
    </rPh>
    <rPh sb="22" eb="24">
      <t>ドウニュウ</t>
    </rPh>
    <rPh sb="24" eb="26">
      <t>スイシン</t>
    </rPh>
    <rPh sb="27" eb="28">
      <t>トウ</t>
    </rPh>
    <phoneticPr fontId="10"/>
  </si>
  <si>
    <t>多様な手法を通じた処分対象財産の売却推進や未利用地の貸付推進　等</t>
    <rPh sb="0" eb="2">
      <t>タヨウ</t>
    </rPh>
    <rPh sb="3" eb="5">
      <t>シュホウ</t>
    </rPh>
    <rPh sb="6" eb="7">
      <t>ツウ</t>
    </rPh>
    <rPh sb="9" eb="11">
      <t>ショブン</t>
    </rPh>
    <rPh sb="11" eb="13">
      <t>タイショウ</t>
    </rPh>
    <rPh sb="13" eb="15">
      <t>ザイサン</t>
    </rPh>
    <rPh sb="16" eb="18">
      <t>バイキャク</t>
    </rPh>
    <rPh sb="18" eb="20">
      <t>スイシン</t>
    </rPh>
    <rPh sb="21" eb="24">
      <t>ミリヨウ</t>
    </rPh>
    <rPh sb="24" eb="25">
      <t>チ</t>
    </rPh>
    <rPh sb="26" eb="28">
      <t>カシツケ</t>
    </rPh>
    <rPh sb="28" eb="30">
      <t>スイシン</t>
    </rPh>
    <rPh sb="31" eb="32">
      <t>トウ</t>
    </rPh>
    <phoneticPr fontId="10"/>
  </si>
  <si>
    <t>計画期間中に３億円の歳入確保</t>
    <rPh sb="0" eb="2">
      <t>ケイカク</t>
    </rPh>
    <rPh sb="2" eb="4">
      <t>キカン</t>
    </rPh>
    <rPh sb="4" eb="5">
      <t>チュウ</t>
    </rPh>
    <rPh sb="7" eb="9">
      <t>オクエン</t>
    </rPh>
    <rPh sb="10" eb="12">
      <t>サイニュウ</t>
    </rPh>
    <rPh sb="12" eb="14">
      <t>カクホ</t>
    </rPh>
    <phoneticPr fontId="10"/>
  </si>
  <si>
    <t>予算，決算及び財政状況のわかりやすい公表</t>
    <rPh sb="0" eb="2">
      <t>ヨサン</t>
    </rPh>
    <rPh sb="3" eb="5">
      <t>ケッサン</t>
    </rPh>
    <rPh sb="5" eb="6">
      <t>オヨ</t>
    </rPh>
    <rPh sb="7" eb="9">
      <t>ザイセイ</t>
    </rPh>
    <rPh sb="9" eb="11">
      <t>ジョウキョウ</t>
    </rPh>
    <rPh sb="18" eb="20">
      <t>コウヒョウ</t>
    </rPh>
    <phoneticPr fontId="10"/>
  </si>
  <si>
    <t>新行財政改革大綱（第３期）</t>
    <rPh sb="0" eb="2">
      <t>シンギョウ</t>
    </rPh>
    <rPh sb="2" eb="4">
      <t>ザイセイ</t>
    </rPh>
    <rPh sb="4" eb="6">
      <t>カイカク</t>
    </rPh>
    <rPh sb="6" eb="8">
      <t>タイコウ</t>
    </rPh>
    <rPh sb="9" eb="10">
      <t>ダイ</t>
    </rPh>
    <rPh sb="11" eb="12">
      <t>キ</t>
    </rPh>
    <phoneticPr fontId="40"/>
  </si>
  <si>
    <t>Ｈ</t>
  </si>
  <si>
    <t>Ｒ</t>
  </si>
  <si>
    <t>職員数の適正管理</t>
    <rPh sb="0" eb="3">
      <t>ショクインスウ</t>
    </rPh>
    <rPh sb="4" eb="6">
      <t>テキセイ</t>
    </rPh>
    <rPh sb="6" eb="8">
      <t>カンリ</t>
    </rPh>
    <phoneticPr fontId="40"/>
  </si>
  <si>
    <t>知事部局職員数
3,220人（H29.4.1）
　↓
3,194人（R3.4.1）</t>
    <rPh sb="0" eb="2">
      <t>チジ</t>
    </rPh>
    <rPh sb="2" eb="4">
      <t>ブキョク</t>
    </rPh>
    <rPh sb="4" eb="7">
      <t>ショクインスウ</t>
    </rPh>
    <rPh sb="13" eb="14">
      <t>ニン</t>
    </rPh>
    <rPh sb="32" eb="33">
      <t>ニン</t>
    </rPh>
    <phoneticPr fontId="40"/>
  </si>
  <si>
    <t>人件費の縮減</t>
    <rPh sb="0" eb="3">
      <t>ジンケンヒ</t>
    </rPh>
    <rPh sb="4" eb="6">
      <t>シュクゲン</t>
    </rPh>
    <phoneticPr fontId="40"/>
  </si>
  <si>
    <t>県税に係る収入率の向上と未収額の圧縮</t>
    <rPh sb="0" eb="2">
      <t>ケンゼイ</t>
    </rPh>
    <rPh sb="3" eb="4">
      <t>カカ</t>
    </rPh>
    <rPh sb="5" eb="7">
      <t>シュウニュウ</t>
    </rPh>
    <rPh sb="7" eb="8">
      <t>リツ</t>
    </rPh>
    <rPh sb="9" eb="11">
      <t>コウジョウ</t>
    </rPh>
    <rPh sb="12" eb="15">
      <t>ミシュウガク</t>
    </rPh>
    <rPh sb="16" eb="18">
      <t>アッシュク</t>
    </rPh>
    <phoneticPr fontId="40"/>
  </si>
  <si>
    <t>・県税の現年度分収入率　
→99.64％（R3年度）
・県税の未納繰越額
→12億円（R3年度）</t>
    <rPh sb="1" eb="3">
      <t>ケンゼイ</t>
    </rPh>
    <rPh sb="4" eb="5">
      <t>ゲン</t>
    </rPh>
    <rPh sb="5" eb="7">
      <t>ネンド</t>
    </rPh>
    <rPh sb="7" eb="8">
      <t>ブン</t>
    </rPh>
    <rPh sb="8" eb="10">
      <t>シュウニュウ</t>
    </rPh>
    <rPh sb="10" eb="11">
      <t>リツ</t>
    </rPh>
    <rPh sb="23" eb="25">
      <t>ネンド</t>
    </rPh>
    <rPh sb="28" eb="30">
      <t>ケンゼイ</t>
    </rPh>
    <rPh sb="31" eb="33">
      <t>ミノウ</t>
    </rPh>
    <rPh sb="33" eb="36">
      <t>クリコシガク</t>
    </rPh>
    <rPh sb="40" eb="42">
      <t>オクエン</t>
    </rPh>
    <rPh sb="45" eb="47">
      <t>ネンド</t>
    </rPh>
    <phoneticPr fontId="40"/>
  </si>
  <si>
    <t>多様な地域活動を展開する団体の育成・協働</t>
    <rPh sb="0" eb="2">
      <t>タヨウ</t>
    </rPh>
    <rPh sb="3" eb="5">
      <t>チイキ</t>
    </rPh>
    <rPh sb="5" eb="7">
      <t>カツドウ</t>
    </rPh>
    <rPh sb="8" eb="10">
      <t>テンカイ</t>
    </rPh>
    <rPh sb="12" eb="14">
      <t>ダンタイ</t>
    </rPh>
    <rPh sb="15" eb="17">
      <t>イクセイ</t>
    </rPh>
    <rPh sb="18" eb="20">
      <t>キョウドウ</t>
    </rPh>
    <phoneticPr fontId="40"/>
  </si>
  <si>
    <t>県とNPO、公益法人、企業、大学等との協働に参加する団体数
1,788団体（H28年度）
　↓
2,000団体（R3年度）</t>
    <rPh sb="0" eb="1">
      <t>ケン</t>
    </rPh>
    <rPh sb="6" eb="8">
      <t>コウエキ</t>
    </rPh>
    <rPh sb="8" eb="10">
      <t>ホウジン</t>
    </rPh>
    <rPh sb="11" eb="13">
      <t>キギョウ</t>
    </rPh>
    <rPh sb="14" eb="16">
      <t>ダイガク</t>
    </rPh>
    <rPh sb="16" eb="17">
      <t>トウ</t>
    </rPh>
    <rPh sb="19" eb="21">
      <t>キョウドウ</t>
    </rPh>
    <rPh sb="22" eb="24">
      <t>サンカ</t>
    </rPh>
    <rPh sb="26" eb="29">
      <t>ダンタイスウ</t>
    </rPh>
    <rPh sb="35" eb="37">
      <t>ダンタイ</t>
    </rPh>
    <rPh sb="41" eb="43">
      <t>ネンド</t>
    </rPh>
    <rPh sb="53" eb="55">
      <t>ダンタイ</t>
    </rPh>
    <rPh sb="58" eb="60">
      <t>ネンド</t>
    </rPh>
    <phoneticPr fontId="40"/>
  </si>
  <si>
    <t>業務全般にわたるきめ細かな改善等の推進</t>
    <rPh sb="0" eb="2">
      <t>ギョウム</t>
    </rPh>
    <rPh sb="2" eb="4">
      <t>ゼンパン</t>
    </rPh>
    <rPh sb="10" eb="11">
      <t>コマ</t>
    </rPh>
    <rPh sb="13" eb="15">
      <t>カイゼン</t>
    </rPh>
    <rPh sb="15" eb="16">
      <t>トウ</t>
    </rPh>
    <rPh sb="17" eb="19">
      <t>スイシン</t>
    </rPh>
    <phoneticPr fontId="40"/>
  </si>
  <si>
    <t>指定管理者制度導入施設に係るサービスの質の向上</t>
    <rPh sb="0" eb="2">
      <t>シテイ</t>
    </rPh>
    <rPh sb="2" eb="5">
      <t>カンリシャ</t>
    </rPh>
    <rPh sb="5" eb="7">
      <t>セイド</t>
    </rPh>
    <rPh sb="7" eb="9">
      <t>ドウニュウ</t>
    </rPh>
    <rPh sb="9" eb="11">
      <t>シセツ</t>
    </rPh>
    <rPh sb="12" eb="13">
      <t>カカ</t>
    </rPh>
    <rPh sb="19" eb="20">
      <t>シツ</t>
    </rPh>
    <rPh sb="21" eb="23">
      <t>コウジョウ</t>
    </rPh>
    <phoneticPr fontId="40"/>
  </si>
  <si>
    <t>総合評価が「A」となる施設の割合
目標値94％</t>
    <rPh sb="0" eb="2">
      <t>ソウゴウ</t>
    </rPh>
    <rPh sb="2" eb="4">
      <t>ヒョウカ</t>
    </rPh>
    <rPh sb="11" eb="13">
      <t>シセツ</t>
    </rPh>
    <rPh sb="14" eb="16">
      <t>ワリアイ</t>
    </rPh>
    <rPh sb="17" eb="20">
      <t>モクヒョウチ</t>
    </rPh>
    <phoneticPr fontId="40"/>
  </si>
  <si>
    <t>行政課題に即応した効率的な組織体制の構築</t>
    <rPh sb="0" eb="2">
      <t>ギョウセイ</t>
    </rPh>
    <rPh sb="2" eb="4">
      <t>カダイ</t>
    </rPh>
    <rPh sb="5" eb="7">
      <t>ソクオウ</t>
    </rPh>
    <rPh sb="9" eb="12">
      <t>コウリツテキ</t>
    </rPh>
    <rPh sb="13" eb="15">
      <t>ソシキ</t>
    </rPh>
    <rPh sb="15" eb="17">
      <t>タイセイ</t>
    </rPh>
    <rPh sb="18" eb="20">
      <t>コウチク</t>
    </rPh>
    <phoneticPr fontId="40"/>
  </si>
  <si>
    <t>職員研修の充実と研修メニューの最適化</t>
    <rPh sb="0" eb="2">
      <t>ショクイン</t>
    </rPh>
    <rPh sb="2" eb="4">
      <t>ケンシュウ</t>
    </rPh>
    <rPh sb="5" eb="7">
      <t>ジュウジツ</t>
    </rPh>
    <rPh sb="8" eb="10">
      <t>ケンシュウ</t>
    </rPh>
    <rPh sb="15" eb="18">
      <t>サイテキカ</t>
    </rPh>
    <phoneticPr fontId="40"/>
  </si>
  <si>
    <t>新たなICT技術を活用した庁内業務効率化の推進</t>
    <rPh sb="0" eb="1">
      <t>アラ</t>
    </rPh>
    <rPh sb="6" eb="8">
      <t>ギジュツ</t>
    </rPh>
    <rPh sb="9" eb="11">
      <t>カツヨウ</t>
    </rPh>
    <rPh sb="13" eb="15">
      <t>チョウナイ</t>
    </rPh>
    <rPh sb="15" eb="17">
      <t>ギョウム</t>
    </rPh>
    <rPh sb="17" eb="20">
      <t>コウリツカ</t>
    </rPh>
    <rPh sb="21" eb="23">
      <t>スイシン</t>
    </rPh>
    <phoneticPr fontId="40"/>
  </si>
  <si>
    <t>新たなICT技術の導入により効率化された業務の件数
R3年度までに累計15件</t>
    <rPh sb="0" eb="1">
      <t>アラ</t>
    </rPh>
    <rPh sb="6" eb="8">
      <t>ギジュツ</t>
    </rPh>
    <rPh sb="9" eb="11">
      <t>ドウニュウ</t>
    </rPh>
    <rPh sb="14" eb="17">
      <t>コウリツカ</t>
    </rPh>
    <rPh sb="20" eb="22">
      <t>ギョウム</t>
    </rPh>
    <rPh sb="23" eb="25">
      <t>ケンスウ</t>
    </rPh>
    <rPh sb="29" eb="31">
      <t>ネンド</t>
    </rPh>
    <rPh sb="34" eb="36">
      <t>ルイケイ</t>
    </rPh>
    <rPh sb="38" eb="39">
      <t>ケン</t>
    </rPh>
    <phoneticPr fontId="40"/>
  </si>
  <si>
    <t>公共施設等総合管理計画に基づく県有施設の適正管理</t>
    <rPh sb="0" eb="2">
      <t>コウキョウ</t>
    </rPh>
    <rPh sb="2" eb="4">
      <t>シセツ</t>
    </rPh>
    <rPh sb="4" eb="5">
      <t>トウ</t>
    </rPh>
    <rPh sb="5" eb="7">
      <t>ソウゴウ</t>
    </rPh>
    <rPh sb="7" eb="9">
      <t>カンリ</t>
    </rPh>
    <rPh sb="9" eb="11">
      <t>ケイカク</t>
    </rPh>
    <rPh sb="12" eb="13">
      <t>モト</t>
    </rPh>
    <rPh sb="15" eb="17">
      <t>ケンユウ</t>
    </rPh>
    <rPh sb="17" eb="19">
      <t>シセツ</t>
    </rPh>
    <rPh sb="20" eb="22">
      <t>テキセイ</t>
    </rPh>
    <rPh sb="22" eb="24">
      <t>カンリ</t>
    </rPh>
    <phoneticPr fontId="40"/>
  </si>
  <si>
    <t>個別施設計画に基づく集約・複合化や廃止等による施設の削減（延べ面積）
1,998千㎡（H27年度）
　↓
1,904千㎡（R7年度）</t>
    <rPh sb="0" eb="2">
      <t>コベツ</t>
    </rPh>
    <rPh sb="2" eb="4">
      <t>シセツ</t>
    </rPh>
    <rPh sb="4" eb="6">
      <t>ケイカク</t>
    </rPh>
    <rPh sb="7" eb="8">
      <t>モト</t>
    </rPh>
    <rPh sb="10" eb="12">
      <t>シュウヤク</t>
    </rPh>
    <rPh sb="13" eb="15">
      <t>フクゴウ</t>
    </rPh>
    <rPh sb="15" eb="16">
      <t>カ</t>
    </rPh>
    <rPh sb="17" eb="19">
      <t>ハイシ</t>
    </rPh>
    <rPh sb="19" eb="20">
      <t>トウ</t>
    </rPh>
    <rPh sb="23" eb="25">
      <t>シセツ</t>
    </rPh>
    <rPh sb="26" eb="28">
      <t>サクゲン</t>
    </rPh>
    <rPh sb="29" eb="30">
      <t>ノ</t>
    </rPh>
    <rPh sb="31" eb="33">
      <t>メンセキ</t>
    </rPh>
    <rPh sb="40" eb="41">
      <t>セン</t>
    </rPh>
    <rPh sb="46" eb="48">
      <t>ネンド</t>
    </rPh>
    <rPh sb="58" eb="59">
      <t>セン</t>
    </rPh>
    <rPh sb="63" eb="65">
      <t>ネンド</t>
    </rPh>
    <phoneticPr fontId="40"/>
  </si>
  <si>
    <t>各種計画策定への県民参画の促進</t>
    <rPh sb="0" eb="2">
      <t>カクシュ</t>
    </rPh>
    <rPh sb="2" eb="4">
      <t>ケイカク</t>
    </rPh>
    <rPh sb="4" eb="6">
      <t>サクテイ</t>
    </rPh>
    <rPh sb="8" eb="10">
      <t>ケンミン</t>
    </rPh>
    <rPh sb="10" eb="12">
      <t>サンカク</t>
    </rPh>
    <rPh sb="13" eb="15">
      <t>ソクシン</t>
    </rPh>
    <phoneticPr fontId="40"/>
  </si>
  <si>
    <t>条例に基づく市町村への権限委譲の推進</t>
    <rPh sb="0" eb="2">
      <t>ジョウレイ</t>
    </rPh>
    <rPh sb="3" eb="4">
      <t>モト</t>
    </rPh>
    <rPh sb="6" eb="9">
      <t>シチョウソン</t>
    </rPh>
    <rPh sb="11" eb="13">
      <t>ケンゲン</t>
    </rPh>
    <rPh sb="13" eb="15">
      <t>イジョウ</t>
    </rPh>
    <rPh sb="16" eb="18">
      <t>スイシン</t>
    </rPh>
    <phoneticPr fontId="40"/>
  </si>
  <si>
    <t>山形県</t>
    <phoneticPr fontId="10"/>
  </si>
  <si>
    <t>山形県行財政改革推進プラン</t>
    <rPh sb="0" eb="3">
      <t>ヤマガタケン</t>
    </rPh>
    <rPh sb="3" eb="4">
      <t>ギョウ</t>
    </rPh>
    <rPh sb="4" eb="6">
      <t>ザイセイ</t>
    </rPh>
    <rPh sb="6" eb="8">
      <t>カイカク</t>
    </rPh>
    <rPh sb="8" eb="10">
      <t>スイシン</t>
    </rPh>
    <phoneticPr fontId="10"/>
  </si>
  <si>
    <t>Ｈ</t>
    <phoneticPr fontId="10"/>
  </si>
  <si>
    <t>Ｒ</t>
    <phoneticPr fontId="10"/>
  </si>
  <si>
    <t>適正な定数管理</t>
    <rPh sb="0" eb="2">
      <t>テキセイ</t>
    </rPh>
    <rPh sb="3" eb="5">
      <t>テイスウ</t>
    </rPh>
    <rPh sb="5" eb="7">
      <t>カンリ</t>
    </rPh>
    <phoneticPr fontId="10"/>
  </si>
  <si>
    <t>適正な給与管理</t>
    <rPh sb="0" eb="2">
      <t>テキセイ</t>
    </rPh>
    <rPh sb="3" eb="5">
      <t>キュウヨ</t>
    </rPh>
    <rPh sb="5" eb="7">
      <t>カンリ</t>
    </rPh>
    <phoneticPr fontId="10"/>
  </si>
  <si>
    <t>税収確保に向けた市町村との共同催告・共同徴収の実施</t>
    <rPh sb="0" eb="2">
      <t>ゼイシュウ</t>
    </rPh>
    <rPh sb="2" eb="4">
      <t>カクホ</t>
    </rPh>
    <rPh sb="5" eb="6">
      <t>ム</t>
    </rPh>
    <rPh sb="8" eb="11">
      <t>シチョウソン</t>
    </rPh>
    <rPh sb="13" eb="15">
      <t>キョウドウ</t>
    </rPh>
    <rPh sb="15" eb="17">
      <t>サイコク</t>
    </rPh>
    <rPh sb="18" eb="20">
      <t>キョウドウ</t>
    </rPh>
    <rPh sb="20" eb="22">
      <t>チョウシュウ</t>
    </rPh>
    <rPh sb="23" eb="25">
      <t>ジッシ</t>
    </rPh>
    <phoneticPr fontId="10"/>
  </si>
  <si>
    <t>やまがた社会貢献基金によるＮＰＯに対する活動支援</t>
    <rPh sb="4" eb="6">
      <t>シャカイ</t>
    </rPh>
    <rPh sb="6" eb="8">
      <t>コウケン</t>
    </rPh>
    <rPh sb="8" eb="10">
      <t>キキン</t>
    </rPh>
    <rPh sb="17" eb="18">
      <t>タイ</t>
    </rPh>
    <rPh sb="20" eb="22">
      <t>カツドウ</t>
    </rPh>
    <rPh sb="22" eb="24">
      <t>シエン</t>
    </rPh>
    <phoneticPr fontId="10"/>
  </si>
  <si>
    <t>県とＮＰＯ等との協働事業数154事業（Ｈ28年度）→170事業（Ｒ２年度）</t>
    <rPh sb="0" eb="1">
      <t>ケン</t>
    </rPh>
    <rPh sb="5" eb="6">
      <t>トウ</t>
    </rPh>
    <rPh sb="8" eb="10">
      <t>キョウドウ</t>
    </rPh>
    <rPh sb="10" eb="12">
      <t>ジギョウ</t>
    </rPh>
    <rPh sb="12" eb="13">
      <t>スウ</t>
    </rPh>
    <rPh sb="16" eb="18">
      <t>ジギョウ</t>
    </rPh>
    <rPh sb="22" eb="24">
      <t>ネンド</t>
    </rPh>
    <rPh sb="29" eb="31">
      <t>ジギョウ</t>
    </rPh>
    <rPh sb="34" eb="36">
      <t>ネンド</t>
    </rPh>
    <phoneticPr fontId="10"/>
  </si>
  <si>
    <t>事務事業の見直し・改善</t>
    <rPh sb="0" eb="2">
      <t>ジム</t>
    </rPh>
    <rPh sb="2" eb="4">
      <t>ジギョウ</t>
    </rPh>
    <rPh sb="5" eb="7">
      <t>ミナオ</t>
    </rPh>
    <rPh sb="9" eb="11">
      <t>カイゼン</t>
    </rPh>
    <phoneticPr fontId="10"/>
  </si>
  <si>
    <t>経費削減額120億円
削減事務量8万時間（いずれもＨ29～Ｒ２年度累計）</t>
    <rPh sb="0" eb="2">
      <t>ケイヒ</t>
    </rPh>
    <rPh sb="2" eb="4">
      <t>サクゲン</t>
    </rPh>
    <rPh sb="4" eb="5">
      <t>ガク</t>
    </rPh>
    <rPh sb="8" eb="10">
      <t>オクエン</t>
    </rPh>
    <rPh sb="11" eb="13">
      <t>サクゲン</t>
    </rPh>
    <rPh sb="13" eb="15">
      <t>ジム</t>
    </rPh>
    <rPh sb="15" eb="16">
      <t>リョウ</t>
    </rPh>
    <rPh sb="17" eb="18">
      <t>マン</t>
    </rPh>
    <rPh sb="18" eb="20">
      <t>ジカン</t>
    </rPh>
    <rPh sb="31" eb="33">
      <t>ネンド</t>
    </rPh>
    <rPh sb="33" eb="35">
      <t>ルイケイ</t>
    </rPh>
    <phoneticPr fontId="10"/>
  </si>
  <si>
    <t>指定管理者制度導入施設の管理運営状況の分析・検証の徹底</t>
    <rPh sb="0" eb="2">
      <t>シテイ</t>
    </rPh>
    <rPh sb="2" eb="5">
      <t>カンリシャ</t>
    </rPh>
    <rPh sb="5" eb="7">
      <t>セイド</t>
    </rPh>
    <rPh sb="7" eb="9">
      <t>ドウニュウ</t>
    </rPh>
    <rPh sb="9" eb="11">
      <t>シセツ</t>
    </rPh>
    <rPh sb="12" eb="14">
      <t>カンリ</t>
    </rPh>
    <rPh sb="14" eb="16">
      <t>ウンエイ</t>
    </rPh>
    <rPh sb="16" eb="18">
      <t>ジョウキョウ</t>
    </rPh>
    <rPh sb="19" eb="21">
      <t>ブンセキ</t>
    </rPh>
    <rPh sb="22" eb="24">
      <t>ケンショウ</t>
    </rPh>
    <rPh sb="25" eb="27">
      <t>テッテイ</t>
    </rPh>
    <phoneticPr fontId="10"/>
  </si>
  <si>
    <t>地域課題に的確に対応するための総合支庁の体制整備</t>
    <rPh sb="0" eb="2">
      <t>チイキ</t>
    </rPh>
    <rPh sb="2" eb="4">
      <t>カダイ</t>
    </rPh>
    <rPh sb="5" eb="7">
      <t>テキカク</t>
    </rPh>
    <rPh sb="8" eb="10">
      <t>タイオウ</t>
    </rPh>
    <rPh sb="15" eb="17">
      <t>ソウゴウ</t>
    </rPh>
    <rPh sb="17" eb="19">
      <t>シチョウ</t>
    </rPh>
    <rPh sb="20" eb="22">
      <t>タイセイ</t>
    </rPh>
    <rPh sb="22" eb="24">
      <t>セイビ</t>
    </rPh>
    <phoneticPr fontId="10"/>
  </si>
  <si>
    <t>山形県職員育成基本方針に基づく演習や体験を中心とした研修の実施</t>
    <rPh sb="0" eb="3">
      <t>ヤマガタケン</t>
    </rPh>
    <rPh sb="3" eb="5">
      <t>ショクイン</t>
    </rPh>
    <rPh sb="5" eb="7">
      <t>イクセイ</t>
    </rPh>
    <rPh sb="7" eb="9">
      <t>キホン</t>
    </rPh>
    <rPh sb="9" eb="11">
      <t>ホウシン</t>
    </rPh>
    <rPh sb="12" eb="13">
      <t>モト</t>
    </rPh>
    <rPh sb="15" eb="17">
      <t>エンシュウ</t>
    </rPh>
    <rPh sb="18" eb="20">
      <t>タイケン</t>
    </rPh>
    <rPh sb="21" eb="23">
      <t>チュウシン</t>
    </rPh>
    <rPh sb="26" eb="28">
      <t>ケンシュウ</t>
    </rPh>
    <rPh sb="29" eb="31">
      <t>ジッシ</t>
    </rPh>
    <phoneticPr fontId="10"/>
  </si>
  <si>
    <t>ソーシャルネットワーキングサービスを活用した広報の強化</t>
    <rPh sb="18" eb="20">
      <t>カツヨウ</t>
    </rPh>
    <rPh sb="22" eb="24">
      <t>コウホウ</t>
    </rPh>
    <rPh sb="25" eb="27">
      <t>キョウカ</t>
    </rPh>
    <phoneticPr fontId="10"/>
  </si>
  <si>
    <t>公共事業に関する情報の電子化による入札等事務の効率化の推進</t>
    <rPh sb="0" eb="2">
      <t>コウキョウ</t>
    </rPh>
    <rPh sb="2" eb="4">
      <t>ジギョウ</t>
    </rPh>
    <rPh sb="5" eb="6">
      <t>カン</t>
    </rPh>
    <rPh sb="8" eb="10">
      <t>ジョウホウ</t>
    </rPh>
    <rPh sb="11" eb="13">
      <t>デンシ</t>
    </rPh>
    <rPh sb="13" eb="14">
      <t>カ</t>
    </rPh>
    <rPh sb="17" eb="19">
      <t>ニュウサツ</t>
    </rPh>
    <rPh sb="19" eb="20">
      <t>トウ</t>
    </rPh>
    <rPh sb="20" eb="22">
      <t>ジム</t>
    </rPh>
    <rPh sb="23" eb="26">
      <t>コウリツカ</t>
    </rPh>
    <rPh sb="27" eb="29">
      <t>スイシン</t>
    </rPh>
    <phoneticPr fontId="10"/>
  </si>
  <si>
    <t>県有財産の貸付や企業広告の掲出等の実施</t>
    <rPh sb="0" eb="2">
      <t>ケンユウ</t>
    </rPh>
    <rPh sb="2" eb="4">
      <t>ザイサン</t>
    </rPh>
    <rPh sb="5" eb="7">
      <t>カシツケ</t>
    </rPh>
    <rPh sb="8" eb="10">
      <t>キギョウ</t>
    </rPh>
    <rPh sb="10" eb="12">
      <t>コウコク</t>
    </rPh>
    <rPh sb="13" eb="15">
      <t>ケイシュツ</t>
    </rPh>
    <rPh sb="15" eb="16">
      <t>トウ</t>
    </rPh>
    <rPh sb="17" eb="19">
      <t>ジッシ</t>
    </rPh>
    <phoneticPr fontId="10"/>
  </si>
  <si>
    <t>県有財産の売却・有効活用による歳入
12億円（Ｈ29～Ｒ２年度累計）</t>
    <rPh sb="0" eb="2">
      <t>ケンユウ</t>
    </rPh>
    <rPh sb="2" eb="4">
      <t>ザイサン</t>
    </rPh>
    <rPh sb="5" eb="7">
      <t>バイキャク</t>
    </rPh>
    <rPh sb="8" eb="10">
      <t>ユウコウ</t>
    </rPh>
    <rPh sb="10" eb="12">
      <t>カツヨウ</t>
    </rPh>
    <rPh sb="15" eb="17">
      <t>サイニュウ</t>
    </rPh>
    <rPh sb="20" eb="22">
      <t>オクエン</t>
    </rPh>
    <rPh sb="29" eb="31">
      <t>ネンド</t>
    </rPh>
    <rPh sb="31" eb="33">
      <t>ルイケイ</t>
    </rPh>
    <phoneticPr fontId="10"/>
  </si>
  <si>
    <t>行政情報センター等における行政情報の迅速かつ的確な提供の推進</t>
    <rPh sb="0" eb="2">
      <t>ギョウセイ</t>
    </rPh>
    <rPh sb="2" eb="4">
      <t>ジョウホウ</t>
    </rPh>
    <rPh sb="8" eb="9">
      <t>トウ</t>
    </rPh>
    <rPh sb="13" eb="15">
      <t>ギョウセイ</t>
    </rPh>
    <rPh sb="15" eb="17">
      <t>ジョウホウ</t>
    </rPh>
    <rPh sb="18" eb="20">
      <t>ジンソク</t>
    </rPh>
    <rPh sb="22" eb="24">
      <t>テキカク</t>
    </rPh>
    <rPh sb="25" eb="27">
      <t>テイキョウ</t>
    </rPh>
    <rPh sb="28" eb="30">
      <t>スイシン</t>
    </rPh>
    <phoneticPr fontId="10"/>
  </si>
  <si>
    <t>山形県事務・権限移譲推進プログラムに基づく権限移譲の推進</t>
    <rPh sb="0" eb="3">
      <t>ヤマガタケン</t>
    </rPh>
    <rPh sb="3" eb="5">
      <t>ジム</t>
    </rPh>
    <rPh sb="6" eb="8">
      <t>ケンゲン</t>
    </rPh>
    <rPh sb="8" eb="10">
      <t>イジョウ</t>
    </rPh>
    <rPh sb="10" eb="12">
      <t>スイシン</t>
    </rPh>
    <rPh sb="18" eb="19">
      <t>モト</t>
    </rPh>
    <rPh sb="21" eb="23">
      <t>ケンゲン</t>
    </rPh>
    <rPh sb="23" eb="25">
      <t>イジョウ</t>
    </rPh>
    <rPh sb="26" eb="28">
      <t>スイシン</t>
    </rPh>
    <phoneticPr fontId="10"/>
  </si>
  <si>
    <t>福島県</t>
    <phoneticPr fontId="10"/>
  </si>
  <si>
    <t>復興・創生に向けた行財政運営方針</t>
    <rPh sb="0" eb="2">
      <t>フッコウ</t>
    </rPh>
    <rPh sb="3" eb="5">
      <t>ソウセイ</t>
    </rPh>
    <rPh sb="6" eb="7">
      <t>ム</t>
    </rPh>
    <rPh sb="9" eb="12">
      <t>ギョウザイセイ</t>
    </rPh>
    <rPh sb="12" eb="14">
      <t>ウンエイ</t>
    </rPh>
    <rPh sb="14" eb="16">
      <t>ホウシン</t>
    </rPh>
    <phoneticPr fontId="10"/>
  </si>
  <si>
    <t>・復興・創生に向けた必要な人員の確保</t>
    <rPh sb="1" eb="3">
      <t>フッコウ</t>
    </rPh>
    <rPh sb="4" eb="6">
      <t>ソウセイ</t>
    </rPh>
    <rPh sb="7" eb="8">
      <t>ム</t>
    </rPh>
    <rPh sb="10" eb="12">
      <t>ヒツヨウ</t>
    </rPh>
    <rPh sb="13" eb="15">
      <t>ジンイン</t>
    </rPh>
    <rPh sb="16" eb="18">
      <t>カクホ</t>
    </rPh>
    <phoneticPr fontId="10"/>
  </si>
  <si>
    <t>・５５歳以上標準昇給停止
・諸手当の見直し</t>
    <rPh sb="3" eb="4">
      <t>サイ</t>
    </rPh>
    <rPh sb="4" eb="6">
      <t>イジョウ</t>
    </rPh>
    <rPh sb="6" eb="8">
      <t>ヒョウジュン</t>
    </rPh>
    <rPh sb="8" eb="10">
      <t>ショウキュウ</t>
    </rPh>
    <rPh sb="10" eb="12">
      <t>テイシ</t>
    </rPh>
    <rPh sb="14" eb="17">
      <t>ショテアテ</t>
    </rPh>
    <rPh sb="18" eb="20">
      <t>ミナオ</t>
    </rPh>
    <phoneticPr fontId="10"/>
  </si>
  <si>
    <t xml:space="preserve">・福島県市町村支援プログラムの策定、市町村支援推進部会の設置
・国、県、市町村の３人４脚の連携体制での協議
・被災市町村採用試験合同説明会の実施
</t>
    <rPh sb="1" eb="4">
      <t>フクシマケン</t>
    </rPh>
    <rPh sb="4" eb="7">
      <t>シチョウソン</t>
    </rPh>
    <rPh sb="7" eb="9">
      <t>シエン</t>
    </rPh>
    <rPh sb="15" eb="17">
      <t>サクテイ</t>
    </rPh>
    <rPh sb="18" eb="21">
      <t>シチョウソン</t>
    </rPh>
    <rPh sb="21" eb="23">
      <t>シエン</t>
    </rPh>
    <rPh sb="23" eb="25">
      <t>スイシン</t>
    </rPh>
    <rPh sb="25" eb="27">
      <t>ブカイ</t>
    </rPh>
    <rPh sb="28" eb="30">
      <t>セッチ</t>
    </rPh>
    <rPh sb="55" eb="57">
      <t>ヒサイ</t>
    </rPh>
    <rPh sb="57" eb="60">
      <t>シチョウソン</t>
    </rPh>
    <rPh sb="60" eb="62">
      <t>サイヨウ</t>
    </rPh>
    <rPh sb="62" eb="64">
      <t>シケン</t>
    </rPh>
    <rPh sb="64" eb="66">
      <t>ゴウドウ</t>
    </rPh>
    <rPh sb="66" eb="69">
      <t>セツメイカイ</t>
    </rPh>
    <rPh sb="70" eb="72">
      <t>ジッシ</t>
    </rPh>
    <phoneticPr fontId="10"/>
  </si>
  <si>
    <t>・民間企業等との包括連携協定の締結
・民間企業とのコラボレーションによる情報発信
・「福島相双復興推進機構」による被災事業者個別訪問</t>
    <rPh sb="1" eb="3">
      <t>ミンカン</t>
    </rPh>
    <rPh sb="3" eb="5">
      <t>キギョウ</t>
    </rPh>
    <rPh sb="5" eb="6">
      <t>トウ</t>
    </rPh>
    <rPh sb="8" eb="10">
      <t>ホウカツ</t>
    </rPh>
    <rPh sb="10" eb="12">
      <t>レンケイ</t>
    </rPh>
    <rPh sb="12" eb="14">
      <t>キョウテイ</t>
    </rPh>
    <rPh sb="15" eb="17">
      <t>テイケツ</t>
    </rPh>
    <rPh sb="19" eb="21">
      <t>ミンカン</t>
    </rPh>
    <rPh sb="21" eb="23">
      <t>キギョウ</t>
    </rPh>
    <rPh sb="36" eb="38">
      <t>ジョウホウ</t>
    </rPh>
    <rPh sb="38" eb="40">
      <t>ハッシン</t>
    </rPh>
    <rPh sb="43" eb="45">
      <t>フクシマ</t>
    </rPh>
    <rPh sb="45" eb="47">
      <t>ソウソウ</t>
    </rPh>
    <rPh sb="47" eb="49">
      <t>フッコウ</t>
    </rPh>
    <rPh sb="49" eb="51">
      <t>スイシン</t>
    </rPh>
    <rPh sb="51" eb="53">
      <t>キコウ</t>
    </rPh>
    <rPh sb="57" eb="59">
      <t>ヒサイ</t>
    </rPh>
    <rPh sb="59" eb="61">
      <t>ジギョウ</t>
    </rPh>
    <rPh sb="61" eb="62">
      <t>シャ</t>
    </rPh>
    <rPh sb="62" eb="64">
      <t>コベツ</t>
    </rPh>
    <rPh sb="64" eb="66">
      <t>ホウモン</t>
    </rPh>
    <phoneticPr fontId="10"/>
  </si>
  <si>
    <t>・福島県職員版「働き方改革基本方針」の策定
・事務の共有化・ルール化の推進</t>
    <rPh sb="1" eb="4">
      <t>フクシマケン</t>
    </rPh>
    <rPh sb="4" eb="6">
      <t>ショクイン</t>
    </rPh>
    <rPh sb="6" eb="7">
      <t>バン</t>
    </rPh>
    <rPh sb="8" eb="9">
      <t>ハタラ</t>
    </rPh>
    <rPh sb="10" eb="11">
      <t>カタ</t>
    </rPh>
    <rPh sb="11" eb="13">
      <t>カイカク</t>
    </rPh>
    <rPh sb="13" eb="15">
      <t>キホン</t>
    </rPh>
    <rPh sb="15" eb="17">
      <t>ホウシン</t>
    </rPh>
    <rPh sb="19" eb="21">
      <t>サクテイ</t>
    </rPh>
    <rPh sb="23" eb="25">
      <t>ジム</t>
    </rPh>
    <rPh sb="26" eb="29">
      <t>キョウユウカ</t>
    </rPh>
    <rPh sb="33" eb="34">
      <t>カ</t>
    </rPh>
    <rPh sb="35" eb="37">
      <t>スイシン</t>
    </rPh>
    <phoneticPr fontId="10"/>
  </si>
  <si>
    <t>・庶務システム稼働（業務集約化）に伴う労働者派遣制度の活用（平成21年12月から）
・発注者支援業務委託やCM（コンストラクション・マネジメント）業務委託の活用
・業務執行体制の効率化に向けたより一層のアウトソーシングの推進</t>
    <rPh sb="1" eb="3">
      <t>ショム</t>
    </rPh>
    <rPh sb="7" eb="9">
      <t>カドウ</t>
    </rPh>
    <rPh sb="17" eb="18">
      <t>トモナ</t>
    </rPh>
    <rPh sb="19" eb="22">
      <t>ロウドウシャ</t>
    </rPh>
    <rPh sb="22" eb="24">
      <t>ハケン</t>
    </rPh>
    <rPh sb="24" eb="26">
      <t>セイド</t>
    </rPh>
    <rPh sb="27" eb="29">
      <t>カツヨウ</t>
    </rPh>
    <rPh sb="30" eb="32">
      <t>ヘイセイ</t>
    </rPh>
    <rPh sb="34" eb="35">
      <t>ネン</t>
    </rPh>
    <rPh sb="37" eb="38">
      <t>ガツ</t>
    </rPh>
    <rPh sb="43" eb="46">
      <t>ハッチュウシャ</t>
    </rPh>
    <rPh sb="46" eb="48">
      <t>シエン</t>
    </rPh>
    <rPh sb="48" eb="50">
      <t>ギョウム</t>
    </rPh>
    <rPh sb="50" eb="52">
      <t>イタク</t>
    </rPh>
    <rPh sb="73" eb="75">
      <t>ギョウム</t>
    </rPh>
    <rPh sb="75" eb="77">
      <t>イタク</t>
    </rPh>
    <rPh sb="78" eb="80">
      <t>カツヨウ</t>
    </rPh>
    <rPh sb="82" eb="84">
      <t>ギョウム</t>
    </rPh>
    <rPh sb="84" eb="86">
      <t>シッコウ</t>
    </rPh>
    <rPh sb="86" eb="88">
      <t>タイセイ</t>
    </rPh>
    <rPh sb="89" eb="92">
      <t>コウリツカ</t>
    </rPh>
    <rPh sb="93" eb="94">
      <t>ム</t>
    </rPh>
    <rPh sb="98" eb="100">
      <t>イッソウ</t>
    </rPh>
    <rPh sb="110" eb="112">
      <t>スイシン</t>
    </rPh>
    <phoneticPr fontId="10"/>
  </si>
  <si>
    <t>・復興・創生事業に対応する組織体制の強化
・全庁一丸となって復興・創生を推進する「新生ふくしま復興推進本部」の運営
・半期毎の予算執行状況の確認・点検
・復興・創生に向けた拠点施設の整備</t>
    <rPh sb="1" eb="3">
      <t>フッコウ</t>
    </rPh>
    <rPh sb="4" eb="6">
      <t>ソウセイ</t>
    </rPh>
    <rPh sb="6" eb="8">
      <t>ジギョウ</t>
    </rPh>
    <rPh sb="9" eb="11">
      <t>タイオウ</t>
    </rPh>
    <rPh sb="13" eb="15">
      <t>ソシキ</t>
    </rPh>
    <rPh sb="15" eb="17">
      <t>タイセイ</t>
    </rPh>
    <rPh sb="18" eb="20">
      <t>キョウカ</t>
    </rPh>
    <rPh sb="22" eb="24">
      <t>ゼンチョウ</t>
    </rPh>
    <rPh sb="24" eb="26">
      <t>イチガン</t>
    </rPh>
    <rPh sb="30" eb="32">
      <t>フッコウ</t>
    </rPh>
    <rPh sb="33" eb="35">
      <t>ソウセイ</t>
    </rPh>
    <rPh sb="36" eb="38">
      <t>スイシン</t>
    </rPh>
    <rPh sb="41" eb="43">
      <t>シンセイ</t>
    </rPh>
    <rPh sb="47" eb="49">
      <t>フッコウ</t>
    </rPh>
    <rPh sb="49" eb="51">
      <t>スイシン</t>
    </rPh>
    <rPh sb="51" eb="53">
      <t>ホンブ</t>
    </rPh>
    <rPh sb="55" eb="57">
      <t>ウンエイ</t>
    </rPh>
    <rPh sb="59" eb="61">
      <t>ハンキ</t>
    </rPh>
    <rPh sb="61" eb="62">
      <t>ゴト</t>
    </rPh>
    <rPh sb="63" eb="65">
      <t>ヨサン</t>
    </rPh>
    <rPh sb="65" eb="67">
      <t>シッコウ</t>
    </rPh>
    <rPh sb="67" eb="69">
      <t>ジョウキョウ</t>
    </rPh>
    <rPh sb="70" eb="72">
      <t>カクニン</t>
    </rPh>
    <rPh sb="73" eb="75">
      <t>テンケン</t>
    </rPh>
    <rPh sb="77" eb="79">
      <t>フッコウ</t>
    </rPh>
    <rPh sb="80" eb="82">
      <t>ソウセイ</t>
    </rPh>
    <rPh sb="83" eb="84">
      <t>ム</t>
    </rPh>
    <rPh sb="86" eb="88">
      <t>キョテン</t>
    </rPh>
    <rPh sb="88" eb="90">
      <t>シセツ</t>
    </rPh>
    <rPh sb="91" eb="93">
      <t>セイビ</t>
    </rPh>
    <phoneticPr fontId="10"/>
  </si>
  <si>
    <t>・新採用職員サポート制度の実施
・基本研修、選択研修及び派遣研修等の実施
・会計事務職員を対象とした会計実務研修会の実施
・専門性を有する技術職員（土木、農林土木技術職員）研修</t>
    <rPh sb="1" eb="4">
      <t>シンサイヨウ</t>
    </rPh>
    <rPh sb="4" eb="6">
      <t>ショクイン</t>
    </rPh>
    <rPh sb="10" eb="12">
      <t>セイド</t>
    </rPh>
    <rPh sb="13" eb="15">
      <t>ジッシ</t>
    </rPh>
    <rPh sb="17" eb="19">
      <t>キホン</t>
    </rPh>
    <rPh sb="19" eb="21">
      <t>ケンシュウ</t>
    </rPh>
    <rPh sb="22" eb="24">
      <t>センタク</t>
    </rPh>
    <rPh sb="24" eb="26">
      <t>ケンシュウ</t>
    </rPh>
    <rPh sb="26" eb="27">
      <t>オヨ</t>
    </rPh>
    <rPh sb="28" eb="30">
      <t>ハケン</t>
    </rPh>
    <rPh sb="30" eb="33">
      <t>ケンシュウトウ</t>
    </rPh>
    <rPh sb="34" eb="36">
      <t>ジッシ</t>
    </rPh>
    <rPh sb="38" eb="40">
      <t>カイケイ</t>
    </rPh>
    <rPh sb="40" eb="42">
      <t>ジム</t>
    </rPh>
    <rPh sb="42" eb="44">
      <t>ショクイン</t>
    </rPh>
    <rPh sb="45" eb="47">
      <t>タイショウ</t>
    </rPh>
    <rPh sb="50" eb="52">
      <t>カイケイ</t>
    </rPh>
    <rPh sb="52" eb="54">
      <t>ジツム</t>
    </rPh>
    <rPh sb="54" eb="57">
      <t>ケンシュウカイ</t>
    </rPh>
    <rPh sb="58" eb="60">
      <t>ジッシ</t>
    </rPh>
    <phoneticPr fontId="10"/>
  </si>
  <si>
    <t>・フェイスブック、ツイッター、YouTubeを活用した部局横断的な情報発信
・RPA及びAI-OCRの試行導入
・タブレット型端末を利用したモバイルワークの試行導入</t>
    <rPh sb="23" eb="25">
      <t>カツヨウ</t>
    </rPh>
    <rPh sb="27" eb="29">
      <t>ブキョク</t>
    </rPh>
    <rPh sb="29" eb="32">
      <t>オウダンテキ</t>
    </rPh>
    <rPh sb="33" eb="35">
      <t>ジョウホウ</t>
    </rPh>
    <rPh sb="35" eb="37">
      <t>ハッシン</t>
    </rPh>
    <rPh sb="42" eb="43">
      <t>オヨ</t>
    </rPh>
    <rPh sb="51" eb="53">
      <t>シコウ</t>
    </rPh>
    <rPh sb="53" eb="55">
      <t>ドウニュウ</t>
    </rPh>
    <rPh sb="62" eb="63">
      <t>ガタ</t>
    </rPh>
    <rPh sb="63" eb="65">
      <t>タンマツ</t>
    </rPh>
    <rPh sb="66" eb="68">
      <t>リヨウ</t>
    </rPh>
    <rPh sb="78" eb="80">
      <t>シコウ</t>
    </rPh>
    <rPh sb="80" eb="82">
      <t>ドウニュウ</t>
    </rPh>
    <phoneticPr fontId="10"/>
  </si>
  <si>
    <t>・個人県民税における全県及び各地域での滞納整理推進会議の開催（特別徴収義務者の一斉指定の推進）</t>
    <rPh sb="1" eb="3">
      <t>コジン</t>
    </rPh>
    <rPh sb="3" eb="6">
      <t>ケンミンゼイ</t>
    </rPh>
    <rPh sb="10" eb="12">
      <t>ゼンケン</t>
    </rPh>
    <rPh sb="12" eb="13">
      <t>オヨ</t>
    </rPh>
    <rPh sb="14" eb="17">
      <t>カクチイキ</t>
    </rPh>
    <rPh sb="19" eb="21">
      <t>タイノウ</t>
    </rPh>
    <rPh sb="21" eb="23">
      <t>セイリ</t>
    </rPh>
    <rPh sb="23" eb="25">
      <t>スイシン</t>
    </rPh>
    <rPh sb="25" eb="27">
      <t>カイギ</t>
    </rPh>
    <rPh sb="28" eb="30">
      <t>カイサイ</t>
    </rPh>
    <rPh sb="31" eb="33">
      <t>トクベツ</t>
    </rPh>
    <rPh sb="33" eb="35">
      <t>チョウシュウ</t>
    </rPh>
    <rPh sb="35" eb="38">
      <t>ギムシャ</t>
    </rPh>
    <rPh sb="39" eb="41">
      <t>イッセイ</t>
    </rPh>
    <rPh sb="41" eb="43">
      <t>シテイ</t>
    </rPh>
    <rPh sb="44" eb="46">
      <t>スイシン</t>
    </rPh>
    <phoneticPr fontId="10"/>
  </si>
  <si>
    <t>・県有財産を活用した広告事業や行政財産の貸付</t>
    <rPh sb="1" eb="3">
      <t>ケンユウ</t>
    </rPh>
    <rPh sb="3" eb="5">
      <t>ザイサン</t>
    </rPh>
    <rPh sb="6" eb="8">
      <t>カツヨウ</t>
    </rPh>
    <rPh sb="10" eb="12">
      <t>コウコク</t>
    </rPh>
    <rPh sb="12" eb="14">
      <t>ジギョウ</t>
    </rPh>
    <rPh sb="15" eb="17">
      <t>ギョウセイ</t>
    </rPh>
    <rPh sb="17" eb="19">
      <t>ザイサン</t>
    </rPh>
    <rPh sb="20" eb="22">
      <t>カシツケ</t>
    </rPh>
    <phoneticPr fontId="10"/>
  </si>
  <si>
    <t>・復興に向けた取組や県民の安全・安心の確保等に関する積極的な情報発信</t>
    <rPh sb="1" eb="3">
      <t>フッコウ</t>
    </rPh>
    <rPh sb="4" eb="5">
      <t>ム</t>
    </rPh>
    <rPh sb="7" eb="9">
      <t>トリクミ</t>
    </rPh>
    <rPh sb="10" eb="12">
      <t>ケンミン</t>
    </rPh>
    <rPh sb="13" eb="15">
      <t>アンゼン</t>
    </rPh>
    <rPh sb="16" eb="18">
      <t>アンシン</t>
    </rPh>
    <rPh sb="19" eb="21">
      <t>カクホ</t>
    </rPh>
    <rPh sb="21" eb="22">
      <t>トウ</t>
    </rPh>
    <rPh sb="23" eb="24">
      <t>カン</t>
    </rPh>
    <rPh sb="26" eb="29">
      <t>セッキョクテキ</t>
    </rPh>
    <rPh sb="30" eb="32">
      <t>ジョウホウ</t>
    </rPh>
    <rPh sb="32" eb="34">
      <t>ハッシン</t>
    </rPh>
    <phoneticPr fontId="10"/>
  </si>
  <si>
    <t>・オーダーメイド権限移譲</t>
    <rPh sb="8" eb="10">
      <t>ケンゲン</t>
    </rPh>
    <rPh sb="10" eb="12">
      <t>イジョウ</t>
    </rPh>
    <phoneticPr fontId="10"/>
  </si>
  <si>
    <t>・公社等外郭団体への人的・財政的支援の見直し
・県立病院改革の推進
・企業局事業の見直し等</t>
    <rPh sb="1" eb="3">
      <t>コウシャ</t>
    </rPh>
    <rPh sb="3" eb="4">
      <t>トウ</t>
    </rPh>
    <rPh sb="4" eb="6">
      <t>ガイカク</t>
    </rPh>
    <rPh sb="6" eb="8">
      <t>ダンタイ</t>
    </rPh>
    <rPh sb="10" eb="12">
      <t>ジンテキ</t>
    </rPh>
    <rPh sb="13" eb="16">
      <t>ザイセイテキ</t>
    </rPh>
    <rPh sb="16" eb="18">
      <t>シエン</t>
    </rPh>
    <rPh sb="19" eb="21">
      <t>ミナオ</t>
    </rPh>
    <rPh sb="24" eb="26">
      <t>ケンリツ</t>
    </rPh>
    <rPh sb="26" eb="28">
      <t>ビョウイン</t>
    </rPh>
    <rPh sb="28" eb="30">
      <t>カイカク</t>
    </rPh>
    <rPh sb="31" eb="33">
      <t>スイシン</t>
    </rPh>
    <rPh sb="35" eb="38">
      <t>キギョウキョク</t>
    </rPh>
    <rPh sb="38" eb="40">
      <t>ジギョウ</t>
    </rPh>
    <rPh sb="41" eb="43">
      <t>ミナオ</t>
    </rPh>
    <rPh sb="44" eb="45">
      <t>トウ</t>
    </rPh>
    <phoneticPr fontId="10"/>
  </si>
  <si>
    <t>茨城県総合計画～「新しい茨城」への挑戦～
（行政改革部分は，同計画中の第５部「『挑戦する県庁』への変革」において記載）</t>
    <rPh sb="23" eb="25">
      <t>ギョウセイ</t>
    </rPh>
    <rPh sb="25" eb="27">
      <t>カイカク</t>
    </rPh>
    <rPh sb="27" eb="29">
      <t>ブブン</t>
    </rPh>
    <rPh sb="31" eb="32">
      <t>ドウ</t>
    </rPh>
    <rPh sb="32" eb="34">
      <t>ケイカク</t>
    </rPh>
    <rPh sb="34" eb="35">
      <t>チュウ</t>
    </rPh>
    <rPh sb="36" eb="37">
      <t>ダイ</t>
    </rPh>
    <rPh sb="38" eb="39">
      <t>ブ</t>
    </rPh>
    <rPh sb="41" eb="43">
      <t>チョウセン</t>
    </rPh>
    <rPh sb="45" eb="47">
      <t>ケンチョウ</t>
    </rPh>
    <rPh sb="50" eb="52">
      <t>ヘンカク</t>
    </rPh>
    <rPh sb="57" eb="59">
      <t>キサイ</t>
    </rPh>
    <phoneticPr fontId="10"/>
  </si>
  <si>
    <t>職員数の適正な管理</t>
    <rPh sb="0" eb="3">
      <t>ショクインスウ</t>
    </rPh>
    <rPh sb="4" eb="6">
      <t>テキセイ</t>
    </rPh>
    <rPh sb="7" eb="9">
      <t>カンリ</t>
    </rPh>
    <phoneticPr fontId="10"/>
  </si>
  <si>
    <t>一般行政部門職員数，学校以外の教育部門職員数，警察官以外の警察部門職員数，公営企業等会計・大学部門職員数について，現状程度を維持</t>
    <rPh sb="0" eb="2">
      <t>イッパン</t>
    </rPh>
    <rPh sb="2" eb="4">
      <t>ギョウセイ</t>
    </rPh>
    <rPh sb="4" eb="6">
      <t>ブモン</t>
    </rPh>
    <rPh sb="6" eb="9">
      <t>ショクインスウ</t>
    </rPh>
    <rPh sb="10" eb="12">
      <t>ガッコウ</t>
    </rPh>
    <rPh sb="12" eb="14">
      <t>イガイ</t>
    </rPh>
    <rPh sb="15" eb="17">
      <t>キョウイク</t>
    </rPh>
    <rPh sb="17" eb="19">
      <t>ブモン</t>
    </rPh>
    <rPh sb="19" eb="22">
      <t>ショクインスウ</t>
    </rPh>
    <rPh sb="23" eb="26">
      <t>ケイサツカン</t>
    </rPh>
    <rPh sb="26" eb="28">
      <t>イガイ</t>
    </rPh>
    <rPh sb="29" eb="31">
      <t>ケイサツ</t>
    </rPh>
    <rPh sb="31" eb="33">
      <t>ブモン</t>
    </rPh>
    <rPh sb="33" eb="36">
      <t>ショクインスウ</t>
    </rPh>
    <rPh sb="37" eb="39">
      <t>コウエイ</t>
    </rPh>
    <rPh sb="39" eb="41">
      <t>キギョウ</t>
    </rPh>
    <rPh sb="41" eb="42">
      <t>トウ</t>
    </rPh>
    <rPh sb="42" eb="44">
      <t>カイケイ</t>
    </rPh>
    <rPh sb="45" eb="47">
      <t>ダイガク</t>
    </rPh>
    <rPh sb="47" eb="49">
      <t>ブモン</t>
    </rPh>
    <rPh sb="49" eb="52">
      <t>ショクインスウ</t>
    </rPh>
    <rPh sb="57" eb="59">
      <t>ゲンジョウ</t>
    </rPh>
    <rPh sb="59" eb="61">
      <t>テイド</t>
    </rPh>
    <rPh sb="62" eb="64">
      <t>イジ</t>
    </rPh>
    <phoneticPr fontId="3"/>
  </si>
  <si>
    <t>人事評価制度の効果的な運用</t>
    <rPh sb="0" eb="2">
      <t>ジンジ</t>
    </rPh>
    <rPh sb="2" eb="4">
      <t>ヒョウカ</t>
    </rPh>
    <rPh sb="4" eb="6">
      <t>セイド</t>
    </rPh>
    <rPh sb="7" eb="10">
      <t>コウカテキ</t>
    </rPh>
    <rPh sb="11" eb="13">
      <t>ウンヨウ</t>
    </rPh>
    <phoneticPr fontId="10"/>
  </si>
  <si>
    <t>・包括連携協定の充実と連携企業等の拡大
・民間との連携相談窓口の積極活用
・民間企業やＮＰＯ等の協働事業の推進</t>
    <rPh sb="1" eb="3">
      <t>ホウカツ</t>
    </rPh>
    <rPh sb="3" eb="5">
      <t>レンケイ</t>
    </rPh>
    <rPh sb="5" eb="7">
      <t>キョウテイ</t>
    </rPh>
    <rPh sb="8" eb="10">
      <t>ジュウジツ</t>
    </rPh>
    <rPh sb="11" eb="13">
      <t>レンケイ</t>
    </rPh>
    <rPh sb="13" eb="15">
      <t>キギョウ</t>
    </rPh>
    <rPh sb="15" eb="16">
      <t>トウ</t>
    </rPh>
    <rPh sb="17" eb="19">
      <t>カクダイ</t>
    </rPh>
    <rPh sb="21" eb="23">
      <t>ミンカン</t>
    </rPh>
    <rPh sb="25" eb="27">
      <t>レンケイ</t>
    </rPh>
    <rPh sb="27" eb="29">
      <t>ソウダン</t>
    </rPh>
    <rPh sb="29" eb="31">
      <t>マドグチ</t>
    </rPh>
    <rPh sb="32" eb="34">
      <t>セッキョク</t>
    </rPh>
    <rPh sb="34" eb="36">
      <t>カツヨウ</t>
    </rPh>
    <rPh sb="38" eb="40">
      <t>ミンカン</t>
    </rPh>
    <rPh sb="40" eb="42">
      <t>キギョウ</t>
    </rPh>
    <rPh sb="46" eb="47">
      <t>トウ</t>
    </rPh>
    <rPh sb="48" eb="50">
      <t>キョウドウ</t>
    </rPh>
    <rPh sb="50" eb="52">
      <t>ジギョウ</t>
    </rPh>
    <rPh sb="53" eb="55">
      <t>スイシン</t>
    </rPh>
    <phoneticPr fontId="10"/>
  </si>
  <si>
    <t>・事務の廃止，合理化，ルール化
・会議の廃止，効率化</t>
    <rPh sb="1" eb="3">
      <t>ジム</t>
    </rPh>
    <rPh sb="4" eb="6">
      <t>ハイシ</t>
    </rPh>
    <rPh sb="7" eb="10">
      <t>ゴウリカ</t>
    </rPh>
    <rPh sb="14" eb="15">
      <t>カ</t>
    </rPh>
    <rPh sb="17" eb="19">
      <t>カイギ</t>
    </rPh>
    <rPh sb="20" eb="22">
      <t>ハイシ</t>
    </rPh>
    <rPh sb="23" eb="26">
      <t>コウリツカ</t>
    </rPh>
    <phoneticPr fontId="10"/>
  </si>
  <si>
    <t>・民間委託やＰＦＩ等の民間活力導入の推進</t>
    <rPh sb="1" eb="3">
      <t>ミンカン</t>
    </rPh>
    <rPh sb="3" eb="5">
      <t>イタク</t>
    </rPh>
    <rPh sb="9" eb="10">
      <t>トウ</t>
    </rPh>
    <rPh sb="11" eb="13">
      <t>ミンカン</t>
    </rPh>
    <rPh sb="13" eb="15">
      <t>カツリョク</t>
    </rPh>
    <rPh sb="15" eb="17">
      <t>ドウニュウ</t>
    </rPh>
    <rPh sb="18" eb="20">
      <t>スイシン</t>
    </rPh>
    <phoneticPr fontId="10"/>
  </si>
  <si>
    <t>・行政課題に応じた組織のスクラップ・アンド・ビルド
・部局間の連携の推進</t>
    <rPh sb="1" eb="3">
      <t>ギョウセイ</t>
    </rPh>
    <rPh sb="3" eb="5">
      <t>カダイ</t>
    </rPh>
    <rPh sb="6" eb="7">
      <t>オウ</t>
    </rPh>
    <rPh sb="9" eb="11">
      <t>ソシキ</t>
    </rPh>
    <rPh sb="27" eb="29">
      <t>ブキョク</t>
    </rPh>
    <rPh sb="29" eb="30">
      <t>カン</t>
    </rPh>
    <rPh sb="31" eb="33">
      <t>レンケイ</t>
    </rPh>
    <rPh sb="34" eb="36">
      <t>スイシン</t>
    </rPh>
    <phoneticPr fontId="10"/>
  </si>
  <si>
    <t>・職員研修の充実（民間の知見の活用）
・職員の自主学習の支援の充実
・民間企業，海外等への派遣の拡大</t>
    <rPh sb="1" eb="3">
      <t>ショクイン</t>
    </rPh>
    <rPh sb="3" eb="5">
      <t>ケンシュウ</t>
    </rPh>
    <rPh sb="6" eb="8">
      <t>ジュウジツ</t>
    </rPh>
    <rPh sb="9" eb="11">
      <t>ミンカン</t>
    </rPh>
    <rPh sb="12" eb="14">
      <t>チケン</t>
    </rPh>
    <rPh sb="15" eb="17">
      <t>カツヨウ</t>
    </rPh>
    <rPh sb="20" eb="22">
      <t>ショクイン</t>
    </rPh>
    <rPh sb="23" eb="25">
      <t>ジシュ</t>
    </rPh>
    <rPh sb="25" eb="27">
      <t>ガクシュウ</t>
    </rPh>
    <rPh sb="28" eb="30">
      <t>シエン</t>
    </rPh>
    <rPh sb="31" eb="33">
      <t>ジュウジツ</t>
    </rPh>
    <rPh sb="35" eb="37">
      <t>ミンカン</t>
    </rPh>
    <rPh sb="37" eb="39">
      <t>キギョウ</t>
    </rPh>
    <rPh sb="40" eb="42">
      <t>カイガイ</t>
    </rPh>
    <rPh sb="42" eb="43">
      <t>トウ</t>
    </rPh>
    <rPh sb="45" eb="47">
      <t>ハケン</t>
    </rPh>
    <rPh sb="48" eb="50">
      <t>カクダイ</t>
    </rPh>
    <phoneticPr fontId="10"/>
  </si>
  <si>
    <t>・テレワーク，ＢＹＯＤ環境の充実
・Web会議のできる環境整備
・インターネット利用環境の充実
・ＡＩやＲＰＡの導入</t>
    <rPh sb="11" eb="13">
      <t>カンキョウ</t>
    </rPh>
    <rPh sb="14" eb="16">
      <t>ジュウジツ</t>
    </rPh>
    <rPh sb="21" eb="23">
      <t>カイギ</t>
    </rPh>
    <rPh sb="27" eb="29">
      <t>カンキョウ</t>
    </rPh>
    <rPh sb="29" eb="31">
      <t>セイビ</t>
    </rPh>
    <rPh sb="40" eb="42">
      <t>リヨウ</t>
    </rPh>
    <rPh sb="42" eb="44">
      <t>カンキョウ</t>
    </rPh>
    <rPh sb="45" eb="47">
      <t>ジュウジツ</t>
    </rPh>
    <rPh sb="56" eb="58">
      <t>ドウニュウ</t>
    </rPh>
    <phoneticPr fontId="10"/>
  </si>
  <si>
    <t>・公共施設等の効率的，計画的な維持管理</t>
    <rPh sb="1" eb="3">
      <t>コウキョウ</t>
    </rPh>
    <rPh sb="3" eb="5">
      <t>シセツ</t>
    </rPh>
    <rPh sb="5" eb="6">
      <t>トウ</t>
    </rPh>
    <rPh sb="7" eb="10">
      <t>コウリツテキ</t>
    </rPh>
    <rPh sb="11" eb="14">
      <t>ケイカクテキ</t>
    </rPh>
    <rPh sb="15" eb="17">
      <t>イジ</t>
    </rPh>
    <rPh sb="17" eb="19">
      <t>カンリ</t>
    </rPh>
    <phoneticPr fontId="10"/>
  </si>
  <si>
    <t>・オープンデータ化の推進
・情報公開条例の適正・円滑な運用</t>
    <rPh sb="8" eb="9">
      <t>カ</t>
    </rPh>
    <rPh sb="10" eb="12">
      <t>スイシン</t>
    </rPh>
    <rPh sb="14" eb="16">
      <t>ジョウホウ</t>
    </rPh>
    <rPh sb="16" eb="18">
      <t>コウカイ</t>
    </rPh>
    <rPh sb="18" eb="20">
      <t>ジョウレイ</t>
    </rPh>
    <rPh sb="21" eb="23">
      <t>テキセイ</t>
    </rPh>
    <rPh sb="24" eb="26">
      <t>エンカツ</t>
    </rPh>
    <rPh sb="27" eb="29">
      <t>ウンヨウ</t>
    </rPh>
    <phoneticPr fontId="10"/>
  </si>
  <si>
    <t>市町村への権限移譲の推進</t>
    <rPh sb="0" eb="3">
      <t>シチョウソン</t>
    </rPh>
    <rPh sb="5" eb="7">
      <t>ケンゲン</t>
    </rPh>
    <rPh sb="7" eb="9">
      <t>イジョウ</t>
    </rPh>
    <rPh sb="10" eb="12">
      <t>スイシン</t>
    </rPh>
    <phoneticPr fontId="3"/>
  </si>
  <si>
    <t>・時差出勤，テレワークの利用促進
・時間外勤務の縮減等</t>
    <rPh sb="1" eb="3">
      <t>ジサ</t>
    </rPh>
    <rPh sb="3" eb="5">
      <t>シュッキン</t>
    </rPh>
    <rPh sb="12" eb="14">
      <t>リヨウ</t>
    </rPh>
    <rPh sb="14" eb="16">
      <t>ソクシン</t>
    </rPh>
    <rPh sb="18" eb="21">
      <t>ジカンガイ</t>
    </rPh>
    <rPh sb="21" eb="23">
      <t>キンム</t>
    </rPh>
    <rPh sb="24" eb="26">
      <t>シュクゲン</t>
    </rPh>
    <rPh sb="26" eb="27">
      <t>トウ</t>
    </rPh>
    <phoneticPr fontId="10"/>
  </si>
  <si>
    <t>栃木県</t>
    <phoneticPr fontId="10"/>
  </si>
  <si>
    <t>とちぎ行革プラン2016
（栃木県行財政改革大綱(第６期)）</t>
    <phoneticPr fontId="10"/>
  </si>
  <si>
    <t>・適正な定員管理</t>
    <phoneticPr fontId="10"/>
  </si>
  <si>
    <t>・職員数（一般行政部門）：目標年度（R3.4.1）に4,300人程度</t>
    <phoneticPr fontId="10"/>
  </si>
  <si>
    <t>・再任用制度の円滑な運用</t>
    <phoneticPr fontId="10"/>
  </si>
  <si>
    <t>・税収確保のための市町村との連携協力</t>
    <phoneticPr fontId="10"/>
  </si>
  <si>
    <t>・多様な主体との協働の推進</t>
    <phoneticPr fontId="10"/>
  </si>
  <si>
    <t>・総務事務の効率的な処理の推進</t>
    <phoneticPr fontId="10"/>
  </si>
  <si>
    <t>・指定管理者制度の効果的な運用</t>
    <phoneticPr fontId="10"/>
  </si>
  <si>
    <t>・効果的・効率的な組織づくり</t>
    <phoneticPr fontId="10"/>
  </si>
  <si>
    <t>・ワークライフバランスの推進</t>
    <phoneticPr fontId="10"/>
  </si>
  <si>
    <t>・男性職員の育児関係休暇等取得率（R2年度）：育児休業13%、妻の出産時休暇100%、妻の出産時の子の養育休暇50%</t>
    <phoneticPr fontId="10"/>
  </si>
  <si>
    <t>・共同利用型基盤の構築</t>
    <rPh sb="1" eb="3">
      <t>キョウドウ</t>
    </rPh>
    <rPh sb="3" eb="5">
      <t>リヨウ</t>
    </rPh>
    <rPh sb="5" eb="6">
      <t>カタ</t>
    </rPh>
    <rPh sb="6" eb="8">
      <t>キバン</t>
    </rPh>
    <rPh sb="9" eb="11">
      <t>コウチク</t>
    </rPh>
    <phoneticPr fontId="10"/>
  </si>
  <si>
    <t>・共同利用型基盤の構築によるサーバ集約：対象サーバ見込数200台（H26年度）をR2年度までに7台に集約</t>
    <rPh sb="1" eb="3">
      <t>キョウドウ</t>
    </rPh>
    <rPh sb="3" eb="5">
      <t>リヨウ</t>
    </rPh>
    <rPh sb="5" eb="6">
      <t>カタ</t>
    </rPh>
    <rPh sb="6" eb="8">
      <t>キバン</t>
    </rPh>
    <rPh sb="9" eb="11">
      <t>コウチク</t>
    </rPh>
    <rPh sb="17" eb="19">
      <t>シュウヤク</t>
    </rPh>
    <rPh sb="20" eb="22">
      <t>タイショウ</t>
    </rPh>
    <rPh sb="25" eb="27">
      <t>ミコ</t>
    </rPh>
    <rPh sb="27" eb="28">
      <t>スウ</t>
    </rPh>
    <rPh sb="31" eb="32">
      <t>ダイ</t>
    </rPh>
    <rPh sb="36" eb="38">
      <t>ネンド</t>
    </rPh>
    <rPh sb="42" eb="44">
      <t>ネンド</t>
    </rPh>
    <rPh sb="48" eb="49">
      <t>ダイ</t>
    </rPh>
    <rPh sb="50" eb="52">
      <t>シュウヤク</t>
    </rPh>
    <phoneticPr fontId="10"/>
  </si>
  <si>
    <t>・県債残高の抑制</t>
    <rPh sb="1" eb="3">
      <t>ケンサイ</t>
    </rPh>
    <rPh sb="3" eb="5">
      <t>ザンダカ</t>
    </rPh>
    <rPh sb="6" eb="8">
      <t>ヨクセイ</t>
    </rPh>
    <phoneticPr fontId="10"/>
  </si>
  <si>
    <t>・R2年度末の県債残高（臨財債を除く）をH26年度末（594,716百万円）の水準以下に抑制</t>
    <rPh sb="3" eb="5">
      <t>ネンド</t>
    </rPh>
    <rPh sb="5" eb="6">
      <t>マツ</t>
    </rPh>
    <rPh sb="7" eb="9">
      <t>ケンサイ</t>
    </rPh>
    <rPh sb="9" eb="11">
      <t>ザンダカ</t>
    </rPh>
    <rPh sb="12" eb="13">
      <t>リン</t>
    </rPh>
    <rPh sb="13" eb="14">
      <t>ザイ</t>
    </rPh>
    <rPh sb="14" eb="15">
      <t>サイ</t>
    </rPh>
    <rPh sb="16" eb="17">
      <t>ノゾ</t>
    </rPh>
    <rPh sb="23" eb="26">
      <t>ネンドマツ</t>
    </rPh>
    <rPh sb="34" eb="37">
      <t>ヒャクマンエン</t>
    </rPh>
    <rPh sb="39" eb="41">
      <t>スイジュン</t>
    </rPh>
    <rPh sb="41" eb="43">
      <t>イカ</t>
    </rPh>
    <rPh sb="44" eb="46">
      <t>ヨクセイ</t>
    </rPh>
    <phoneticPr fontId="10"/>
  </si>
  <si>
    <t>・広聴制度の充実</t>
    <rPh sb="1" eb="3">
      <t>コウチョウ</t>
    </rPh>
    <rPh sb="3" eb="5">
      <t>セイド</t>
    </rPh>
    <rPh sb="6" eb="8">
      <t>ジュウジツ</t>
    </rPh>
    <phoneticPr fontId="10"/>
  </si>
  <si>
    <t>・とちぎ元気フォーラム参加者累計（H28～R2年度）4.600人</t>
    <rPh sb="4" eb="6">
      <t>ゲンキ</t>
    </rPh>
    <rPh sb="11" eb="14">
      <t>サンカシャ</t>
    </rPh>
    <rPh sb="14" eb="16">
      <t>ルイケイ</t>
    </rPh>
    <rPh sb="23" eb="25">
      <t>ネンド</t>
    </rPh>
    <rPh sb="31" eb="32">
      <t>ニン</t>
    </rPh>
    <phoneticPr fontId="10"/>
  </si>
  <si>
    <t>・県から市町への権限移譲の効果的な実施</t>
    <phoneticPr fontId="10"/>
  </si>
  <si>
    <t>・公営企業の自立経営（経営改革プラン等に基づく県立病院の経営改善の推進）</t>
    <phoneticPr fontId="10"/>
  </si>
  <si>
    <t>群馬県行政改革大綱</t>
    <rPh sb="0" eb="3">
      <t>グンマケン</t>
    </rPh>
    <rPh sb="3" eb="5">
      <t>ギョウセイ</t>
    </rPh>
    <rPh sb="5" eb="7">
      <t>カイカク</t>
    </rPh>
    <rPh sb="7" eb="9">
      <t>タイコウ</t>
    </rPh>
    <phoneticPr fontId="10"/>
  </si>
  <si>
    <t>平成</t>
    <rPh sb="0" eb="2">
      <t>ヘイセイ</t>
    </rPh>
    <phoneticPr fontId="10"/>
  </si>
  <si>
    <t>令和</t>
    <rPh sb="0" eb="2">
      <t>レイワ</t>
    </rPh>
    <phoneticPr fontId="10"/>
  </si>
  <si>
    <t>◇適正な組織・定員管理</t>
  </si>
  <si>
    <t>◇北関東磐越５県知事会議、３県（群馬埼玉新潟）知事会議、関東地方知事会、全国知事会を通じた近隣都県等との広域連携の推進</t>
    <rPh sb="30" eb="32">
      <t>チホウ</t>
    </rPh>
    <phoneticPr fontId="10"/>
  </si>
  <si>
    <t>◇県民参加型公共事業推進
◇計画等の評価段階における県民意見の反映
◇地域が主役の市民活動の推進</t>
  </si>
  <si>
    <t>◇地域機関における公用車利用の効率化
◇電力調達の効率化
◇文書の電子化の促進
◇情報システムの最適化
◇事務処理ミス防止に向けた取組
◇条例の一斉点検・見直し
◇職員提案制度の実施</t>
  </si>
  <si>
    <t>◇県直営施設のあり方検討（指定管理者制度導入、地方独立行政法人制度活用等の検討）
◇ESCO事業の実施</t>
  </si>
  <si>
    <t>◇人事評価制度の運用を通じた人材育成及び組織マネジメントの向上
◇適正な組織・定員管理</t>
  </si>
  <si>
    <t>◇人事評価制度の運用を通じた人材育成及び組織マネジメントの向上
◇職員研修の充実（階層別研修の充実、女性職員の活躍のための研修、目的別研修の充実等）
◇「政策プレゼン」の実施
◇職員提案制度の実施</t>
  </si>
  <si>
    <t>◇オープンデータ化の推進
◇電子申請受付システムの活用促進
◇文書の電子化の促進
◇情報システムの最適化</t>
  </si>
  <si>
    <t>◇オープンデータ公開数　100件
◇電子申請の利用件数　19,000件</t>
  </si>
  <si>
    <t>◇税外債権の適正管理
◇未利用財産の売却・有効活用
◇公共建築物、インフラ施設の長寿命化の促進</t>
  </si>
  <si>
    <t>◇未利用地等売却額　1.3億円
◇公共建築物（庁舎等）の長寿命化工事の実施率　100%　等</t>
  </si>
  <si>
    <t>◇オープンデータ化の推進
◇審議会等の会議録等の公開促進
◇公共事業等の見える化の推進</t>
  </si>
  <si>
    <t>◇オープンデータ公開数　100件
◇審議会等の会議録等の公開率　100%</t>
  </si>
  <si>
    <t>◇「ぐんま権限移譲推進方針」に基づく市町村への権限移譲の推進</t>
  </si>
  <si>
    <t>◇企業局の健全な経営の維持
◇病院局の経営の健全化</t>
  </si>
  <si>
    <t>埼玉県行財政改革大綱</t>
    <rPh sb="0" eb="3">
      <t>サイタマケン</t>
    </rPh>
    <rPh sb="3" eb="4">
      <t>ギョウ</t>
    </rPh>
    <rPh sb="4" eb="6">
      <t>ザイセイ</t>
    </rPh>
    <rPh sb="6" eb="8">
      <t>カイカク</t>
    </rPh>
    <rPh sb="8" eb="10">
      <t>タイコウ</t>
    </rPh>
    <phoneticPr fontId="10"/>
  </si>
  <si>
    <t>効率的・効果的な行政運営</t>
    <rPh sb="0" eb="3">
      <t>コウリツテキ</t>
    </rPh>
    <rPh sb="4" eb="7">
      <t>コウカテキ</t>
    </rPh>
    <rPh sb="8" eb="12">
      <t>ギョウセイウンエイ</t>
    </rPh>
    <phoneticPr fontId="10"/>
  </si>
  <si>
    <t>ＮＰＯ・大学との協働</t>
    <rPh sb="4" eb="6">
      <t>ダイガク</t>
    </rPh>
    <rPh sb="8" eb="10">
      <t>キョウドウ</t>
    </rPh>
    <phoneticPr fontId="0"/>
  </si>
  <si>
    <t>業務改善運動</t>
    <rPh sb="0" eb="2">
      <t>ギョウム</t>
    </rPh>
    <rPh sb="2" eb="4">
      <t>カイゼン</t>
    </rPh>
    <rPh sb="4" eb="6">
      <t>ウンドウ</t>
    </rPh>
    <phoneticPr fontId="0"/>
  </si>
  <si>
    <t>○</t>
    <phoneticPr fontId="10"/>
  </si>
  <si>
    <t>官民連携による行政の効率化</t>
    <rPh sb="0" eb="4">
      <t>カンミンレンケイ</t>
    </rPh>
    <rPh sb="7" eb="9">
      <t>ギョウセイ</t>
    </rPh>
    <rPh sb="10" eb="13">
      <t>コウリツカ</t>
    </rPh>
    <phoneticPr fontId="0"/>
  </si>
  <si>
    <t>効果的・効率的な行政運営</t>
    <rPh sb="0" eb="3">
      <t>コウカテキ</t>
    </rPh>
    <rPh sb="4" eb="7">
      <t>コウリツテキ</t>
    </rPh>
    <rPh sb="8" eb="10">
      <t>ギョウセイ</t>
    </rPh>
    <rPh sb="10" eb="12">
      <t>ウンエイ</t>
    </rPh>
    <phoneticPr fontId="10"/>
  </si>
  <si>
    <t>優秀で多様な人材の確保・育成</t>
    <rPh sb="0" eb="2">
      <t>ユウシュウ</t>
    </rPh>
    <rPh sb="3" eb="5">
      <t>タヨウ</t>
    </rPh>
    <rPh sb="6" eb="8">
      <t>ジンザイ</t>
    </rPh>
    <rPh sb="9" eb="11">
      <t>カクホ</t>
    </rPh>
    <rPh sb="12" eb="14">
      <t>イクセイ</t>
    </rPh>
    <phoneticPr fontId="10"/>
  </si>
  <si>
    <t>ペーパーレス化の推進</t>
    <rPh sb="6" eb="7">
      <t>カ</t>
    </rPh>
    <rPh sb="8" eb="10">
      <t>スイシン</t>
    </rPh>
    <phoneticPr fontId="10"/>
  </si>
  <si>
    <t>県有資産マネジメントの一層の推進</t>
    <rPh sb="0" eb="2">
      <t>ケンユウ</t>
    </rPh>
    <rPh sb="2" eb="4">
      <t>シサン</t>
    </rPh>
    <rPh sb="11" eb="13">
      <t>イッソウ</t>
    </rPh>
    <rPh sb="14" eb="16">
      <t>スイシン</t>
    </rPh>
    <phoneticPr fontId="10"/>
  </si>
  <si>
    <t>ＡＩ・ＲＰＡ等の更なる活用</t>
    <rPh sb="6" eb="7">
      <t>トウ</t>
    </rPh>
    <rPh sb="8" eb="9">
      <t>サラ</t>
    </rPh>
    <rPh sb="11" eb="13">
      <t>カツヨウ</t>
    </rPh>
    <phoneticPr fontId="10"/>
  </si>
  <si>
    <t>市町村との連携・権限移譲の推進</t>
    <rPh sb="0" eb="3">
      <t>シチョウソン</t>
    </rPh>
    <rPh sb="5" eb="7">
      <t>レンケイ</t>
    </rPh>
    <rPh sb="8" eb="10">
      <t>ケンゲン</t>
    </rPh>
    <rPh sb="10" eb="12">
      <t>イジョウ</t>
    </rPh>
    <rPh sb="13" eb="15">
      <t>スイシン</t>
    </rPh>
    <phoneticPr fontId="10"/>
  </si>
  <si>
    <t>埼玉県行財政改革行動計画</t>
    <rPh sb="0" eb="3">
      <t>サイタマケン</t>
    </rPh>
    <rPh sb="3" eb="12">
      <t>ギョウザイセイカイカクコウドウケイカク</t>
    </rPh>
    <phoneticPr fontId="10"/>
  </si>
  <si>
    <t>組織・定数の適正な管理</t>
    <phoneticPr fontId="10"/>
  </si>
  <si>
    <t>①ＮＰＯとの連携による施策の推進
②大学との連携による施策の推進</t>
    <phoneticPr fontId="10"/>
  </si>
  <si>
    <t xml:space="preserve">①専門家ボランティアの働きかけ・登録・マッチング・働きかけ数
＜目標＞
Ｒ４年度：1,300人／年
②連携事業の充実
＜目標＞
Ｒ４年度:365件／年
</t>
    <phoneticPr fontId="10"/>
  </si>
  <si>
    <t>業務改善運動等を通じた職員の意識改革</t>
    <phoneticPr fontId="10"/>
  </si>
  <si>
    <t>・１課所１取組以上の業務改善</t>
    <phoneticPr fontId="10"/>
  </si>
  <si>
    <t>指定管理者施設のサービスレベルの向上</t>
    <phoneticPr fontId="10"/>
  </si>
  <si>
    <t>①県と指定管理者との協議の上で設定する公の施設の管理目標達成率
Ｒ４年度：90%以上</t>
    <phoneticPr fontId="10"/>
  </si>
  <si>
    <t>①様々な研修を通じた人材育成
②人事配置やＯＪＴを通じた人材育成
③次世代リーダーの養成</t>
    <phoneticPr fontId="10"/>
  </si>
  <si>
    <t>会議・打合せのペーパーレス化の推進</t>
    <phoneticPr fontId="10"/>
  </si>
  <si>
    <t>施設の在り方等の検討</t>
    <phoneticPr fontId="10"/>
  </si>
  <si>
    <t>データ活用の推進</t>
    <phoneticPr fontId="10"/>
  </si>
  <si>
    <t>オープンデータ化の推進
Ｒ４年度：700データセット</t>
    <phoneticPr fontId="10"/>
  </si>
  <si>
    <t>市町村への権限移譲の推進</t>
    <phoneticPr fontId="10"/>
  </si>
  <si>
    <t>12千葉県</t>
    <rPh sb="2" eb="5">
      <t>チバケン</t>
    </rPh>
    <phoneticPr fontId="10"/>
  </si>
  <si>
    <t>千葉県行政改革計画</t>
    <rPh sb="0" eb="3">
      <t>チバケン</t>
    </rPh>
    <rPh sb="3" eb="5">
      <t>ギョウセイ</t>
    </rPh>
    <rPh sb="5" eb="7">
      <t>カイカク</t>
    </rPh>
    <rPh sb="7" eb="9">
      <t>ケイカク</t>
    </rPh>
    <phoneticPr fontId="10"/>
  </si>
  <si>
    <t>適正な定員管理等の推進</t>
    <rPh sb="0" eb="2">
      <t>テキセイ</t>
    </rPh>
    <rPh sb="3" eb="5">
      <t>テイイン</t>
    </rPh>
    <rPh sb="5" eb="7">
      <t>カンリ</t>
    </rPh>
    <rPh sb="7" eb="8">
      <t>トウ</t>
    </rPh>
    <rPh sb="9" eb="11">
      <t>スイシン</t>
    </rPh>
    <phoneticPr fontId="10"/>
  </si>
  <si>
    <t>給与水準の適正化</t>
    <rPh sb="0" eb="2">
      <t>キュウヨ</t>
    </rPh>
    <rPh sb="2" eb="4">
      <t>スイジュン</t>
    </rPh>
    <rPh sb="5" eb="8">
      <t>テキセイカ</t>
    </rPh>
    <phoneticPr fontId="10"/>
  </si>
  <si>
    <t>県内市町村との業務連携の推進</t>
    <rPh sb="0" eb="2">
      <t>ケンナイ</t>
    </rPh>
    <rPh sb="2" eb="5">
      <t>シチョウソン</t>
    </rPh>
    <rPh sb="7" eb="9">
      <t>ギョウム</t>
    </rPh>
    <rPh sb="9" eb="11">
      <t>レンケイ</t>
    </rPh>
    <rPh sb="12" eb="14">
      <t>スイシン</t>
    </rPh>
    <phoneticPr fontId="10"/>
  </si>
  <si>
    <t>自助・共助・公助の連携</t>
    <rPh sb="0" eb="2">
      <t>ジジョ</t>
    </rPh>
    <rPh sb="3" eb="5">
      <t>キョウジョ</t>
    </rPh>
    <rPh sb="6" eb="8">
      <t>コウジョ</t>
    </rPh>
    <rPh sb="9" eb="11">
      <t>レンケイ</t>
    </rPh>
    <phoneticPr fontId="10"/>
  </si>
  <si>
    <t>・事務事業の定期的な見直し、業務改善の推進
・ＩＣＴの有効活用等による事務処理の効率化・情報セキュリティ対策の強化
・より効率的かつ柔軟な働き方の推進
・業務継続マネジメントの推進
・職員のメンタルヘルス対策の推進</t>
    <rPh sb="1" eb="3">
      <t>ジム</t>
    </rPh>
    <rPh sb="3" eb="5">
      <t>ジギョウ</t>
    </rPh>
    <rPh sb="6" eb="9">
      <t>テイキテキ</t>
    </rPh>
    <rPh sb="10" eb="12">
      <t>ミナオ</t>
    </rPh>
    <rPh sb="14" eb="16">
      <t>ギョウム</t>
    </rPh>
    <rPh sb="16" eb="18">
      <t>カイゼン</t>
    </rPh>
    <rPh sb="19" eb="21">
      <t>スイシン</t>
    </rPh>
    <rPh sb="28" eb="30">
      <t>ユウコウ</t>
    </rPh>
    <rPh sb="30" eb="32">
      <t>カツヨウ</t>
    </rPh>
    <rPh sb="32" eb="33">
      <t>トウ</t>
    </rPh>
    <rPh sb="36" eb="38">
      <t>ジム</t>
    </rPh>
    <rPh sb="38" eb="40">
      <t>ショリ</t>
    </rPh>
    <rPh sb="41" eb="44">
      <t>コウリツカ</t>
    </rPh>
    <rPh sb="45" eb="47">
      <t>ジョウホウ</t>
    </rPh>
    <rPh sb="53" eb="55">
      <t>タイサク</t>
    </rPh>
    <rPh sb="56" eb="58">
      <t>キョウカ</t>
    </rPh>
    <rPh sb="63" eb="66">
      <t>コウリツテキ</t>
    </rPh>
    <rPh sb="68" eb="70">
      <t>ジュウナン</t>
    </rPh>
    <rPh sb="71" eb="72">
      <t>ハタラ</t>
    </rPh>
    <rPh sb="73" eb="74">
      <t>カタ</t>
    </rPh>
    <rPh sb="75" eb="77">
      <t>スイシン</t>
    </rPh>
    <rPh sb="80" eb="82">
      <t>ギョウム</t>
    </rPh>
    <rPh sb="82" eb="84">
      <t>ケイゾク</t>
    </rPh>
    <rPh sb="91" eb="93">
      <t>スイシン</t>
    </rPh>
    <rPh sb="96" eb="98">
      <t>ショクイン</t>
    </rPh>
    <rPh sb="106" eb="108">
      <t>タイサク</t>
    </rPh>
    <rPh sb="109" eb="111">
      <t>スイシン</t>
    </rPh>
    <phoneticPr fontId="10"/>
  </si>
  <si>
    <t>・更なる民間活力の導入の推進
・公の施設の見直し方針に基づく適正化と指定管理制度の運用改善</t>
    <rPh sb="1" eb="2">
      <t>サラ</t>
    </rPh>
    <rPh sb="4" eb="6">
      <t>ミンカン</t>
    </rPh>
    <rPh sb="6" eb="8">
      <t>カツリョク</t>
    </rPh>
    <rPh sb="9" eb="11">
      <t>ドウニュウ</t>
    </rPh>
    <rPh sb="12" eb="14">
      <t>スイシン</t>
    </rPh>
    <rPh sb="17" eb="18">
      <t>オオヤケ</t>
    </rPh>
    <rPh sb="19" eb="21">
      <t>シセツ</t>
    </rPh>
    <rPh sb="22" eb="24">
      <t>ミナオ</t>
    </rPh>
    <rPh sb="25" eb="27">
      <t>ホウシン</t>
    </rPh>
    <rPh sb="28" eb="29">
      <t>モト</t>
    </rPh>
    <rPh sb="31" eb="34">
      <t>テキセイカ</t>
    </rPh>
    <rPh sb="35" eb="37">
      <t>シテイ</t>
    </rPh>
    <rPh sb="37" eb="39">
      <t>カンリ</t>
    </rPh>
    <rPh sb="39" eb="41">
      <t>セイド</t>
    </rPh>
    <rPh sb="42" eb="44">
      <t>ウンヨウ</t>
    </rPh>
    <rPh sb="44" eb="46">
      <t>カイゼン</t>
    </rPh>
    <phoneticPr fontId="10"/>
  </si>
  <si>
    <t>・組織・機構改革
・公営企業改革
・公社等外郭団体改革
・管理職・班長等のマネジメント力の向上
・女性職員の更なる活躍の推進、再任用職員の能力・経験の活用、障害者の雇用促進等</t>
    <rPh sb="1" eb="3">
      <t>ソシキ</t>
    </rPh>
    <rPh sb="4" eb="6">
      <t>キコウ</t>
    </rPh>
    <rPh sb="6" eb="8">
      <t>カイカク</t>
    </rPh>
    <rPh sb="11" eb="13">
      <t>コウエイ</t>
    </rPh>
    <rPh sb="13" eb="15">
      <t>キギョウ</t>
    </rPh>
    <rPh sb="15" eb="17">
      <t>カイカク</t>
    </rPh>
    <rPh sb="20" eb="22">
      <t>コウシャ</t>
    </rPh>
    <rPh sb="22" eb="23">
      <t>トウ</t>
    </rPh>
    <rPh sb="23" eb="25">
      <t>ガイカク</t>
    </rPh>
    <rPh sb="25" eb="27">
      <t>ダンタイ</t>
    </rPh>
    <rPh sb="27" eb="29">
      <t>カイカク</t>
    </rPh>
    <rPh sb="32" eb="34">
      <t>カンリ</t>
    </rPh>
    <rPh sb="34" eb="35">
      <t>ショク</t>
    </rPh>
    <rPh sb="36" eb="38">
      <t>ハンチョウ</t>
    </rPh>
    <rPh sb="38" eb="39">
      <t>トウ</t>
    </rPh>
    <rPh sb="46" eb="47">
      <t>リョク</t>
    </rPh>
    <rPh sb="48" eb="50">
      <t>コウジョウ</t>
    </rPh>
    <rPh sb="53" eb="55">
      <t>ジョセイ</t>
    </rPh>
    <rPh sb="55" eb="57">
      <t>ショクイン</t>
    </rPh>
    <rPh sb="58" eb="59">
      <t>サラ</t>
    </rPh>
    <rPh sb="61" eb="63">
      <t>カツヤク</t>
    </rPh>
    <rPh sb="64" eb="66">
      <t>スイシン</t>
    </rPh>
    <rPh sb="67" eb="70">
      <t>サイニンヨウ</t>
    </rPh>
    <rPh sb="70" eb="72">
      <t>ショクイン</t>
    </rPh>
    <rPh sb="73" eb="75">
      <t>ノウリョク</t>
    </rPh>
    <rPh sb="76" eb="78">
      <t>ケイケン</t>
    </rPh>
    <rPh sb="79" eb="81">
      <t>カツヨウ</t>
    </rPh>
    <rPh sb="82" eb="84">
      <t>ショウガイ</t>
    </rPh>
    <rPh sb="84" eb="85">
      <t>シャ</t>
    </rPh>
    <rPh sb="86" eb="88">
      <t>コヨウ</t>
    </rPh>
    <rPh sb="88" eb="90">
      <t>ソクシン</t>
    </rPh>
    <rPh sb="90" eb="91">
      <t>トウ</t>
    </rPh>
    <phoneticPr fontId="10"/>
  </si>
  <si>
    <t>・職員の能力開発の推進
・職員の意欲や能力を引き出す人事システムの着実な運用</t>
    <rPh sb="1" eb="3">
      <t>ショクイン</t>
    </rPh>
    <rPh sb="4" eb="6">
      <t>ノウリョク</t>
    </rPh>
    <rPh sb="6" eb="8">
      <t>カイハツ</t>
    </rPh>
    <rPh sb="9" eb="11">
      <t>スイシン</t>
    </rPh>
    <rPh sb="14" eb="16">
      <t>ショクイン</t>
    </rPh>
    <rPh sb="17" eb="19">
      <t>イヨク</t>
    </rPh>
    <rPh sb="20" eb="22">
      <t>ノウリョク</t>
    </rPh>
    <rPh sb="23" eb="24">
      <t>ヒ</t>
    </rPh>
    <rPh sb="25" eb="26">
      <t>ダ</t>
    </rPh>
    <rPh sb="27" eb="29">
      <t>ジンジ</t>
    </rPh>
    <rPh sb="34" eb="36">
      <t>チャクジツ</t>
    </rPh>
    <rPh sb="37" eb="39">
      <t>ウンヨウ</t>
    </rPh>
    <phoneticPr fontId="10"/>
  </si>
  <si>
    <t>・ＩＣＴの有効活用等による事務処理の効率化・情報セキュリティ対策の強化（再掲）
・より効率的かつ柔軟な働き方の推進（再掲）</t>
    <rPh sb="36" eb="38">
      <t>サイケイ</t>
    </rPh>
    <phoneticPr fontId="10"/>
  </si>
  <si>
    <t>・公共施設等の総合的・戦略的なマネジメント
・資産の処分促進・有効活用
・債権管理の適正化</t>
    <rPh sb="1" eb="3">
      <t>コウキョウ</t>
    </rPh>
    <rPh sb="3" eb="5">
      <t>シセツ</t>
    </rPh>
    <rPh sb="5" eb="6">
      <t>トウ</t>
    </rPh>
    <rPh sb="7" eb="10">
      <t>ソウゴウテキ</t>
    </rPh>
    <rPh sb="11" eb="14">
      <t>センリャクテキ</t>
    </rPh>
    <rPh sb="24" eb="26">
      <t>シサン</t>
    </rPh>
    <rPh sb="27" eb="29">
      <t>ショブン</t>
    </rPh>
    <rPh sb="29" eb="31">
      <t>ソクシン</t>
    </rPh>
    <rPh sb="32" eb="34">
      <t>ユウコウ</t>
    </rPh>
    <rPh sb="34" eb="36">
      <t>カツヨウ</t>
    </rPh>
    <rPh sb="39" eb="41">
      <t>サイケン</t>
    </rPh>
    <rPh sb="41" eb="43">
      <t>カンリ</t>
    </rPh>
    <rPh sb="44" eb="47">
      <t>テキセイカ</t>
    </rPh>
    <phoneticPr fontId="10"/>
  </si>
  <si>
    <t>県政情報の透明性の向上</t>
    <rPh sb="0" eb="2">
      <t>ケンセイ</t>
    </rPh>
    <rPh sb="2" eb="4">
      <t>ジョウホウ</t>
    </rPh>
    <rPh sb="5" eb="8">
      <t>トウメイセイ</t>
    </rPh>
    <rPh sb="9" eb="11">
      <t>コウジョウ</t>
    </rPh>
    <phoneticPr fontId="10"/>
  </si>
  <si>
    <t>・地方分権改革の推進
・市町村の自主性・自立性向上の支援</t>
    <rPh sb="1" eb="3">
      <t>チホウ</t>
    </rPh>
    <rPh sb="3" eb="5">
      <t>ブンケン</t>
    </rPh>
    <rPh sb="5" eb="7">
      <t>カイカク</t>
    </rPh>
    <rPh sb="8" eb="10">
      <t>スイシン</t>
    </rPh>
    <rPh sb="13" eb="16">
      <t>シチョウソン</t>
    </rPh>
    <rPh sb="17" eb="20">
      <t>ジシュセイ</t>
    </rPh>
    <rPh sb="21" eb="24">
      <t>ジリツセイ</t>
    </rPh>
    <rPh sb="24" eb="26">
      <t>コウジョウ</t>
    </rPh>
    <rPh sb="27" eb="29">
      <t>シエン</t>
    </rPh>
    <phoneticPr fontId="10"/>
  </si>
  <si>
    <t>・コンプライアンスの徹底
・内部牽制機能の確保
・新たな内部統制体制の整備
・規制改革の推進</t>
    <rPh sb="10" eb="12">
      <t>テッテイ</t>
    </rPh>
    <rPh sb="15" eb="17">
      <t>ナイブ</t>
    </rPh>
    <rPh sb="17" eb="19">
      <t>ケンセイ</t>
    </rPh>
    <rPh sb="19" eb="21">
      <t>キノウ</t>
    </rPh>
    <rPh sb="22" eb="24">
      <t>カクホ</t>
    </rPh>
    <rPh sb="27" eb="28">
      <t>アラ</t>
    </rPh>
    <rPh sb="30" eb="32">
      <t>ナイブ</t>
    </rPh>
    <rPh sb="32" eb="34">
      <t>トウセイ</t>
    </rPh>
    <rPh sb="34" eb="36">
      <t>タイセイ</t>
    </rPh>
    <rPh sb="37" eb="39">
      <t>セイビ</t>
    </rPh>
    <rPh sb="42" eb="44">
      <t>キセイ</t>
    </rPh>
    <rPh sb="44" eb="46">
      <t>カイカク</t>
    </rPh>
    <rPh sb="47" eb="49">
      <t>スイシン</t>
    </rPh>
    <phoneticPr fontId="10"/>
  </si>
  <si>
    <t>東京都</t>
    <phoneticPr fontId="10"/>
  </si>
  <si>
    <t>新たな都政改革ビジョン</t>
    <rPh sb="0" eb="1">
      <t>アラ</t>
    </rPh>
    <rPh sb="3" eb="5">
      <t>トセイ</t>
    </rPh>
    <rPh sb="5" eb="7">
      <t>カイカク</t>
    </rPh>
    <phoneticPr fontId="10"/>
  </si>
  <si>
    <t>組織運営の改革</t>
    <rPh sb="0" eb="2">
      <t>ソシキ</t>
    </rPh>
    <rPh sb="2" eb="4">
      <t>ウンエイ</t>
    </rPh>
    <rPh sb="5" eb="7">
      <t>カイカク</t>
    </rPh>
    <phoneticPr fontId="10"/>
  </si>
  <si>
    <t>行政サービスの改革</t>
    <rPh sb="0" eb="2">
      <t>ギョウセイ</t>
    </rPh>
    <rPh sb="7" eb="9">
      <t>カイカク</t>
    </rPh>
    <phoneticPr fontId="10"/>
  </si>
  <si>
    <t>組織運営の改革</t>
    <rPh sb="0" eb="4">
      <t>ソシキウンエイ</t>
    </rPh>
    <rPh sb="5" eb="7">
      <t>カイカク</t>
    </rPh>
    <phoneticPr fontId="10"/>
  </si>
  <si>
    <t>人材マネジメントの改革</t>
    <rPh sb="0" eb="2">
      <t>ジンザイ</t>
    </rPh>
    <rPh sb="9" eb="11">
      <t>カイカク</t>
    </rPh>
    <phoneticPr fontId="10"/>
  </si>
  <si>
    <t>2020改革プラン</t>
    <rPh sb="4" eb="6">
      <t>カイカク</t>
    </rPh>
    <phoneticPr fontId="10"/>
  </si>
  <si>
    <t>H</t>
  </si>
  <si>
    <t>しごと改革</t>
    <rPh sb="3" eb="5">
      <t>カイカク</t>
    </rPh>
    <phoneticPr fontId="10"/>
  </si>
  <si>
    <t>仕組み改革</t>
    <rPh sb="0" eb="2">
      <t>シク</t>
    </rPh>
    <rPh sb="3" eb="5">
      <t>カイカク</t>
    </rPh>
    <phoneticPr fontId="10"/>
  </si>
  <si>
    <t>見える化改革</t>
    <rPh sb="0" eb="1">
      <t>ミ</t>
    </rPh>
    <rPh sb="3" eb="4">
      <t>カ</t>
    </rPh>
    <rPh sb="4" eb="6">
      <t>カイカク</t>
    </rPh>
    <phoneticPr fontId="10"/>
  </si>
  <si>
    <t>東京都政策連携団体活用戦略</t>
    <rPh sb="0" eb="2">
      <t>トウキョウ</t>
    </rPh>
    <rPh sb="2" eb="3">
      <t>ト</t>
    </rPh>
    <rPh sb="3" eb="5">
      <t>セイサク</t>
    </rPh>
    <rPh sb="5" eb="7">
      <t>レンケイ</t>
    </rPh>
    <rPh sb="7" eb="9">
      <t>ダンタイ</t>
    </rPh>
    <rPh sb="9" eb="11">
      <t>カツヨウ</t>
    </rPh>
    <rPh sb="11" eb="13">
      <t>センリャク</t>
    </rPh>
    <phoneticPr fontId="10"/>
  </si>
  <si>
    <t>政策連携団体改革</t>
  </si>
  <si>
    <t>政策連携団体改革</t>
    <rPh sb="0" eb="2">
      <t>セイサク</t>
    </rPh>
    <rPh sb="2" eb="4">
      <t>レンケイ</t>
    </rPh>
    <phoneticPr fontId="10"/>
  </si>
  <si>
    <t>政策連携団体改革</t>
    <phoneticPr fontId="10"/>
  </si>
  <si>
    <t>都庁　組織・人事改革ポリシー</t>
    <rPh sb="0" eb="2">
      <t>トチョウ</t>
    </rPh>
    <rPh sb="3" eb="5">
      <t>ソシキ</t>
    </rPh>
    <rPh sb="6" eb="8">
      <t>ジンジ</t>
    </rPh>
    <rPh sb="8" eb="10">
      <t>カイカク</t>
    </rPh>
    <phoneticPr fontId="10"/>
  </si>
  <si>
    <t>・複線型の行政系任用体系整備
・国際対応能力向上への支援
・若手職員ＰＴの設置・活用</t>
    <phoneticPr fontId="10"/>
  </si>
  <si>
    <t>第二次東京都地方分権推進計画</t>
    <phoneticPr fontId="10"/>
  </si>
  <si>
    <t>事務処理特例制度の活用</t>
    <phoneticPr fontId="10"/>
  </si>
  <si>
    <t xml:space="preserve">東京都指定管理者選定等に関する指針
</t>
    <phoneticPr fontId="10"/>
  </si>
  <si>
    <t>指定管理者制度</t>
    <phoneticPr fontId="10"/>
  </si>
  <si>
    <t>東京都指定管理者管理運営状況評価に関する指針</t>
    <phoneticPr fontId="10"/>
  </si>
  <si>
    <t>令和２年度 働き方改革取組方針</t>
    <rPh sb="0" eb="2">
      <t>レイワ</t>
    </rPh>
    <rPh sb="3" eb="5">
      <t>ネンド</t>
    </rPh>
    <rPh sb="4" eb="5">
      <t>ド</t>
    </rPh>
    <rPh sb="6" eb="7">
      <t>ハタラ</t>
    </rPh>
    <rPh sb="8" eb="9">
      <t>カタ</t>
    </rPh>
    <rPh sb="9" eb="11">
      <t>カイカク</t>
    </rPh>
    <rPh sb="11" eb="13">
      <t>トリクミ</t>
    </rPh>
    <rPh sb="13" eb="15">
      <t>ホウシン</t>
    </rPh>
    <phoneticPr fontId="36"/>
  </si>
  <si>
    <t>R</t>
  </si>
  <si>
    <t>県から市に対する保健所業務の委託</t>
  </si>
  <si>
    <t>・NPO等と企業・大学との協働推進事業
・かながわボランタリー活動推進事業費</t>
  </si>
  <si>
    <t>◯</t>
  </si>
  <si>
    <t>（１）職員の主体的な取組
（２）組織的な業務改善の推進
（３）ＲＰＡの導入推進</t>
    <phoneticPr fontId="9"/>
  </si>
  <si>
    <t xml:space="preserve">民間資金・ノウハウの活用の徹底
</t>
    <rPh sb="13" eb="15">
      <t>テッテイ</t>
    </rPh>
    <phoneticPr fontId="9"/>
  </si>
  <si>
    <t>組織規模の適正化、スタッフ職の見直し</t>
    <rPh sb="0" eb="2">
      <t>ソシキ</t>
    </rPh>
    <rPh sb="2" eb="4">
      <t>キボ</t>
    </rPh>
    <rPh sb="5" eb="8">
      <t>テキセイカ</t>
    </rPh>
    <rPh sb="13" eb="14">
      <t>ショク</t>
    </rPh>
    <rPh sb="15" eb="17">
      <t>ミナオ</t>
    </rPh>
    <phoneticPr fontId="36"/>
  </si>
  <si>
    <t>効果的な職員研修の実施、職員の主体性を重視した人材育成の充実</t>
    <rPh sb="0" eb="3">
      <t>コウカテキ</t>
    </rPh>
    <rPh sb="4" eb="6">
      <t>ショクイン</t>
    </rPh>
    <rPh sb="6" eb="8">
      <t>ケンシュウ</t>
    </rPh>
    <rPh sb="9" eb="11">
      <t>ジッシ</t>
    </rPh>
    <rPh sb="12" eb="14">
      <t>ショクイン</t>
    </rPh>
    <rPh sb="15" eb="18">
      <t>シュタイセイ</t>
    </rPh>
    <rPh sb="19" eb="21">
      <t>ジュウシ</t>
    </rPh>
    <rPh sb="23" eb="25">
      <t>ジンザイ</t>
    </rPh>
    <rPh sb="25" eb="27">
      <t>イクセイ</t>
    </rPh>
    <rPh sb="28" eb="30">
      <t>ジュウジツ</t>
    </rPh>
    <phoneticPr fontId="36"/>
  </si>
  <si>
    <t>県債管理目標</t>
  </si>
  <si>
    <t>令和５年度までに県債全体の残高を２兆円台に減少</t>
  </si>
  <si>
    <t>・包括的権限移譲の仕組み
・地方分権改革を契機とした権限移譲の推進
・市町村の広域連携への支援</t>
  </si>
  <si>
    <t>第２期　行政改革大綱</t>
    <rPh sb="0" eb="1">
      <t>ダイ</t>
    </rPh>
    <rPh sb="2" eb="3">
      <t>キ</t>
    </rPh>
    <rPh sb="4" eb="6">
      <t>ギョウセイ</t>
    </rPh>
    <rPh sb="6" eb="8">
      <t>カイカク</t>
    </rPh>
    <rPh sb="8" eb="10">
      <t>タイコウ</t>
    </rPh>
    <phoneticPr fontId="36"/>
  </si>
  <si>
    <t>〇</t>
    <phoneticPr fontId="10"/>
  </si>
  <si>
    <t>「神奈川県公共施設等総合管理計画」に基づく取組み</t>
    <rPh sb="18" eb="19">
      <t>モト</t>
    </rPh>
    <rPh sb="21" eb="23">
      <t>トリク</t>
    </rPh>
    <phoneticPr fontId="10"/>
  </si>
  <si>
    <t>新潟県</t>
    <phoneticPr fontId="10"/>
  </si>
  <si>
    <t>新潟県行政経営改革推進ビジョン</t>
    <rPh sb="0" eb="3">
      <t>ニイガタケン</t>
    </rPh>
    <rPh sb="3" eb="5">
      <t>ギョウセイ</t>
    </rPh>
    <rPh sb="5" eb="7">
      <t>ケイエイ</t>
    </rPh>
    <rPh sb="7" eb="9">
      <t>カイカク</t>
    </rPh>
    <rPh sb="9" eb="11">
      <t>スイシン</t>
    </rPh>
    <phoneticPr fontId="10"/>
  </si>
  <si>
    <t>国の給与制度との均衡、本県の実情及び民間給与との均衡を考慮し、給与の適正化に努めている。
厳しい財政状況を踏まえ、知事等の特別職及び幹部職員については令和元年11月から、その他一般職については令和２年４月から令和６年３月までの間、給与の臨時的削減を行っている。</t>
    <rPh sb="34" eb="36">
      <t>テキセイ</t>
    </rPh>
    <rPh sb="47" eb="48">
      <t>キビ</t>
    </rPh>
    <rPh sb="50" eb="52">
      <t>ザイセイ</t>
    </rPh>
    <rPh sb="52" eb="54">
      <t>ジョウキョウ</t>
    </rPh>
    <rPh sb="55" eb="56">
      <t>フ</t>
    </rPh>
    <rPh sb="59" eb="61">
      <t>チジ</t>
    </rPh>
    <rPh sb="61" eb="62">
      <t>トウ</t>
    </rPh>
    <rPh sb="63" eb="66">
      <t>トクベツショク</t>
    </rPh>
    <rPh sb="66" eb="67">
      <t>オヨ</t>
    </rPh>
    <rPh sb="68" eb="70">
      <t>カンブ</t>
    </rPh>
    <rPh sb="70" eb="72">
      <t>ショクイン</t>
    </rPh>
    <rPh sb="77" eb="79">
      <t>レイワ</t>
    </rPh>
    <rPh sb="79" eb="81">
      <t>ガンネン</t>
    </rPh>
    <rPh sb="83" eb="84">
      <t>ガツ</t>
    </rPh>
    <rPh sb="89" eb="90">
      <t>タ</t>
    </rPh>
    <rPh sb="90" eb="93">
      <t>イッパンショク</t>
    </rPh>
    <rPh sb="98" eb="100">
      <t>レイワ</t>
    </rPh>
    <rPh sb="101" eb="102">
      <t>ネン</t>
    </rPh>
    <rPh sb="103" eb="104">
      <t>ガツ</t>
    </rPh>
    <rPh sb="106" eb="108">
      <t>レイワ</t>
    </rPh>
    <rPh sb="109" eb="110">
      <t>ネン</t>
    </rPh>
    <rPh sb="111" eb="112">
      <t>ガツ</t>
    </rPh>
    <rPh sb="115" eb="116">
      <t>カン</t>
    </rPh>
    <rPh sb="117" eb="119">
      <t>キュウヨ</t>
    </rPh>
    <rPh sb="120" eb="123">
      <t>リンジテキ</t>
    </rPh>
    <rPh sb="123" eb="125">
      <t>サクゲン</t>
    </rPh>
    <rPh sb="126" eb="127">
      <t>オコナ</t>
    </rPh>
    <phoneticPr fontId="10"/>
  </si>
  <si>
    <t>旧新潟市内の一部の県営住宅を新潟市へ移管</t>
  </si>
  <si>
    <t>人材育成型評価制度の推進
外部委託による民間ノウハウを活用した職員研修の実施
大学と連携した専門分野の研修を直営で実施
民間企業等との合同研修を直営で実施</t>
    <rPh sb="0" eb="2">
      <t>ジンザイ</t>
    </rPh>
    <rPh sb="2" eb="4">
      <t>イクセイ</t>
    </rPh>
    <rPh sb="4" eb="5">
      <t>ガタ</t>
    </rPh>
    <rPh sb="5" eb="7">
      <t>ヒョウカ</t>
    </rPh>
    <rPh sb="7" eb="9">
      <t>セイド</t>
    </rPh>
    <rPh sb="10" eb="12">
      <t>スイシン</t>
    </rPh>
    <rPh sb="69" eb="71">
      <t>ミンカン</t>
    </rPh>
    <rPh sb="71" eb="73">
      <t>キギョウ</t>
    </rPh>
    <rPh sb="73" eb="74">
      <t>トウ</t>
    </rPh>
    <rPh sb="76" eb="78">
      <t>ゴウドウ</t>
    </rPh>
    <rPh sb="78" eb="80">
      <t>ケンシュウ</t>
    </rPh>
    <rPh sb="81" eb="83">
      <t>チョクエイ</t>
    </rPh>
    <rPh sb="84" eb="86">
      <t>ジッシ</t>
    </rPh>
    <phoneticPr fontId="10"/>
  </si>
  <si>
    <t>Web会議</t>
    <rPh sb="3" eb="5">
      <t>カイギ</t>
    </rPh>
    <phoneticPr fontId="10"/>
  </si>
  <si>
    <t>・移譲を検討しやすい環境づくり
　「おすすめメニュー」や「移譲対象パッケージ」を提示し、対象事務はＰＲ資料や事務の概要資料を作成</t>
    <rPh sb="1" eb="3">
      <t>イジョウ</t>
    </rPh>
    <rPh sb="4" eb="6">
      <t>ケントウ</t>
    </rPh>
    <rPh sb="10" eb="12">
      <t>カンキョウ</t>
    </rPh>
    <rPh sb="29" eb="31">
      <t>イジョウ</t>
    </rPh>
    <rPh sb="31" eb="33">
      <t>タイショウ</t>
    </rPh>
    <rPh sb="40" eb="42">
      <t>テイジ</t>
    </rPh>
    <rPh sb="44" eb="46">
      <t>タイショウ</t>
    </rPh>
    <rPh sb="46" eb="48">
      <t>ジム</t>
    </rPh>
    <rPh sb="51" eb="53">
      <t>シリョウ</t>
    </rPh>
    <rPh sb="54" eb="56">
      <t>ジム</t>
    </rPh>
    <rPh sb="57" eb="59">
      <t>ガイヨウ</t>
    </rPh>
    <rPh sb="59" eb="61">
      <t>シリョウ</t>
    </rPh>
    <rPh sb="62" eb="64">
      <t>サクセイ</t>
    </rPh>
    <phoneticPr fontId="10"/>
  </si>
  <si>
    <t>新潟県職員人材育成基本方針</t>
    <rPh sb="0" eb="3">
      <t>ニイガタケン</t>
    </rPh>
    <rPh sb="3" eb="5">
      <t>ショクイン</t>
    </rPh>
    <rPh sb="5" eb="7">
      <t>ジンザイ</t>
    </rPh>
    <rPh sb="7" eb="9">
      <t>イクセイ</t>
    </rPh>
    <rPh sb="9" eb="11">
      <t>キホン</t>
    </rPh>
    <rPh sb="11" eb="13">
      <t>ホウシン</t>
    </rPh>
    <phoneticPr fontId="10"/>
  </si>
  <si>
    <t>定員適正化計画は定めず、各年度の行政需要に応じて定員の適正化に努めている。</t>
    <phoneticPr fontId="10"/>
  </si>
  <si>
    <t>同種の県立・新潟市立施設を同一の指定管理者が一体的に管理</t>
  </si>
  <si>
    <t>多様な主体による協働フォーラムの実施</t>
    <phoneticPr fontId="10"/>
  </si>
  <si>
    <t>・新潟県庁働き方改革行動計画の推進
・仕事のやり方の抜本的な見直し</t>
    <rPh sb="1" eb="3">
      <t>ニイガタ</t>
    </rPh>
    <rPh sb="3" eb="5">
      <t>ケンチョウ</t>
    </rPh>
    <rPh sb="5" eb="6">
      <t>ハタラ</t>
    </rPh>
    <rPh sb="7" eb="8">
      <t>カタ</t>
    </rPh>
    <rPh sb="8" eb="10">
      <t>カイカク</t>
    </rPh>
    <rPh sb="10" eb="12">
      <t>コウドウ</t>
    </rPh>
    <rPh sb="12" eb="14">
      <t>ケイカク</t>
    </rPh>
    <rPh sb="15" eb="17">
      <t>スイシン</t>
    </rPh>
    <rPh sb="19" eb="21">
      <t>シゴト</t>
    </rPh>
    <rPh sb="24" eb="25">
      <t>カタ</t>
    </rPh>
    <rPh sb="26" eb="29">
      <t>バッポンテキ</t>
    </rPh>
    <rPh sb="30" eb="32">
      <t>ミナオ</t>
    </rPh>
    <phoneticPr fontId="10"/>
  </si>
  <si>
    <t>指定管理施設紹介事業の県市合同実施</t>
    <rPh sb="8" eb="10">
      <t>ジギョウ</t>
    </rPh>
    <rPh sb="11" eb="12">
      <t>ケン</t>
    </rPh>
    <rPh sb="12" eb="13">
      <t>シ</t>
    </rPh>
    <rPh sb="13" eb="15">
      <t>ゴウドウ</t>
    </rPh>
    <rPh sb="15" eb="17">
      <t>ジッシ</t>
    </rPh>
    <phoneticPr fontId="10"/>
  </si>
  <si>
    <t>・毎年度における組織見直し（簡素で効率的な組織、組織のスリム・フラット化推進）
・行財政改革に伴う組織等の抜本的な見直し</t>
    <rPh sb="41" eb="44">
      <t>ギョウザイセイ</t>
    </rPh>
    <rPh sb="44" eb="46">
      <t>カイカク</t>
    </rPh>
    <rPh sb="47" eb="48">
      <t>トモナ</t>
    </rPh>
    <rPh sb="49" eb="51">
      <t>ソシキ</t>
    </rPh>
    <rPh sb="51" eb="52">
      <t>トウ</t>
    </rPh>
    <rPh sb="53" eb="56">
      <t>バッポンテキ</t>
    </rPh>
    <rPh sb="57" eb="59">
      <t>ミナオ</t>
    </rPh>
    <phoneticPr fontId="10"/>
  </si>
  <si>
    <t>新潟県災害対策テレビ会議</t>
    <phoneticPr fontId="10"/>
  </si>
  <si>
    <t>庁内照会等ルールの設定</t>
    <rPh sb="0" eb="2">
      <t>チョウナイ</t>
    </rPh>
    <rPh sb="2" eb="4">
      <t>ショウカイ</t>
    </rPh>
    <rPh sb="4" eb="5">
      <t>トウ</t>
    </rPh>
    <rPh sb="9" eb="11">
      <t>セッテイ</t>
    </rPh>
    <phoneticPr fontId="10"/>
  </si>
  <si>
    <t>ファシリティマネジメントに関する取組</t>
    <phoneticPr fontId="10"/>
  </si>
  <si>
    <t>情報公開制度の円滑な運用を図るための職員研修の実施</t>
    <phoneticPr fontId="10"/>
  </si>
  <si>
    <t>・市町村への働きかけ
　上記事務のうち、最重点事務については、権限移譲担当課と事務担当課が協力して市町村に働きかけ</t>
    <rPh sb="1" eb="4">
      <t>シチョウソン</t>
    </rPh>
    <rPh sb="6" eb="7">
      <t>ハタラ</t>
    </rPh>
    <rPh sb="12" eb="14">
      <t>ジョウキ</t>
    </rPh>
    <rPh sb="14" eb="16">
      <t>ジム</t>
    </rPh>
    <rPh sb="20" eb="23">
      <t>サイジュウテン</t>
    </rPh>
    <rPh sb="23" eb="25">
      <t>ジム</t>
    </rPh>
    <rPh sb="31" eb="33">
      <t>ケンゲン</t>
    </rPh>
    <rPh sb="33" eb="35">
      <t>イジョウ</t>
    </rPh>
    <rPh sb="35" eb="38">
      <t>タントウカ</t>
    </rPh>
    <rPh sb="39" eb="41">
      <t>ジム</t>
    </rPh>
    <rPh sb="41" eb="44">
      <t>タントウカ</t>
    </rPh>
    <rPh sb="45" eb="47">
      <t>キョウリョク</t>
    </rPh>
    <rPh sb="49" eb="52">
      <t>シチョウソン</t>
    </rPh>
    <rPh sb="53" eb="54">
      <t>ハタラ</t>
    </rPh>
    <phoneticPr fontId="10"/>
  </si>
  <si>
    <t>新潟県病院事業の取組方針</t>
  </si>
  <si>
    <t>富山県</t>
    <phoneticPr fontId="10"/>
  </si>
  <si>
    <t>行政改革の推進について</t>
    <rPh sb="0" eb="2">
      <t>ギョウセイ</t>
    </rPh>
    <rPh sb="2" eb="4">
      <t>カイカク</t>
    </rPh>
    <rPh sb="5" eb="7">
      <t>スイシン</t>
    </rPh>
    <phoneticPr fontId="10"/>
  </si>
  <si>
    <t>富山県定員管理計画</t>
    <rPh sb="0" eb="3">
      <t>トヤマケン</t>
    </rPh>
    <rPh sb="3" eb="5">
      <t>テイイン</t>
    </rPh>
    <rPh sb="5" eb="7">
      <t>カンリ</t>
    </rPh>
    <rPh sb="7" eb="9">
      <t>ケイカク</t>
    </rPh>
    <phoneticPr fontId="10"/>
  </si>
  <si>
    <t>【一般行政部門】
R４年４月１日までの３年間で定員を維持した上で、それとは別に災害派遣枠として３年間で10人増員
【教育部門（教員を除く）】
Ｒ２年４月1日までの５年間で、３％（27人）削減</t>
    <rPh sb="1" eb="3">
      <t>イッパン</t>
    </rPh>
    <rPh sb="3" eb="5">
      <t>ギョウセイ</t>
    </rPh>
    <rPh sb="5" eb="7">
      <t>ブモン</t>
    </rPh>
    <rPh sb="11" eb="12">
      <t>ネン</t>
    </rPh>
    <rPh sb="13" eb="14">
      <t>ツキ</t>
    </rPh>
    <rPh sb="15" eb="16">
      <t>ヒ</t>
    </rPh>
    <rPh sb="20" eb="22">
      <t>ネンカン</t>
    </rPh>
    <rPh sb="23" eb="25">
      <t>テイイン</t>
    </rPh>
    <rPh sb="26" eb="28">
      <t>イジ</t>
    </rPh>
    <rPh sb="30" eb="31">
      <t>ウエ</t>
    </rPh>
    <rPh sb="37" eb="38">
      <t>ベツ</t>
    </rPh>
    <rPh sb="39" eb="41">
      <t>サイガイ</t>
    </rPh>
    <rPh sb="41" eb="43">
      <t>ハケン</t>
    </rPh>
    <rPh sb="43" eb="44">
      <t>ワク</t>
    </rPh>
    <rPh sb="48" eb="50">
      <t>ネンカン</t>
    </rPh>
    <rPh sb="53" eb="54">
      <t>ヒト</t>
    </rPh>
    <rPh sb="54" eb="56">
      <t>ゾウイン</t>
    </rPh>
    <rPh sb="58" eb="60">
      <t>キョウイク</t>
    </rPh>
    <rPh sb="60" eb="62">
      <t>ブモン</t>
    </rPh>
    <rPh sb="63" eb="65">
      <t>キョウイン</t>
    </rPh>
    <rPh sb="66" eb="67">
      <t>ノゾ</t>
    </rPh>
    <rPh sb="73" eb="74">
      <t>ネン</t>
    </rPh>
    <rPh sb="75" eb="76">
      <t>ツキ</t>
    </rPh>
    <rPh sb="77" eb="78">
      <t>ヒ</t>
    </rPh>
    <rPh sb="82" eb="83">
      <t>ネン</t>
    </rPh>
    <rPh sb="83" eb="84">
      <t>カン</t>
    </rPh>
    <rPh sb="91" eb="92">
      <t>ヒト</t>
    </rPh>
    <rPh sb="93" eb="95">
      <t>サクゲン</t>
    </rPh>
    <phoneticPr fontId="10"/>
  </si>
  <si>
    <t>・県民協働、公民連携の推進
・ボランティア、ＮＰＯ等の自立を含めた育成支援等</t>
    <phoneticPr fontId="10"/>
  </si>
  <si>
    <t>・職員提案の実施
・働き方改革の推進</t>
    <rPh sb="1" eb="3">
      <t>ショクイン</t>
    </rPh>
    <rPh sb="3" eb="5">
      <t>テイアン</t>
    </rPh>
    <rPh sb="6" eb="8">
      <t>ジッシ</t>
    </rPh>
    <rPh sb="10" eb="11">
      <t>ハタラ</t>
    </rPh>
    <rPh sb="12" eb="13">
      <t>カタ</t>
    </rPh>
    <rPh sb="13" eb="15">
      <t>カイカク</t>
    </rPh>
    <rPh sb="16" eb="18">
      <t>スイシン</t>
    </rPh>
    <phoneticPr fontId="10"/>
  </si>
  <si>
    <t>・指定管理者制度導入施設について、第三者評価を実施</t>
    <rPh sb="1" eb="3">
      <t>シテイ</t>
    </rPh>
    <rPh sb="3" eb="6">
      <t>カンリシャ</t>
    </rPh>
    <rPh sb="6" eb="8">
      <t>セイド</t>
    </rPh>
    <rPh sb="8" eb="10">
      <t>ドウニュウ</t>
    </rPh>
    <rPh sb="10" eb="12">
      <t>シセツ</t>
    </rPh>
    <rPh sb="17" eb="20">
      <t>ダイサンシャ</t>
    </rPh>
    <rPh sb="20" eb="22">
      <t>ヒョウカ</t>
    </rPh>
    <rPh sb="23" eb="25">
      <t>ジッシ</t>
    </rPh>
    <phoneticPr fontId="10"/>
  </si>
  <si>
    <t>・人材の育成、確保に総合的・機動的に取り組むための体制強化を実施</t>
    <rPh sb="1" eb="3">
      <t>ジンザイ</t>
    </rPh>
    <rPh sb="4" eb="6">
      <t>イクセイ</t>
    </rPh>
    <rPh sb="7" eb="9">
      <t>カクホ</t>
    </rPh>
    <rPh sb="10" eb="13">
      <t>ソウゴウテキ</t>
    </rPh>
    <rPh sb="14" eb="17">
      <t>キドウテキ</t>
    </rPh>
    <rPh sb="18" eb="19">
      <t>ト</t>
    </rPh>
    <rPh sb="20" eb="21">
      <t>ク</t>
    </rPh>
    <rPh sb="25" eb="27">
      <t>タイセイ</t>
    </rPh>
    <rPh sb="27" eb="29">
      <t>キョウカ</t>
    </rPh>
    <rPh sb="30" eb="32">
      <t>ジッシ</t>
    </rPh>
    <phoneticPr fontId="10"/>
  </si>
  <si>
    <t>・女性職員の活躍に向けた取組みや女性職員登用の促進
・モバイルワークなど柔軟な働き方の支援</t>
    <rPh sb="1" eb="3">
      <t>ジョセイ</t>
    </rPh>
    <rPh sb="3" eb="5">
      <t>ショクイン</t>
    </rPh>
    <rPh sb="6" eb="8">
      <t>カツヤク</t>
    </rPh>
    <rPh sb="9" eb="10">
      <t>ム</t>
    </rPh>
    <rPh sb="12" eb="14">
      <t>トリク</t>
    </rPh>
    <rPh sb="16" eb="18">
      <t>ジョセイ</t>
    </rPh>
    <rPh sb="18" eb="20">
      <t>ショクイン</t>
    </rPh>
    <rPh sb="20" eb="22">
      <t>トウヨウ</t>
    </rPh>
    <rPh sb="23" eb="25">
      <t>ソクシン</t>
    </rPh>
    <rPh sb="36" eb="38">
      <t>ジュウナン</t>
    </rPh>
    <rPh sb="39" eb="40">
      <t>ハタラ</t>
    </rPh>
    <rPh sb="41" eb="42">
      <t>カタ</t>
    </rPh>
    <rPh sb="43" eb="45">
      <t>シエン</t>
    </rPh>
    <phoneticPr fontId="10"/>
  </si>
  <si>
    <t>・情報システム全体最適化計画</t>
    <rPh sb="1" eb="3">
      <t>ジョウホウ</t>
    </rPh>
    <rPh sb="7" eb="9">
      <t>ゼンタイ</t>
    </rPh>
    <rPh sb="9" eb="12">
      <t>サイテキカ</t>
    </rPh>
    <rPh sb="12" eb="14">
      <t>ケイカク</t>
    </rPh>
    <phoneticPr fontId="10"/>
  </si>
  <si>
    <t>（第１次計画）
H28年度までの５年間で、情報システム関連経費を25％削減【H23度ベースで3.3億円/年）
（第２次計画）
R４年度までの５年間で、情報システム関連経費を10％削減（H29年度ベースで1.3億円/年）</t>
    <rPh sb="1" eb="2">
      <t>ダイ</t>
    </rPh>
    <rPh sb="3" eb="4">
      <t>ジ</t>
    </rPh>
    <rPh sb="4" eb="6">
      <t>ケイカク</t>
    </rPh>
    <rPh sb="11" eb="13">
      <t>ネンド</t>
    </rPh>
    <rPh sb="17" eb="19">
      <t>ネンカン</t>
    </rPh>
    <rPh sb="21" eb="23">
      <t>ジョウホウ</t>
    </rPh>
    <rPh sb="27" eb="29">
      <t>カンレン</t>
    </rPh>
    <rPh sb="29" eb="31">
      <t>ケイヒ</t>
    </rPh>
    <rPh sb="35" eb="37">
      <t>サクゲン</t>
    </rPh>
    <rPh sb="49" eb="51">
      <t>オクエン</t>
    </rPh>
    <rPh sb="52" eb="53">
      <t>ネン</t>
    </rPh>
    <rPh sb="56" eb="57">
      <t>ダイ</t>
    </rPh>
    <rPh sb="58" eb="59">
      <t>ジ</t>
    </rPh>
    <rPh sb="59" eb="61">
      <t>ケイカク</t>
    </rPh>
    <rPh sb="65" eb="67">
      <t>ネンド</t>
    </rPh>
    <rPh sb="71" eb="73">
      <t>ネンカン</t>
    </rPh>
    <rPh sb="75" eb="77">
      <t>ジョウホウ</t>
    </rPh>
    <rPh sb="81" eb="83">
      <t>カンレン</t>
    </rPh>
    <rPh sb="83" eb="85">
      <t>ケイヒ</t>
    </rPh>
    <rPh sb="89" eb="91">
      <t>サクゲン</t>
    </rPh>
    <rPh sb="104" eb="106">
      <t>オクエン</t>
    </rPh>
    <rPh sb="107" eb="108">
      <t>ネン</t>
    </rPh>
    <phoneticPr fontId="10"/>
  </si>
  <si>
    <t>・公の施設の見直し</t>
    <rPh sb="1" eb="2">
      <t>オオヤケ</t>
    </rPh>
    <rPh sb="3" eb="5">
      <t>シセツ</t>
    </rPh>
    <rPh sb="6" eb="8">
      <t>ミナオ</t>
    </rPh>
    <phoneticPr fontId="10"/>
  </si>
  <si>
    <t>Ｈ17年度に設置された「富山県行政改革推進会議」の提言を踏まえ、19施設の廃止・移管等
※この他にも、県営住宅、県職員住宅等の見直しをＨ27年度末までに実施</t>
    <rPh sb="3" eb="5">
      <t>ネンド</t>
    </rPh>
    <rPh sb="6" eb="8">
      <t>セッチ</t>
    </rPh>
    <rPh sb="12" eb="15">
      <t>トヤマケン</t>
    </rPh>
    <rPh sb="15" eb="17">
      <t>ギョウセイ</t>
    </rPh>
    <rPh sb="17" eb="19">
      <t>カイカク</t>
    </rPh>
    <rPh sb="19" eb="21">
      <t>スイシン</t>
    </rPh>
    <rPh sb="21" eb="23">
      <t>カイギ</t>
    </rPh>
    <rPh sb="25" eb="27">
      <t>テイゲン</t>
    </rPh>
    <rPh sb="28" eb="29">
      <t>フ</t>
    </rPh>
    <rPh sb="34" eb="36">
      <t>シセツ</t>
    </rPh>
    <rPh sb="37" eb="39">
      <t>ハイシ</t>
    </rPh>
    <rPh sb="40" eb="42">
      <t>イカン</t>
    </rPh>
    <rPh sb="42" eb="43">
      <t>ナド</t>
    </rPh>
    <rPh sb="47" eb="48">
      <t>ホカ</t>
    </rPh>
    <rPh sb="51" eb="53">
      <t>ケンエイ</t>
    </rPh>
    <rPh sb="53" eb="55">
      <t>ジュウタク</t>
    </rPh>
    <rPh sb="56" eb="57">
      <t>ケン</t>
    </rPh>
    <rPh sb="57" eb="59">
      <t>ショクイン</t>
    </rPh>
    <rPh sb="59" eb="61">
      <t>ジュウタク</t>
    </rPh>
    <rPh sb="61" eb="62">
      <t>ナド</t>
    </rPh>
    <rPh sb="63" eb="65">
      <t>ミナオ</t>
    </rPh>
    <rPh sb="70" eb="73">
      <t>ネンドマツ</t>
    </rPh>
    <rPh sb="76" eb="78">
      <t>ジッシ</t>
    </rPh>
    <phoneticPr fontId="10"/>
  </si>
  <si>
    <t>・知事のタウンミーティング</t>
    <rPh sb="1" eb="3">
      <t>チジ</t>
    </rPh>
    <phoneticPr fontId="10"/>
  </si>
  <si>
    <t>・特例条例による事務権限の移譲</t>
    <rPh sb="1" eb="3">
      <t>トクレイ</t>
    </rPh>
    <rPh sb="3" eb="5">
      <t>ジョウレイ</t>
    </rPh>
    <rPh sb="8" eb="10">
      <t>ジム</t>
    </rPh>
    <rPh sb="10" eb="12">
      <t>ケンゲン</t>
    </rPh>
    <rPh sb="13" eb="15">
      <t>イジョウ</t>
    </rPh>
    <phoneticPr fontId="10"/>
  </si>
  <si>
    <t>・部局横断的な「行政改革検討チーム」の設置</t>
    <rPh sb="1" eb="3">
      <t>ブキョク</t>
    </rPh>
    <rPh sb="3" eb="6">
      <t>オウダンテキ</t>
    </rPh>
    <rPh sb="8" eb="10">
      <t>ギョウセイ</t>
    </rPh>
    <rPh sb="10" eb="12">
      <t>カイカク</t>
    </rPh>
    <rPh sb="12" eb="14">
      <t>ケントウ</t>
    </rPh>
    <rPh sb="19" eb="21">
      <t>セッチ</t>
    </rPh>
    <phoneticPr fontId="10"/>
  </si>
  <si>
    <t>富山県定員管理計画
（一般行政部門）</t>
    <rPh sb="0" eb="3">
      <t>トヤマケン</t>
    </rPh>
    <rPh sb="3" eb="5">
      <t>テイイン</t>
    </rPh>
    <rPh sb="5" eb="7">
      <t>カンリ</t>
    </rPh>
    <rPh sb="7" eb="9">
      <t>ケイカク</t>
    </rPh>
    <rPh sb="11" eb="13">
      <t>イッパン</t>
    </rPh>
    <rPh sb="13" eb="15">
      <t>ギョウセイ</t>
    </rPh>
    <rPh sb="15" eb="17">
      <t>ブモン</t>
    </rPh>
    <phoneticPr fontId="10"/>
  </si>
  <si>
    <t>富山県定員管理計画
（教育部門（教員を除く））</t>
    <rPh sb="0" eb="3">
      <t>トヤマケン</t>
    </rPh>
    <rPh sb="3" eb="5">
      <t>テイイン</t>
    </rPh>
    <rPh sb="5" eb="7">
      <t>カンリ</t>
    </rPh>
    <rPh sb="7" eb="9">
      <t>ケイカク</t>
    </rPh>
    <rPh sb="11" eb="13">
      <t>キョウイク</t>
    </rPh>
    <rPh sb="13" eb="15">
      <t>ブモン</t>
    </rPh>
    <rPh sb="16" eb="18">
      <t>キョウイン</t>
    </rPh>
    <rPh sb="19" eb="20">
      <t>ノゾ</t>
    </rPh>
    <phoneticPr fontId="10"/>
  </si>
  <si>
    <t>富山県定員管理計画
（警察部門（警察官や鑑識等の専門的業務従事者などを除く））</t>
    <rPh sb="0" eb="3">
      <t>トヤマケン</t>
    </rPh>
    <rPh sb="3" eb="5">
      <t>テイイン</t>
    </rPh>
    <rPh sb="5" eb="7">
      <t>カンリ</t>
    </rPh>
    <rPh sb="7" eb="9">
      <t>ケイカク</t>
    </rPh>
    <rPh sb="11" eb="13">
      <t>ケイサツ</t>
    </rPh>
    <rPh sb="13" eb="15">
      <t>ブモン</t>
    </rPh>
    <rPh sb="16" eb="19">
      <t>ケイサツカン</t>
    </rPh>
    <rPh sb="20" eb="22">
      <t>カンシキ</t>
    </rPh>
    <rPh sb="22" eb="23">
      <t>ナド</t>
    </rPh>
    <rPh sb="24" eb="27">
      <t>センモンテキ</t>
    </rPh>
    <rPh sb="27" eb="29">
      <t>ギョウム</t>
    </rPh>
    <rPh sb="29" eb="32">
      <t>ジュウジシャ</t>
    </rPh>
    <rPh sb="35" eb="36">
      <t>ノゾ</t>
    </rPh>
    <phoneticPr fontId="10"/>
  </si>
  <si>
    <t>石川県</t>
    <phoneticPr fontId="10"/>
  </si>
  <si>
    <t>行政経営プログラム2020</t>
    <rPh sb="0" eb="2">
      <t>ギョウセイ</t>
    </rPh>
    <rPh sb="2" eb="4">
      <t>ケイエイ</t>
    </rPh>
    <phoneticPr fontId="10"/>
  </si>
  <si>
    <t>適正な定員管理（業務のあり方を不断に見直すことにより、組織や事務事業のスクラップ・アンド・ビルドを徹底）</t>
  </si>
  <si>
    <t>成果指標を設定し、H30年度の数値を基準値として計画最終年度（R6年度）における目標値を設定
・成果指標
　職員数（知事部局）
・基準値
　3,384人
・目標値
　維持</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7">
      <t>ショクイン</t>
    </rPh>
    <rPh sb="57" eb="58">
      <t>スウ</t>
    </rPh>
    <rPh sb="59" eb="61">
      <t>チジ</t>
    </rPh>
    <rPh sb="61" eb="63">
      <t>ブキョク</t>
    </rPh>
    <rPh sb="66" eb="69">
      <t>キジュンチ</t>
    </rPh>
    <rPh sb="76" eb="77">
      <t>ニン</t>
    </rPh>
    <rPh sb="79" eb="82">
      <t>モクヒョウチ</t>
    </rPh>
    <rPh sb="84" eb="86">
      <t>イジ</t>
    </rPh>
    <phoneticPr fontId="10"/>
  </si>
  <si>
    <t>総人件費の適正管理（適正な定員管理の徹底、給与制度については国の動向等を踏まえ適切に対応）</t>
  </si>
  <si>
    <t>地方税滞納整理機構を活用した個人県民税等の滞納整理の推進</t>
    <rPh sb="0" eb="3">
      <t>チホウゼイ</t>
    </rPh>
    <rPh sb="3" eb="5">
      <t>タイノウ</t>
    </rPh>
    <rPh sb="5" eb="7">
      <t>セイリ</t>
    </rPh>
    <rPh sb="7" eb="9">
      <t>キコウ</t>
    </rPh>
    <rPh sb="10" eb="12">
      <t>カツヨウ</t>
    </rPh>
    <rPh sb="14" eb="16">
      <t>コジン</t>
    </rPh>
    <rPh sb="16" eb="19">
      <t>ケンミンゼイ</t>
    </rPh>
    <rPh sb="19" eb="20">
      <t>トウ</t>
    </rPh>
    <rPh sb="21" eb="23">
      <t>タイノウ</t>
    </rPh>
    <rPh sb="23" eb="25">
      <t>セイリ</t>
    </rPh>
    <rPh sb="26" eb="28">
      <t>スイシン</t>
    </rPh>
    <phoneticPr fontId="24"/>
  </si>
  <si>
    <t>いしかわ我がまちアドプト制度の対象事業の拡大</t>
    <phoneticPr fontId="10"/>
  </si>
  <si>
    <t>成果指標を設定し、H30年度の数値を基準値として計画最終年度（R6年度）における目標値を設定
・成果指標
　認定団体数
・基準値
　89団体
・目標値
　120団体</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7">
      <t>ニンテイ</t>
    </rPh>
    <rPh sb="57" eb="59">
      <t>ダンタイ</t>
    </rPh>
    <rPh sb="59" eb="60">
      <t>スウ</t>
    </rPh>
    <rPh sb="62" eb="65">
      <t>キジュンチ</t>
    </rPh>
    <rPh sb="69" eb="71">
      <t>ダンタイ</t>
    </rPh>
    <rPh sb="73" eb="76">
      <t>モクヒョウチ</t>
    </rPh>
    <rPh sb="81" eb="83">
      <t>ダンタイ</t>
    </rPh>
    <phoneticPr fontId="10"/>
  </si>
  <si>
    <t>施設利用者アンケートの拡大（対象施設拡大等）</t>
    <phoneticPr fontId="10"/>
  </si>
  <si>
    <t>成果指標を設定し、H30年度の数値を基準値として計画最終年度（R6年度）における目標値を設定
・成果指標
　公の施設全体の利用者満足度
・基準値
　95％
・目標値
　増加</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6">
      <t>オオヤケ</t>
    </rPh>
    <rPh sb="57" eb="59">
      <t>シセツ</t>
    </rPh>
    <rPh sb="59" eb="61">
      <t>ゼンタイ</t>
    </rPh>
    <rPh sb="62" eb="65">
      <t>リヨウシャ</t>
    </rPh>
    <rPh sb="65" eb="68">
      <t>マンゾクド</t>
    </rPh>
    <rPh sb="70" eb="73">
      <t>キジュンチ</t>
    </rPh>
    <rPh sb="80" eb="83">
      <t>モクヒョウチ</t>
    </rPh>
    <rPh sb="85" eb="87">
      <t>ゾウカ</t>
    </rPh>
    <phoneticPr fontId="10"/>
  </si>
  <si>
    <t>給与支給事務の民間委託導入</t>
    <rPh sb="0" eb="2">
      <t>キュウヨ</t>
    </rPh>
    <rPh sb="2" eb="4">
      <t>シキュウ</t>
    </rPh>
    <rPh sb="4" eb="6">
      <t>ジム</t>
    </rPh>
    <rPh sb="7" eb="9">
      <t>ミンカン</t>
    </rPh>
    <rPh sb="9" eb="11">
      <t>イタク</t>
    </rPh>
    <rPh sb="11" eb="13">
      <t>ドウニュウ</t>
    </rPh>
    <phoneticPr fontId="10"/>
  </si>
  <si>
    <t>柔軟かつ機動的な組織づくり（政策課題に的確に対応する組織体制を整備するとともに、複数の部局にまたがる課題に対しても柔軟かつ機動的に対応）</t>
  </si>
  <si>
    <t>公務プラスワン活動の促進
（職員の公務外の地域活動への積極的な参加を推奨）</t>
  </si>
  <si>
    <t>成果指標を設定し、H30年度の数値を基準値として計画最終年度（R6年度）における目標値を設定
・成果指標
　活動実施率
・基準値
　66％
・目標値
　80％</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7">
      <t>カツドウ</t>
    </rPh>
    <rPh sb="57" eb="59">
      <t>ジッシ</t>
    </rPh>
    <rPh sb="59" eb="60">
      <t>リツ</t>
    </rPh>
    <rPh sb="62" eb="65">
      <t>キジュンチ</t>
    </rPh>
    <rPh sb="72" eb="75">
      <t>モクヒョウチ</t>
    </rPh>
    <phoneticPr fontId="10"/>
  </si>
  <si>
    <t>ペーパーレス・Web会議等による会議の効率化（タブレット端末を活用したペーパーレス会議の施行等）</t>
    <rPh sb="10" eb="12">
      <t>カイギ</t>
    </rPh>
    <rPh sb="12" eb="13">
      <t>トウ</t>
    </rPh>
    <rPh sb="16" eb="18">
      <t>カイギ</t>
    </rPh>
    <rPh sb="19" eb="22">
      <t>コウリツカ</t>
    </rPh>
    <rPh sb="28" eb="30">
      <t>タンマツ</t>
    </rPh>
    <rPh sb="31" eb="33">
      <t>カツヨウ</t>
    </rPh>
    <rPh sb="41" eb="43">
      <t>カイギ</t>
    </rPh>
    <rPh sb="44" eb="46">
      <t>シコウ</t>
    </rPh>
    <rPh sb="46" eb="47">
      <t>トウ</t>
    </rPh>
    <phoneticPr fontId="10"/>
  </si>
  <si>
    <t>成果指標を設定し、H30年度の数値を基準値として計画最終年度（R6年度）における目標値を設定
・成果指標
　コピー用紙購入枚数
・基準値
　3,837万枚
・目標値
　3,800万枚</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8" eb="60">
      <t>ヨウシ</t>
    </rPh>
    <rPh sb="60" eb="62">
      <t>コウニュウ</t>
    </rPh>
    <rPh sb="62" eb="64">
      <t>マイスウ</t>
    </rPh>
    <rPh sb="66" eb="69">
      <t>キジュンチ</t>
    </rPh>
    <rPh sb="76" eb="78">
      <t>マンマイ</t>
    </rPh>
    <rPh sb="80" eb="83">
      <t>モクヒョウチ</t>
    </rPh>
    <rPh sb="90" eb="92">
      <t>マンマイ</t>
    </rPh>
    <phoneticPr fontId="10"/>
  </si>
  <si>
    <t>工業試験場の試験手数料等納付手続の抜本見直し</t>
    <rPh sb="0" eb="2">
      <t>コウギョウ</t>
    </rPh>
    <rPh sb="2" eb="5">
      <t>シケンジョウ</t>
    </rPh>
    <rPh sb="6" eb="8">
      <t>シケン</t>
    </rPh>
    <rPh sb="8" eb="11">
      <t>テスウリョウ</t>
    </rPh>
    <rPh sb="11" eb="12">
      <t>トウ</t>
    </rPh>
    <rPh sb="12" eb="14">
      <t>ノウフ</t>
    </rPh>
    <rPh sb="14" eb="16">
      <t>テツヅキ</t>
    </rPh>
    <rPh sb="17" eb="19">
      <t>バッポン</t>
    </rPh>
    <rPh sb="19" eb="21">
      <t>ミナオ</t>
    </rPh>
    <phoneticPr fontId="10"/>
  </si>
  <si>
    <t>成果指標を設定し、H30年度の数値を基準値として計画最終年度（R6年度）における目標値を設定
・成果指標
　依頼試験等に関する満足度
・基準値
　-
・目標値
　90％</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7">
      <t>イライ</t>
    </rPh>
    <rPh sb="57" eb="59">
      <t>シケン</t>
    </rPh>
    <rPh sb="59" eb="60">
      <t>トウ</t>
    </rPh>
    <rPh sb="61" eb="62">
      <t>カン</t>
    </rPh>
    <rPh sb="64" eb="67">
      <t>マンゾクド</t>
    </rPh>
    <rPh sb="69" eb="72">
      <t>キジュンチ</t>
    </rPh>
    <rPh sb="77" eb="80">
      <t>モクヒョウチ</t>
    </rPh>
    <phoneticPr fontId="10"/>
  </si>
  <si>
    <t>職員公舎・住宅の廃止・集約</t>
  </si>
  <si>
    <t>成果指標を設定し、H30年度の数値を基準値として計画最終年度（R6年度）における目標値を設定
・成果指標
　職員公舎・住宅数
・基準値
　100（指数）
・目標値
　90（指数）</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7">
      <t>ショクイン</t>
    </rPh>
    <rPh sb="57" eb="59">
      <t>コウシャ</t>
    </rPh>
    <rPh sb="60" eb="62">
      <t>ジュウタク</t>
    </rPh>
    <rPh sb="62" eb="63">
      <t>スウ</t>
    </rPh>
    <rPh sb="65" eb="68">
      <t>キジュンチ</t>
    </rPh>
    <rPh sb="74" eb="76">
      <t>シスウ</t>
    </rPh>
    <rPh sb="79" eb="82">
      <t>モクヒョウチ</t>
    </rPh>
    <rPh sb="87" eb="89">
      <t>シスウ</t>
    </rPh>
    <phoneticPr fontId="10"/>
  </si>
  <si>
    <t>行政データの民間開放（オープンデータ）の推進</t>
  </si>
  <si>
    <t>成果指標を設定し、H30年度の数値を基準値として計画最終年度（R6年度）における目標値を設定
・成果指標
　オープンデータ件数
・基準値
　71件
・目標値
　100件</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62" eb="64">
      <t>ケンスウ</t>
    </rPh>
    <rPh sb="66" eb="69">
      <t>キジュンチ</t>
    </rPh>
    <rPh sb="73" eb="74">
      <t>ケン</t>
    </rPh>
    <rPh sb="76" eb="79">
      <t>モクヒョウチ</t>
    </rPh>
    <rPh sb="84" eb="85">
      <t>ケン</t>
    </rPh>
    <phoneticPr fontId="10"/>
  </si>
  <si>
    <t>加賀沿岸流域下水道大聖寺川処理区の市への移管</t>
    <rPh sb="0" eb="2">
      <t>カガ</t>
    </rPh>
    <rPh sb="2" eb="4">
      <t>エンガン</t>
    </rPh>
    <rPh sb="4" eb="6">
      <t>リュウイキ</t>
    </rPh>
    <rPh sb="6" eb="9">
      <t>ゲスイドウ</t>
    </rPh>
    <rPh sb="9" eb="12">
      <t>ダイショウジ</t>
    </rPh>
    <rPh sb="12" eb="13">
      <t>カワ</t>
    </rPh>
    <rPh sb="13" eb="15">
      <t>ショリ</t>
    </rPh>
    <rPh sb="15" eb="16">
      <t>ク</t>
    </rPh>
    <rPh sb="17" eb="18">
      <t>シ</t>
    </rPh>
    <rPh sb="20" eb="22">
      <t>イカン</t>
    </rPh>
    <phoneticPr fontId="10"/>
  </si>
  <si>
    <t>時間外勤務の縮減</t>
    <rPh sb="0" eb="3">
      <t>ジカンガイ</t>
    </rPh>
    <rPh sb="3" eb="5">
      <t>キンム</t>
    </rPh>
    <rPh sb="6" eb="8">
      <t>シュクゲン</t>
    </rPh>
    <phoneticPr fontId="10"/>
  </si>
  <si>
    <t>成果指標を設定し、H30年度の数値を基準値として計画最終年度（R6年度）における目標値を設定
・成果指標
　1人1月当たりの時間外勤務時間数
・基準値
　15.5時間
・目標値
　14.0時間</t>
    <rPh sb="0" eb="2">
      <t>セイカ</t>
    </rPh>
    <rPh sb="2" eb="4">
      <t>シヒョウ</t>
    </rPh>
    <rPh sb="5" eb="7">
      <t>セッテイ</t>
    </rPh>
    <rPh sb="12" eb="14">
      <t>ネンド</t>
    </rPh>
    <rPh sb="15" eb="17">
      <t>スウチ</t>
    </rPh>
    <rPh sb="18" eb="20">
      <t>キジュン</t>
    </rPh>
    <rPh sb="20" eb="21">
      <t>チ</t>
    </rPh>
    <rPh sb="24" eb="26">
      <t>ケイカク</t>
    </rPh>
    <rPh sb="26" eb="28">
      <t>サイシュウ</t>
    </rPh>
    <rPh sb="28" eb="30">
      <t>ネンド</t>
    </rPh>
    <rPh sb="33" eb="35">
      <t>ネンド</t>
    </rPh>
    <rPh sb="40" eb="43">
      <t>モクヒョウチ</t>
    </rPh>
    <rPh sb="44" eb="46">
      <t>セッテイ</t>
    </rPh>
    <rPh sb="49" eb="51">
      <t>セイカ</t>
    </rPh>
    <rPh sb="51" eb="53">
      <t>シヒョウ</t>
    </rPh>
    <rPh sb="55" eb="57">
      <t>ヒトリ</t>
    </rPh>
    <rPh sb="58" eb="59">
      <t>ガツ</t>
    </rPh>
    <rPh sb="59" eb="60">
      <t>ア</t>
    </rPh>
    <rPh sb="63" eb="66">
      <t>ジカンガイ</t>
    </rPh>
    <rPh sb="66" eb="68">
      <t>キンム</t>
    </rPh>
    <rPh sb="68" eb="70">
      <t>ジカン</t>
    </rPh>
    <rPh sb="70" eb="71">
      <t>スウ</t>
    </rPh>
    <rPh sb="73" eb="76">
      <t>キジュンチ</t>
    </rPh>
    <rPh sb="82" eb="84">
      <t>ジカン</t>
    </rPh>
    <rPh sb="86" eb="89">
      <t>モクヒョウチ</t>
    </rPh>
    <rPh sb="95" eb="97">
      <t>ジカン</t>
    </rPh>
    <phoneticPr fontId="10"/>
  </si>
  <si>
    <t>福井県</t>
    <phoneticPr fontId="10"/>
  </si>
  <si>
    <t>行財政改革アクションプラン</t>
    <rPh sb="0" eb="3">
      <t>ギョウザイセイ</t>
    </rPh>
    <rPh sb="3" eb="5">
      <t>カイカク</t>
    </rPh>
    <phoneticPr fontId="10"/>
  </si>
  <si>
    <t>元</t>
    <rPh sb="0" eb="1">
      <t>ガン</t>
    </rPh>
    <phoneticPr fontId="10"/>
  </si>
  <si>
    <t>全国最少水準の職員数を基本としつつ、必要な人員を配置</t>
    <rPh sb="0" eb="2">
      <t>ゼンコク</t>
    </rPh>
    <rPh sb="2" eb="4">
      <t>サイショウ</t>
    </rPh>
    <rPh sb="4" eb="6">
      <t>スイジュン</t>
    </rPh>
    <rPh sb="7" eb="10">
      <t>ショクインスウ</t>
    </rPh>
    <rPh sb="11" eb="13">
      <t>キホン</t>
    </rPh>
    <rPh sb="18" eb="20">
      <t>ヒツヨウ</t>
    </rPh>
    <rPh sb="21" eb="23">
      <t>ジンイン</t>
    </rPh>
    <rPh sb="24" eb="26">
      <t>ハイチ</t>
    </rPh>
    <phoneticPr fontId="10"/>
  </si>
  <si>
    <t>市町との協働強化(共通課題への対応、技術職員の確保、防災部局との人事交流、行政サービスの一元化)</t>
    <rPh sb="0" eb="1">
      <t>シ</t>
    </rPh>
    <rPh sb="1" eb="2">
      <t>マチ</t>
    </rPh>
    <rPh sb="4" eb="6">
      <t>キョウドウ</t>
    </rPh>
    <rPh sb="6" eb="8">
      <t>キョウカ</t>
    </rPh>
    <rPh sb="9" eb="11">
      <t>キョウツウ</t>
    </rPh>
    <rPh sb="11" eb="13">
      <t>カダイ</t>
    </rPh>
    <rPh sb="15" eb="17">
      <t>タイオウ</t>
    </rPh>
    <rPh sb="18" eb="20">
      <t>ギジュツ</t>
    </rPh>
    <rPh sb="20" eb="22">
      <t>ショクイン</t>
    </rPh>
    <rPh sb="23" eb="25">
      <t>カクホ</t>
    </rPh>
    <rPh sb="26" eb="28">
      <t>ボウサイ</t>
    </rPh>
    <rPh sb="28" eb="30">
      <t>ブキョク</t>
    </rPh>
    <rPh sb="32" eb="34">
      <t>ジンジ</t>
    </rPh>
    <rPh sb="34" eb="36">
      <t>コウリュウ</t>
    </rPh>
    <rPh sb="37" eb="39">
      <t>ギョウセイ</t>
    </rPh>
    <rPh sb="44" eb="47">
      <t>イチゲンカ</t>
    </rPh>
    <phoneticPr fontId="10"/>
  </si>
  <si>
    <t>・県民参加により、既存事業をゼロベースで見直し
・県・市町の共通課題への協働対応</t>
    <rPh sb="1" eb="3">
      <t>ケンミン</t>
    </rPh>
    <rPh sb="3" eb="5">
      <t>サンカ</t>
    </rPh>
    <rPh sb="9" eb="11">
      <t>キゾン</t>
    </rPh>
    <rPh sb="11" eb="13">
      <t>ジギョウ</t>
    </rPh>
    <rPh sb="20" eb="22">
      <t>ミナオ</t>
    </rPh>
    <rPh sb="25" eb="26">
      <t>ケン</t>
    </rPh>
    <rPh sb="27" eb="28">
      <t>シ</t>
    </rPh>
    <rPh sb="28" eb="29">
      <t>マチ</t>
    </rPh>
    <rPh sb="30" eb="32">
      <t>キョウツウ</t>
    </rPh>
    <rPh sb="32" eb="34">
      <t>カダイ</t>
    </rPh>
    <rPh sb="36" eb="38">
      <t>キョウドウ</t>
    </rPh>
    <rPh sb="38" eb="40">
      <t>タイオウ</t>
    </rPh>
    <phoneticPr fontId="10"/>
  </si>
  <si>
    <t>・AI等の積極活用
・従来の行政事務・ルールの見直し
・テレワークの推進
・所属を越えた柔軟な職員配置</t>
    <rPh sb="3" eb="4">
      <t>トウ</t>
    </rPh>
    <rPh sb="5" eb="7">
      <t>セッキョク</t>
    </rPh>
    <rPh sb="7" eb="9">
      <t>カツヨウ</t>
    </rPh>
    <rPh sb="23" eb="25">
      <t>ミナオ</t>
    </rPh>
    <phoneticPr fontId="10"/>
  </si>
  <si>
    <t>民間資金等を活用した行政コストの縮減</t>
    <rPh sb="0" eb="2">
      <t>ミンカン</t>
    </rPh>
    <rPh sb="2" eb="4">
      <t>シキン</t>
    </rPh>
    <rPh sb="4" eb="5">
      <t>トウ</t>
    </rPh>
    <rPh sb="6" eb="8">
      <t>カツヨウ</t>
    </rPh>
    <rPh sb="10" eb="12">
      <t>ギョウセイ</t>
    </rPh>
    <rPh sb="16" eb="18">
      <t>シュクゲン</t>
    </rPh>
    <phoneticPr fontId="10"/>
  </si>
  <si>
    <t>・出先機関の再編
・意欲を高める人事制度の見直し</t>
    <rPh sb="1" eb="3">
      <t>デサキ</t>
    </rPh>
    <rPh sb="3" eb="5">
      <t>キカン</t>
    </rPh>
    <rPh sb="6" eb="8">
      <t>サイヘン</t>
    </rPh>
    <rPh sb="10" eb="12">
      <t>イヨク</t>
    </rPh>
    <rPh sb="13" eb="14">
      <t>タカ</t>
    </rPh>
    <rPh sb="16" eb="18">
      <t>ジンジ</t>
    </rPh>
    <rPh sb="18" eb="20">
      <t>セイド</t>
    </rPh>
    <rPh sb="21" eb="23">
      <t>ミナオ</t>
    </rPh>
    <phoneticPr fontId="10"/>
  </si>
  <si>
    <t>・職員の能力・多様性の向上
・女性職員の活躍推進
・グローバル人材の育成・活躍推進</t>
    <rPh sb="1" eb="3">
      <t>ショクイン</t>
    </rPh>
    <rPh sb="4" eb="6">
      <t>ノウリョク</t>
    </rPh>
    <rPh sb="7" eb="10">
      <t>タヨウセイ</t>
    </rPh>
    <rPh sb="11" eb="13">
      <t>コウジョウ</t>
    </rPh>
    <rPh sb="15" eb="17">
      <t>ジョセイ</t>
    </rPh>
    <rPh sb="17" eb="19">
      <t>ショクイン</t>
    </rPh>
    <rPh sb="20" eb="22">
      <t>カツヤク</t>
    </rPh>
    <rPh sb="22" eb="24">
      <t>スイシン</t>
    </rPh>
    <rPh sb="31" eb="33">
      <t>ジンザイ</t>
    </rPh>
    <rPh sb="34" eb="36">
      <t>イクセイ</t>
    </rPh>
    <rPh sb="37" eb="39">
      <t>カツヤク</t>
    </rPh>
    <rPh sb="39" eb="41">
      <t>スイシン</t>
    </rPh>
    <phoneticPr fontId="10"/>
  </si>
  <si>
    <t>・AIやRPAなどIT技術による事務処理の効率化
・Web会議システムの導入</t>
    <rPh sb="11" eb="13">
      <t>ギジュツ</t>
    </rPh>
    <rPh sb="16" eb="18">
      <t>ジム</t>
    </rPh>
    <rPh sb="18" eb="20">
      <t>ショリ</t>
    </rPh>
    <rPh sb="21" eb="24">
      <t>コウリツカ</t>
    </rPh>
    <rPh sb="29" eb="31">
      <t>カイギ</t>
    </rPh>
    <rPh sb="36" eb="38">
      <t>ドウニュウ</t>
    </rPh>
    <phoneticPr fontId="10"/>
  </si>
  <si>
    <t>・県有財産の有効活用（施設、職員住宅など）
・収支見通しに基づく健全な財政運営</t>
    <rPh sb="1" eb="3">
      <t>ケンユウ</t>
    </rPh>
    <rPh sb="3" eb="5">
      <t>ザイサン</t>
    </rPh>
    <rPh sb="6" eb="8">
      <t>ユウコウ</t>
    </rPh>
    <rPh sb="8" eb="10">
      <t>カツヨウ</t>
    </rPh>
    <rPh sb="11" eb="13">
      <t>シセツ</t>
    </rPh>
    <rPh sb="14" eb="16">
      <t>ショクイン</t>
    </rPh>
    <rPh sb="16" eb="18">
      <t>ジュウタク</t>
    </rPh>
    <rPh sb="23" eb="25">
      <t>シュウシ</t>
    </rPh>
    <rPh sb="25" eb="27">
      <t>ミトオ</t>
    </rPh>
    <rPh sb="29" eb="30">
      <t>モト</t>
    </rPh>
    <rPh sb="32" eb="34">
      <t>ケンゼン</t>
    </rPh>
    <rPh sb="35" eb="37">
      <t>ザイセイ</t>
    </rPh>
    <rPh sb="37" eb="39">
      <t>ウンエイ</t>
    </rPh>
    <phoneticPr fontId="10"/>
  </si>
  <si>
    <t>広報広聴、県外情報発信の強化</t>
    <rPh sb="0" eb="2">
      <t>コウホウ</t>
    </rPh>
    <rPh sb="2" eb="4">
      <t>コウチョウ</t>
    </rPh>
    <rPh sb="5" eb="7">
      <t>ケンガイ</t>
    </rPh>
    <rPh sb="7" eb="9">
      <t>ジョウホウ</t>
    </rPh>
    <rPh sb="9" eb="11">
      <t>ハッシン</t>
    </rPh>
    <rPh sb="12" eb="14">
      <t>キョウカ</t>
    </rPh>
    <phoneticPr fontId="10"/>
  </si>
  <si>
    <t>山梨県総合計画
アクションプラン２
「行財政改革の取り組み」</t>
    <phoneticPr fontId="10"/>
  </si>
  <si>
    <t>適正な定数管理</t>
    <phoneticPr fontId="10"/>
  </si>
  <si>
    <t>市町村との連携による地域課題への取組推進（山梨県地方税滞納整理推進機構の設置等）</t>
    <rPh sb="21" eb="23">
      <t>ヤマナシ</t>
    </rPh>
    <rPh sb="23" eb="24">
      <t>ケン</t>
    </rPh>
    <rPh sb="36" eb="38">
      <t>セッチ</t>
    </rPh>
    <rPh sb="38" eb="39">
      <t>トウ</t>
    </rPh>
    <phoneticPr fontId="10"/>
  </si>
  <si>
    <t>（山梨県地方滞納整理推進機構）令和3年度における市町村税（全税目）の徴収率を97.0％まで向上させることを目標とする</t>
    <rPh sb="1" eb="4">
      <t>ヤマナシケン</t>
    </rPh>
    <rPh sb="4" eb="6">
      <t>チホウ</t>
    </rPh>
    <rPh sb="6" eb="8">
      <t>タイノウ</t>
    </rPh>
    <rPh sb="8" eb="10">
      <t>セイリ</t>
    </rPh>
    <rPh sb="10" eb="12">
      <t>スイシン</t>
    </rPh>
    <rPh sb="12" eb="14">
      <t>キコウ</t>
    </rPh>
    <rPh sb="53" eb="55">
      <t>モクヒョウ</t>
    </rPh>
    <phoneticPr fontId="10"/>
  </si>
  <si>
    <t>NPO等との協働の推進</t>
  </si>
  <si>
    <t>「チャレンジミーティング」の推進（既存の会議・打合せの活用や随時の声かけにより、上司・部下で協力して業務改善のＰＤＣＡを行い、日常的な業務改善の取組を推進）</t>
    <phoneticPr fontId="10"/>
  </si>
  <si>
    <t>民間活力の活用推進（指定管理・PFI等）</t>
  </si>
  <si>
    <t>施策推進のための組織整備、能力開発、人材育成の推進</t>
  </si>
  <si>
    <t>女性職員の活躍促進に向けた取り組み</t>
  </si>
  <si>
    <t>知事部局を対象に、下記について数値目標を設定。
・女性職員の一層の活躍促進に向けた取組
（本庁課長級以上に占める女性職員の割合　令和2年度まで　10％　等）
・ワーク・ライフ・バランスの推進
（職員一人当たりの年次有給休暇の平均取得日数　平成31年度まで　13日　等）</t>
    <phoneticPr fontId="10"/>
  </si>
  <si>
    <t>行政手続のオンライン化、AI・RPA等の活用による業務改善</t>
    <rPh sb="0" eb="2">
      <t>ギョウセイ</t>
    </rPh>
    <rPh sb="2" eb="4">
      <t>テツヅキ</t>
    </rPh>
    <rPh sb="10" eb="11">
      <t>カ</t>
    </rPh>
    <rPh sb="18" eb="19">
      <t>ナド</t>
    </rPh>
    <rPh sb="20" eb="22">
      <t>カツヨウ</t>
    </rPh>
    <rPh sb="25" eb="27">
      <t>ギョウム</t>
    </rPh>
    <rPh sb="27" eb="29">
      <t>カイゼン</t>
    </rPh>
    <phoneticPr fontId="10"/>
  </si>
  <si>
    <t>業務フローの標準化</t>
    <rPh sb="0" eb="2">
      <t>ギョウム</t>
    </rPh>
    <rPh sb="6" eb="8">
      <t>ヒョウジュン</t>
    </rPh>
    <rPh sb="8" eb="9">
      <t>カ</t>
    </rPh>
    <phoneticPr fontId="10"/>
  </si>
  <si>
    <t>県債等残高の抑制</t>
    <phoneticPr fontId="10"/>
  </si>
  <si>
    <t>オープンデータの推進</t>
  </si>
  <si>
    <t>県から市町村への権限移譲の推進</t>
  </si>
  <si>
    <t>県有施設における電気調達一括入札の実施等</t>
    <rPh sb="19" eb="20">
      <t>トウ</t>
    </rPh>
    <phoneticPr fontId="10"/>
  </si>
  <si>
    <t>長野県</t>
    <phoneticPr fontId="10"/>
  </si>
  <si>
    <t>長野県行政経営方針</t>
  </si>
  <si>
    <t>職員数・総人件費の適正化
（人口規模等に応じて正規職員を確保しつつ、業務の変動に応じて任期付職員や非常勤職員など多様な雇用形態の職員を配置するものとし、職員数・総人件費の適正化に取り組む）</t>
    <rPh sb="0" eb="3">
      <t>ショクインスウ</t>
    </rPh>
    <rPh sb="4" eb="5">
      <t>ソウ</t>
    </rPh>
    <rPh sb="5" eb="8">
      <t>ジンケンヒ</t>
    </rPh>
    <rPh sb="9" eb="12">
      <t>テキセイカ</t>
    </rPh>
    <rPh sb="14" eb="16">
      <t>ジンコウ</t>
    </rPh>
    <rPh sb="16" eb="18">
      <t>キボ</t>
    </rPh>
    <rPh sb="18" eb="19">
      <t>トウ</t>
    </rPh>
    <rPh sb="20" eb="21">
      <t>オウ</t>
    </rPh>
    <rPh sb="23" eb="25">
      <t>セイキ</t>
    </rPh>
    <rPh sb="25" eb="27">
      <t>ショクイン</t>
    </rPh>
    <rPh sb="28" eb="30">
      <t>カクホ</t>
    </rPh>
    <rPh sb="34" eb="36">
      <t>ギョウム</t>
    </rPh>
    <rPh sb="37" eb="39">
      <t>ヘンドウ</t>
    </rPh>
    <rPh sb="40" eb="41">
      <t>オウ</t>
    </rPh>
    <rPh sb="43" eb="45">
      <t>ニンキ</t>
    </rPh>
    <rPh sb="45" eb="46">
      <t>ツ</t>
    </rPh>
    <rPh sb="46" eb="48">
      <t>ショクイン</t>
    </rPh>
    <rPh sb="49" eb="52">
      <t>ヒジョウキン</t>
    </rPh>
    <rPh sb="52" eb="54">
      <t>ショクイン</t>
    </rPh>
    <rPh sb="56" eb="58">
      <t>タヨウ</t>
    </rPh>
    <rPh sb="59" eb="61">
      <t>コヨウ</t>
    </rPh>
    <rPh sb="61" eb="63">
      <t>ケイタイ</t>
    </rPh>
    <rPh sb="64" eb="66">
      <t>ショクイン</t>
    </rPh>
    <rPh sb="67" eb="69">
      <t>ハイチ</t>
    </rPh>
    <rPh sb="76" eb="79">
      <t>ショクインスウ</t>
    </rPh>
    <rPh sb="80" eb="81">
      <t>ソウ</t>
    </rPh>
    <rPh sb="81" eb="84">
      <t>ジンケンヒ</t>
    </rPh>
    <rPh sb="85" eb="88">
      <t>テキセイカ</t>
    </rPh>
    <rPh sb="89" eb="90">
      <t>ト</t>
    </rPh>
    <rPh sb="91" eb="92">
      <t>ク</t>
    </rPh>
    <phoneticPr fontId="10"/>
  </si>
  <si>
    <t>給与の適正化</t>
    <rPh sb="0" eb="2">
      <t>キュウヨ</t>
    </rPh>
    <phoneticPr fontId="10"/>
  </si>
  <si>
    <t>「県と市町村との協議の場」の開催、及びその協議結果の県政反映
（合同災害に係る協定の締結、地域振興に係る支援金の見直し等）</t>
    <phoneticPr fontId="10"/>
  </si>
  <si>
    <t>協働に関する相談受付や県への協働提案の橋渡しとなる「協働コーディネートデスク」の設置（H25.4～)</t>
    <phoneticPr fontId="10"/>
  </si>
  <si>
    <t>・しごとの仕来りの見直し
・行財改革実行本部を通じた事務、事業、組織、業務、県有財産等の一体的見直し</t>
    <rPh sb="5" eb="7">
      <t>シキタ</t>
    </rPh>
    <rPh sb="9" eb="11">
      <t>ミナオ</t>
    </rPh>
    <rPh sb="14" eb="15">
      <t>ギョウ</t>
    </rPh>
    <rPh sb="15" eb="16">
      <t>ザイ</t>
    </rPh>
    <rPh sb="16" eb="18">
      <t>カイカク</t>
    </rPh>
    <rPh sb="18" eb="20">
      <t>ジッコウ</t>
    </rPh>
    <rPh sb="20" eb="22">
      <t>ホンブ</t>
    </rPh>
    <rPh sb="23" eb="24">
      <t>ツウ</t>
    </rPh>
    <rPh sb="26" eb="28">
      <t>ジム</t>
    </rPh>
    <rPh sb="29" eb="31">
      <t>ジギョウ</t>
    </rPh>
    <rPh sb="32" eb="34">
      <t>ソシキ</t>
    </rPh>
    <rPh sb="35" eb="37">
      <t>ギョウム</t>
    </rPh>
    <rPh sb="38" eb="40">
      <t>ケンユウ</t>
    </rPh>
    <rPh sb="40" eb="42">
      <t>ザイサン</t>
    </rPh>
    <rPh sb="42" eb="43">
      <t>トウ</t>
    </rPh>
    <rPh sb="44" eb="47">
      <t>イッタイテキ</t>
    </rPh>
    <rPh sb="47" eb="49">
      <t>ミナオ</t>
    </rPh>
    <phoneticPr fontId="10"/>
  </si>
  <si>
    <t>アウトソーシングの更なる推進について検討</t>
    <phoneticPr fontId="10"/>
  </si>
  <si>
    <t>県民の信頼と期待に応える組織づくり
①県民起点の意識改革
②風通しのよい対話にあふれた組織づくり
③しごと改革</t>
    <phoneticPr fontId="10"/>
  </si>
  <si>
    <t xml:space="preserve">職員育成基本方針（H31.3改定)に基づく施策の実施
・「共感力、政策力、発信力」を軸とした研修の実施
</t>
    <rPh sb="0" eb="2">
      <t>ショクイン</t>
    </rPh>
    <phoneticPr fontId="10"/>
  </si>
  <si>
    <t>・テレワーク（サテライトオフィス、在宅勤務）の本格実施（H28～）</t>
    <rPh sb="17" eb="19">
      <t>ザイタク</t>
    </rPh>
    <rPh sb="19" eb="21">
      <t>キンム</t>
    </rPh>
    <phoneticPr fontId="10"/>
  </si>
  <si>
    <t>汎用的なICTシステムを活用できるように、職員の共通業務のプロセスを見直して標準化する調査・検討を実施</t>
    <rPh sb="0" eb="3">
      <t>ハンヨウテキ</t>
    </rPh>
    <rPh sb="12" eb="14">
      <t>カツヨウ</t>
    </rPh>
    <rPh sb="21" eb="23">
      <t>ショクイン</t>
    </rPh>
    <rPh sb="24" eb="26">
      <t>キョウツウ</t>
    </rPh>
    <rPh sb="26" eb="28">
      <t>ギョウム</t>
    </rPh>
    <rPh sb="34" eb="36">
      <t>ミナオ</t>
    </rPh>
    <rPh sb="38" eb="41">
      <t>ヒョウジュンカ</t>
    </rPh>
    <rPh sb="43" eb="45">
      <t>チョウサ</t>
    </rPh>
    <rPh sb="46" eb="48">
      <t>ケントウ</t>
    </rPh>
    <rPh sb="49" eb="51">
      <t>ジッシ</t>
    </rPh>
    <phoneticPr fontId="10"/>
  </si>
  <si>
    <t>・歳入確保の取組
新たな収入確保
（ﾈｰﾐﾝｸﾞﾗｲﾂ、広告収入等）など</t>
  </si>
  <si>
    <t>情報公開条例に基づく情報公開の推進</t>
  </si>
  <si>
    <t>権限移譲の推進を含めた独自の自治のあり方の検討</t>
  </si>
  <si>
    <t>県・市町村で構成する先端技術活用推進協議会でWGを設置し、システム共同調達等の効率化を研究</t>
    <rPh sb="0" eb="1">
      <t>ケン</t>
    </rPh>
    <rPh sb="2" eb="5">
      <t>シチョウソン</t>
    </rPh>
    <rPh sb="6" eb="8">
      <t>コウセイ</t>
    </rPh>
    <rPh sb="10" eb="12">
      <t>センタン</t>
    </rPh>
    <rPh sb="12" eb="14">
      <t>ギジュツ</t>
    </rPh>
    <rPh sb="14" eb="16">
      <t>カツヨウ</t>
    </rPh>
    <rPh sb="16" eb="18">
      <t>スイシン</t>
    </rPh>
    <rPh sb="18" eb="21">
      <t>キョウギカイ</t>
    </rPh>
    <rPh sb="25" eb="27">
      <t>セッチ</t>
    </rPh>
    <rPh sb="33" eb="35">
      <t>キョウドウ</t>
    </rPh>
    <rPh sb="35" eb="37">
      <t>チョウタツ</t>
    </rPh>
    <rPh sb="37" eb="38">
      <t>ナド</t>
    </rPh>
    <rPh sb="39" eb="42">
      <t>コウリツカ</t>
    </rPh>
    <rPh sb="43" eb="45">
      <t>ケンキュウ</t>
    </rPh>
    <phoneticPr fontId="10"/>
  </si>
  <si>
    <t>「地域に飛び出せ！社会貢献職員応援制度」を創設し、地域課題等の解決のため、様々な知識やスキルを持つ職員が社会的な貢献活動へ積極的に参加することを促進（H30.9～）</t>
    <rPh sb="1" eb="3">
      <t>チイキ</t>
    </rPh>
    <rPh sb="4" eb="5">
      <t>ト</t>
    </rPh>
    <rPh sb="6" eb="7">
      <t>ダ</t>
    </rPh>
    <rPh sb="9" eb="11">
      <t>シャカイ</t>
    </rPh>
    <rPh sb="11" eb="13">
      <t>コウケン</t>
    </rPh>
    <rPh sb="13" eb="15">
      <t>ショクイン</t>
    </rPh>
    <rPh sb="15" eb="17">
      <t>オウエン</t>
    </rPh>
    <rPh sb="17" eb="19">
      <t>セイド</t>
    </rPh>
    <rPh sb="21" eb="23">
      <t>ソウセツ</t>
    </rPh>
    <rPh sb="25" eb="27">
      <t>チイキ</t>
    </rPh>
    <rPh sb="27" eb="29">
      <t>カダイ</t>
    </rPh>
    <rPh sb="29" eb="30">
      <t>トウ</t>
    </rPh>
    <rPh sb="31" eb="33">
      <t>カイケツ</t>
    </rPh>
    <rPh sb="37" eb="39">
      <t>サマザマ</t>
    </rPh>
    <rPh sb="40" eb="42">
      <t>チシキ</t>
    </rPh>
    <rPh sb="47" eb="48">
      <t>モ</t>
    </rPh>
    <rPh sb="49" eb="51">
      <t>ショクイン</t>
    </rPh>
    <rPh sb="52" eb="55">
      <t>シャカイテキ</t>
    </rPh>
    <rPh sb="56" eb="58">
      <t>コウケン</t>
    </rPh>
    <rPh sb="58" eb="60">
      <t>カツドウ</t>
    </rPh>
    <rPh sb="61" eb="64">
      <t>セッキョクテキ</t>
    </rPh>
    <rPh sb="65" eb="67">
      <t>サンカ</t>
    </rPh>
    <rPh sb="72" eb="74">
      <t>ソクシン</t>
    </rPh>
    <phoneticPr fontId="10"/>
  </si>
  <si>
    <t>内部統制制度
（「財務」については法定、「非財務」については法定外（県独自対応）としてリスク評価及び対応策の実行に取り組んでいる）</t>
    <rPh sb="0" eb="2">
      <t>ナイブ</t>
    </rPh>
    <rPh sb="2" eb="4">
      <t>トウセイ</t>
    </rPh>
    <rPh sb="4" eb="6">
      <t>セイド</t>
    </rPh>
    <rPh sb="9" eb="11">
      <t>ザイム</t>
    </rPh>
    <rPh sb="17" eb="19">
      <t>ホウテイ</t>
    </rPh>
    <rPh sb="21" eb="22">
      <t>ヒ</t>
    </rPh>
    <rPh sb="22" eb="24">
      <t>ザイム</t>
    </rPh>
    <rPh sb="30" eb="32">
      <t>ホウテイ</t>
    </rPh>
    <rPh sb="32" eb="33">
      <t>ガイ</t>
    </rPh>
    <rPh sb="34" eb="35">
      <t>ケン</t>
    </rPh>
    <rPh sb="35" eb="37">
      <t>ドクジ</t>
    </rPh>
    <rPh sb="37" eb="39">
      <t>タイオウ</t>
    </rPh>
    <rPh sb="46" eb="48">
      <t>ヒョウカ</t>
    </rPh>
    <rPh sb="48" eb="49">
      <t>オヨ</t>
    </rPh>
    <rPh sb="50" eb="52">
      <t>タイオウ</t>
    </rPh>
    <rPh sb="52" eb="53">
      <t>サク</t>
    </rPh>
    <rPh sb="54" eb="56">
      <t>ジッコウ</t>
    </rPh>
    <rPh sb="57" eb="58">
      <t>ト</t>
    </rPh>
    <rPh sb="59" eb="60">
      <t>ク</t>
    </rPh>
    <phoneticPr fontId="10"/>
  </si>
  <si>
    <t>・定例業務の効率化に向けたRPA・AI適用の本格実施（R1～）</t>
    <phoneticPr fontId="10"/>
  </si>
  <si>
    <t>岐阜県</t>
    <phoneticPr fontId="10"/>
  </si>
  <si>
    <t>岐阜県行財政改革指針2019</t>
    <phoneticPr fontId="10"/>
  </si>
  <si>
    <t>基本的には現在の規模をベースとして維持</t>
    <rPh sb="0" eb="3">
      <t>キホンテキ</t>
    </rPh>
    <rPh sb="5" eb="7">
      <t>ゲンザイ</t>
    </rPh>
    <rPh sb="8" eb="10">
      <t>キボ</t>
    </rPh>
    <rPh sb="17" eb="19">
      <t>イジ</t>
    </rPh>
    <phoneticPr fontId="10"/>
  </si>
  <si>
    <t>必要に応じた見直し</t>
    <rPh sb="0" eb="2">
      <t>ヒツヨウ</t>
    </rPh>
    <rPh sb="3" eb="4">
      <t>オウ</t>
    </rPh>
    <rPh sb="6" eb="8">
      <t>ミナオ</t>
    </rPh>
    <phoneticPr fontId="10"/>
  </si>
  <si>
    <t>市町村との協働による個人住民税の滞納整理</t>
    <phoneticPr fontId="10"/>
  </si>
  <si>
    <t>「協働事業推進ガイドライン」の作成</t>
    <rPh sb="1" eb="3">
      <t>キョウドウ</t>
    </rPh>
    <rPh sb="3" eb="5">
      <t>ジギョウ</t>
    </rPh>
    <rPh sb="5" eb="7">
      <t>スイシン</t>
    </rPh>
    <rPh sb="15" eb="17">
      <t>サクセイ</t>
    </rPh>
    <phoneticPr fontId="10"/>
  </si>
  <si>
    <t>①事務事業見直し
②「ぴったりサービス」を活用したオンライン申請の導入
③RPAの導入実証業務</t>
    <rPh sb="1" eb="3">
      <t>ジム</t>
    </rPh>
    <rPh sb="3" eb="5">
      <t>ジギョウ</t>
    </rPh>
    <rPh sb="5" eb="7">
      <t>ミナオ</t>
    </rPh>
    <rPh sb="43" eb="45">
      <t>ドウニュウ</t>
    </rPh>
    <rPh sb="45" eb="47">
      <t>ジッショウ</t>
    </rPh>
    <rPh sb="47" eb="49">
      <t>ギョウム</t>
    </rPh>
    <phoneticPr fontId="10"/>
  </si>
  <si>
    <t>②令和2年度中に８手続をオンライン申請化</t>
    <phoneticPr fontId="10"/>
  </si>
  <si>
    <t>・事務事業見直し
・公の施設の管理について、指定管理者制度の活用
・総務事務センター審査等業務委託
・回収困難となっている奨学金債権の回収業務の委託</t>
    <rPh sb="11" eb="12">
      <t>オオヤケ</t>
    </rPh>
    <rPh sb="13" eb="15">
      <t>シセツ</t>
    </rPh>
    <rPh sb="16" eb="18">
      <t>カンリ</t>
    </rPh>
    <rPh sb="23" eb="25">
      <t>シテイ</t>
    </rPh>
    <rPh sb="25" eb="28">
      <t>カンリシャ</t>
    </rPh>
    <rPh sb="28" eb="30">
      <t>セイド</t>
    </rPh>
    <rPh sb="31" eb="33">
      <t>カツヨウ</t>
    </rPh>
    <phoneticPr fontId="10"/>
  </si>
  <si>
    <t xml:space="preserve">
・事務事業見直し
・効率的な行政運営と行政サービスの向上に留意しつつ、政策課題への積極的な対応ができる組織の構築
</t>
    <rPh sb="12" eb="15">
      <t>コウリツテキ</t>
    </rPh>
    <rPh sb="16" eb="18">
      <t>ギョウセイ</t>
    </rPh>
    <rPh sb="18" eb="20">
      <t>ウンエイ</t>
    </rPh>
    <rPh sb="21" eb="23">
      <t>ギョウセイ</t>
    </rPh>
    <rPh sb="28" eb="30">
      <t>コウジョウ</t>
    </rPh>
    <rPh sb="31" eb="33">
      <t>リュウイ</t>
    </rPh>
    <rPh sb="37" eb="39">
      <t>セイサク</t>
    </rPh>
    <rPh sb="39" eb="41">
      <t>カダイ</t>
    </rPh>
    <rPh sb="43" eb="46">
      <t>セッキョクテキ</t>
    </rPh>
    <rPh sb="47" eb="49">
      <t>タイオウ</t>
    </rPh>
    <rPh sb="53" eb="55">
      <t>ソシキ</t>
    </rPh>
    <rPh sb="56" eb="58">
      <t>コウチク</t>
    </rPh>
    <phoneticPr fontId="10"/>
  </si>
  <si>
    <t>若手女性職員を対象とした「キャリア開発研修」など研修の充実</t>
    <rPh sb="0" eb="2">
      <t>ワカテ</t>
    </rPh>
    <rPh sb="2" eb="4">
      <t>ジョセイ</t>
    </rPh>
    <rPh sb="4" eb="6">
      <t>ショクイン</t>
    </rPh>
    <rPh sb="7" eb="9">
      <t>タイショウ</t>
    </rPh>
    <rPh sb="17" eb="19">
      <t>カイハツ</t>
    </rPh>
    <rPh sb="19" eb="21">
      <t>ケンシュウ</t>
    </rPh>
    <rPh sb="24" eb="26">
      <t>ケンシュウ</t>
    </rPh>
    <rPh sb="27" eb="29">
      <t>ジュウジツ</t>
    </rPh>
    <phoneticPr fontId="10"/>
  </si>
  <si>
    <t>①事務事業見直し
②e-ラーニングシステムによる情報セキュリティに関する自己点検
③「ぴったりサービス」を活用したオンライン申請の導入
④RPAの導入実証業務</t>
    <rPh sb="76" eb="78">
      <t>ドウニュウ</t>
    </rPh>
    <rPh sb="78" eb="80">
      <t>ジッショウ</t>
    </rPh>
    <rPh sb="80" eb="82">
      <t>ギョウム</t>
    </rPh>
    <phoneticPr fontId="10"/>
  </si>
  <si>
    <t>③令和2年度中に８手続をオンライン申請化</t>
    <phoneticPr fontId="10"/>
  </si>
  <si>
    <t>事務事業見直し</t>
    <phoneticPr fontId="10"/>
  </si>
  <si>
    <t>・岐阜県債権管理連絡会議
・ネーミングライツの推進</t>
    <phoneticPr fontId="10"/>
  </si>
  <si>
    <t>予算編成過程の公開</t>
    <rPh sb="0" eb="2">
      <t>ヨサン</t>
    </rPh>
    <rPh sb="2" eb="4">
      <t>ヘンセイ</t>
    </rPh>
    <rPh sb="4" eb="6">
      <t>カテイ</t>
    </rPh>
    <rPh sb="7" eb="9">
      <t>コウカイ</t>
    </rPh>
    <phoneticPr fontId="10"/>
  </si>
  <si>
    <t>・事務事業見直し
・権限移譲の推進</t>
    <rPh sb="11" eb="13">
      <t>ケンゲン</t>
    </rPh>
    <rPh sb="13" eb="15">
      <t>イジョウ</t>
    </rPh>
    <rPh sb="16" eb="18">
      <t>スイシン</t>
    </rPh>
    <phoneticPr fontId="10"/>
  </si>
  <si>
    <t>静岡県行政経営革新プログラム</t>
    <rPh sb="0" eb="3">
      <t>シズオカケン</t>
    </rPh>
    <rPh sb="3" eb="5">
      <t>ギョウセイ</t>
    </rPh>
    <rPh sb="5" eb="7">
      <t>ケイエイ</t>
    </rPh>
    <rPh sb="7" eb="9">
      <t>カクシン</t>
    </rPh>
    <phoneticPr fontId="10"/>
  </si>
  <si>
    <t>・広域連携による地域課題の解決
・県・市町の連携による課題解決の推進</t>
    <rPh sb="1" eb="3">
      <t>コウイキ</t>
    </rPh>
    <rPh sb="3" eb="5">
      <t>レンケイ</t>
    </rPh>
    <rPh sb="8" eb="10">
      <t>チイキ</t>
    </rPh>
    <rPh sb="10" eb="12">
      <t>カダイ</t>
    </rPh>
    <rPh sb="13" eb="15">
      <t>カイケツ</t>
    </rPh>
    <rPh sb="18" eb="19">
      <t>ケン</t>
    </rPh>
    <rPh sb="20" eb="22">
      <t>シマチ</t>
    </rPh>
    <rPh sb="23" eb="25">
      <t>レンケイ</t>
    </rPh>
    <rPh sb="28" eb="30">
      <t>カダイ</t>
    </rPh>
    <rPh sb="30" eb="32">
      <t>カイケツ</t>
    </rPh>
    <rPh sb="33" eb="35">
      <t>スイシン</t>
    </rPh>
    <phoneticPr fontId="10"/>
  </si>
  <si>
    <t>・地方公共団体間の事務の共同処理件数（累計26件）
・「行政経営研究会」において県と市町の共通課題等の解決に取り組んだテーマ数（期間中で32テーマ以上）
・「市町行財政総合相談窓口」に寄せられた相談に対する回答件数（累計800件）</t>
    <rPh sb="1" eb="3">
      <t>チホウ</t>
    </rPh>
    <rPh sb="3" eb="5">
      <t>コウキョウ</t>
    </rPh>
    <rPh sb="5" eb="8">
      <t>ダンタイカン</t>
    </rPh>
    <rPh sb="9" eb="11">
      <t>ジム</t>
    </rPh>
    <rPh sb="12" eb="14">
      <t>キョウドウ</t>
    </rPh>
    <rPh sb="14" eb="16">
      <t>ショリ</t>
    </rPh>
    <rPh sb="16" eb="18">
      <t>ケンスウ</t>
    </rPh>
    <rPh sb="19" eb="21">
      <t>ルイケイ</t>
    </rPh>
    <rPh sb="23" eb="24">
      <t>ケン</t>
    </rPh>
    <rPh sb="29" eb="31">
      <t>ギョウセイ</t>
    </rPh>
    <rPh sb="31" eb="33">
      <t>ケイエイ</t>
    </rPh>
    <rPh sb="33" eb="36">
      <t>ケンキュウカイ</t>
    </rPh>
    <rPh sb="41" eb="42">
      <t>ケン</t>
    </rPh>
    <rPh sb="43" eb="45">
      <t>シマチ</t>
    </rPh>
    <rPh sb="46" eb="48">
      <t>キョウツウ</t>
    </rPh>
    <rPh sb="48" eb="50">
      <t>カダイ</t>
    </rPh>
    <rPh sb="50" eb="51">
      <t>トウ</t>
    </rPh>
    <rPh sb="52" eb="54">
      <t>カイケツ</t>
    </rPh>
    <rPh sb="55" eb="56">
      <t>ト</t>
    </rPh>
    <rPh sb="57" eb="58">
      <t>ク</t>
    </rPh>
    <rPh sb="63" eb="64">
      <t>スウ</t>
    </rPh>
    <rPh sb="65" eb="68">
      <t>キカンチュウ</t>
    </rPh>
    <rPh sb="74" eb="76">
      <t>イジョウ</t>
    </rPh>
    <rPh sb="81" eb="83">
      <t>シチョウ</t>
    </rPh>
    <rPh sb="83" eb="86">
      <t>ギョウザイセイ</t>
    </rPh>
    <rPh sb="86" eb="88">
      <t>ソウゴウ</t>
    </rPh>
    <rPh sb="88" eb="90">
      <t>ソウダン</t>
    </rPh>
    <rPh sb="90" eb="92">
      <t>マドグチ</t>
    </rPh>
    <rPh sb="94" eb="95">
      <t>ヨ</t>
    </rPh>
    <rPh sb="99" eb="101">
      <t>ソウダン</t>
    </rPh>
    <rPh sb="102" eb="103">
      <t>タイ</t>
    </rPh>
    <rPh sb="105" eb="107">
      <t>カイトウ</t>
    </rPh>
    <rPh sb="107" eb="109">
      <t>ケンスウ</t>
    </rPh>
    <rPh sb="110" eb="112">
      <t>ルイケイ</t>
    </rPh>
    <rPh sb="115" eb="116">
      <t>ケン</t>
    </rPh>
    <phoneticPr fontId="10"/>
  </si>
  <si>
    <t>・民間との協働による県民サービスの向上
・ＮＰＯ・民間団体・県民等との連携・協働による県民サービスの向上</t>
    <rPh sb="1" eb="3">
      <t>ミンカン</t>
    </rPh>
    <rPh sb="5" eb="7">
      <t>キョウドウ</t>
    </rPh>
    <rPh sb="10" eb="12">
      <t>ケンミン</t>
    </rPh>
    <rPh sb="17" eb="19">
      <t>コウジョウ</t>
    </rPh>
    <rPh sb="26" eb="28">
      <t>ミンカン</t>
    </rPh>
    <rPh sb="28" eb="30">
      <t>ダンタイ</t>
    </rPh>
    <rPh sb="31" eb="33">
      <t>ケンミン</t>
    </rPh>
    <rPh sb="33" eb="34">
      <t>トウ</t>
    </rPh>
    <rPh sb="36" eb="38">
      <t>レンケイ</t>
    </rPh>
    <rPh sb="39" eb="41">
      <t>キョウドウ</t>
    </rPh>
    <rPh sb="44" eb="46">
      <t>ケンミン</t>
    </rPh>
    <rPh sb="51" eb="53">
      <t>コウジョウ</t>
    </rPh>
    <phoneticPr fontId="10"/>
  </si>
  <si>
    <t>・民間が企画段階から参画する協働事業数の割合（毎年度75％）
・県とＮＰＯ、民間企業、地域住民等との協働事業件数（毎年度3,500件）</t>
    <rPh sb="1" eb="3">
      <t>ミンカン</t>
    </rPh>
    <rPh sb="4" eb="6">
      <t>キカク</t>
    </rPh>
    <rPh sb="6" eb="8">
      <t>ダンカイ</t>
    </rPh>
    <rPh sb="10" eb="12">
      <t>サンカク</t>
    </rPh>
    <rPh sb="14" eb="16">
      <t>キョウドウ</t>
    </rPh>
    <rPh sb="16" eb="19">
      <t>ジギョウスウ</t>
    </rPh>
    <rPh sb="20" eb="22">
      <t>ワリアイ</t>
    </rPh>
    <rPh sb="23" eb="26">
      <t>マイネンド</t>
    </rPh>
    <rPh sb="33" eb="34">
      <t>ケン</t>
    </rPh>
    <rPh sb="39" eb="41">
      <t>ミンカン</t>
    </rPh>
    <rPh sb="41" eb="43">
      <t>キギョウ</t>
    </rPh>
    <rPh sb="44" eb="46">
      <t>チイキ</t>
    </rPh>
    <rPh sb="46" eb="48">
      <t>ジュウミン</t>
    </rPh>
    <rPh sb="48" eb="49">
      <t>トウ</t>
    </rPh>
    <rPh sb="51" eb="53">
      <t>キョウドウ</t>
    </rPh>
    <rPh sb="53" eb="55">
      <t>ジギョウ</t>
    </rPh>
    <rPh sb="55" eb="57">
      <t>ケンスウ</t>
    </rPh>
    <rPh sb="58" eb="61">
      <t>マイネンド</t>
    </rPh>
    <rPh sb="66" eb="67">
      <t>ケン</t>
    </rPh>
    <phoneticPr fontId="10"/>
  </si>
  <si>
    <t>・最適かつ効果的な事業執行
・ＰＤＣＡサイクルによる継続的な改善</t>
    <rPh sb="1" eb="3">
      <t>サイテキ</t>
    </rPh>
    <rPh sb="5" eb="8">
      <t>コウカテキ</t>
    </rPh>
    <rPh sb="9" eb="11">
      <t>ジギョウ</t>
    </rPh>
    <rPh sb="11" eb="13">
      <t>シッコウ</t>
    </rPh>
    <rPh sb="27" eb="30">
      <t>ケイゾクテキ</t>
    </rPh>
    <rPh sb="31" eb="33">
      <t>カイゼン</t>
    </rPh>
    <phoneticPr fontId="10"/>
  </si>
  <si>
    <t>・総合計画及び分野別計画の進捗評価実施・公表率（100％）
・ひとり１改革運動の取組件数（毎年度17,100件以上）</t>
    <rPh sb="1" eb="3">
      <t>ソウゴウ</t>
    </rPh>
    <rPh sb="3" eb="5">
      <t>ケイカク</t>
    </rPh>
    <rPh sb="5" eb="6">
      <t>オヨ</t>
    </rPh>
    <rPh sb="7" eb="10">
      <t>ブンヤベツ</t>
    </rPh>
    <rPh sb="10" eb="12">
      <t>ケイカク</t>
    </rPh>
    <rPh sb="13" eb="15">
      <t>シンチョク</t>
    </rPh>
    <rPh sb="15" eb="17">
      <t>ヒョウカ</t>
    </rPh>
    <rPh sb="17" eb="19">
      <t>ジッシ</t>
    </rPh>
    <rPh sb="20" eb="22">
      <t>コウヒョウ</t>
    </rPh>
    <rPh sb="22" eb="23">
      <t>リツ</t>
    </rPh>
    <rPh sb="36" eb="38">
      <t>カイカク</t>
    </rPh>
    <rPh sb="38" eb="40">
      <t>ウンドウ</t>
    </rPh>
    <rPh sb="41" eb="43">
      <t>トリクミ</t>
    </rPh>
    <rPh sb="43" eb="45">
      <t>ケンスウ</t>
    </rPh>
    <rPh sb="46" eb="49">
      <t>マイネンド</t>
    </rPh>
    <rPh sb="55" eb="56">
      <t>ケン</t>
    </rPh>
    <rPh sb="56" eb="58">
      <t>イジョウ</t>
    </rPh>
    <phoneticPr fontId="10"/>
  </si>
  <si>
    <t>・民間との協働による県民サービスの向上
・民間の能力とノウハウの活用による県民サービスの向上</t>
    <rPh sb="1" eb="3">
      <t>ミンカン</t>
    </rPh>
    <rPh sb="5" eb="7">
      <t>キョウドウ</t>
    </rPh>
    <rPh sb="10" eb="12">
      <t>ケンミン</t>
    </rPh>
    <rPh sb="17" eb="19">
      <t>コウジョウ</t>
    </rPh>
    <rPh sb="22" eb="24">
      <t>ミンカン</t>
    </rPh>
    <rPh sb="25" eb="27">
      <t>ノウリョク</t>
    </rPh>
    <rPh sb="33" eb="35">
      <t>カツヨウ</t>
    </rPh>
    <rPh sb="38" eb="40">
      <t>ケンミン</t>
    </rPh>
    <rPh sb="45" eb="47">
      <t>コウジョウ</t>
    </rPh>
    <phoneticPr fontId="10"/>
  </si>
  <si>
    <t>・指定管理者制度導入施設で利用者満足度が80％以上の施設数の割合（100％）
・指定管理者制度導入施設における利用者数（900万人）</t>
    <rPh sb="1" eb="3">
      <t>シテイ</t>
    </rPh>
    <rPh sb="3" eb="6">
      <t>カンリシャ</t>
    </rPh>
    <rPh sb="6" eb="8">
      <t>セイド</t>
    </rPh>
    <rPh sb="8" eb="10">
      <t>ドウニュウ</t>
    </rPh>
    <rPh sb="10" eb="12">
      <t>シセツ</t>
    </rPh>
    <rPh sb="13" eb="16">
      <t>リヨウシャ</t>
    </rPh>
    <rPh sb="16" eb="19">
      <t>マンゾクド</t>
    </rPh>
    <rPh sb="23" eb="25">
      <t>イジョウ</t>
    </rPh>
    <rPh sb="26" eb="28">
      <t>シセツ</t>
    </rPh>
    <rPh sb="28" eb="29">
      <t>スウ</t>
    </rPh>
    <rPh sb="30" eb="32">
      <t>ワリアイ</t>
    </rPh>
    <rPh sb="41" eb="43">
      <t>シテイ</t>
    </rPh>
    <rPh sb="43" eb="46">
      <t>カンリシャ</t>
    </rPh>
    <rPh sb="46" eb="48">
      <t>セイド</t>
    </rPh>
    <rPh sb="48" eb="50">
      <t>ドウニュウ</t>
    </rPh>
    <rPh sb="50" eb="52">
      <t>シセツ</t>
    </rPh>
    <rPh sb="56" eb="59">
      <t>リヨウシャ</t>
    </rPh>
    <rPh sb="59" eb="60">
      <t>スウ</t>
    </rPh>
    <rPh sb="64" eb="65">
      <t>マン</t>
    </rPh>
    <rPh sb="65" eb="66">
      <t>ニン</t>
    </rPh>
    <phoneticPr fontId="10"/>
  </si>
  <si>
    <t>・働きがいを生み出す働き方改革の推進
・既存業務の見直しの徹底
・効率的で働きやすい職場の実現</t>
    <rPh sb="1" eb="2">
      <t>ハタラ</t>
    </rPh>
    <rPh sb="6" eb="7">
      <t>ウ</t>
    </rPh>
    <rPh sb="8" eb="9">
      <t>ダ</t>
    </rPh>
    <rPh sb="10" eb="11">
      <t>ハタラ</t>
    </rPh>
    <rPh sb="12" eb="13">
      <t>カタ</t>
    </rPh>
    <rPh sb="13" eb="15">
      <t>カイカク</t>
    </rPh>
    <rPh sb="16" eb="18">
      <t>スイシン</t>
    </rPh>
    <rPh sb="21" eb="23">
      <t>キゾン</t>
    </rPh>
    <rPh sb="23" eb="25">
      <t>ギョウム</t>
    </rPh>
    <rPh sb="26" eb="28">
      <t>ミナオ</t>
    </rPh>
    <rPh sb="30" eb="32">
      <t>テッテイ</t>
    </rPh>
    <rPh sb="35" eb="38">
      <t>コウリツテキ</t>
    </rPh>
    <rPh sb="39" eb="40">
      <t>ハタラ</t>
    </rPh>
    <rPh sb="44" eb="46">
      <t>ショクバ</t>
    </rPh>
    <rPh sb="47" eb="49">
      <t>ジツゲン</t>
    </rPh>
    <phoneticPr fontId="10"/>
  </si>
  <si>
    <t>・職員の総労働時間（非正規職員を含む）（期間中毎年度前年度以下）
時間外勤務時間が360時間を超える職員数(時間外上限時間の特例を除く)（期間中毎年度0人）
・職場に活気があると感じている職員の割合（90％以上）
・今の仕事を通じて達成感を感じている職員の割合（80％以上）</t>
    <rPh sb="1" eb="3">
      <t>ショクイン</t>
    </rPh>
    <rPh sb="4" eb="5">
      <t>ソウ</t>
    </rPh>
    <rPh sb="5" eb="7">
      <t>ロウドウ</t>
    </rPh>
    <rPh sb="7" eb="9">
      <t>ジカン</t>
    </rPh>
    <rPh sb="10" eb="11">
      <t>ヒ</t>
    </rPh>
    <rPh sb="11" eb="13">
      <t>セイキ</t>
    </rPh>
    <rPh sb="13" eb="15">
      <t>ショクイン</t>
    </rPh>
    <rPh sb="16" eb="17">
      <t>フク</t>
    </rPh>
    <rPh sb="20" eb="23">
      <t>キカンチュウ</t>
    </rPh>
    <rPh sb="23" eb="26">
      <t>マイネンド</t>
    </rPh>
    <rPh sb="26" eb="29">
      <t>ゼンネンド</t>
    </rPh>
    <rPh sb="29" eb="31">
      <t>イカ</t>
    </rPh>
    <rPh sb="82" eb="84">
      <t>ショクバ</t>
    </rPh>
    <rPh sb="85" eb="87">
      <t>カッキ</t>
    </rPh>
    <rPh sb="91" eb="92">
      <t>カン</t>
    </rPh>
    <rPh sb="96" eb="98">
      <t>ショクイン</t>
    </rPh>
    <rPh sb="99" eb="101">
      <t>ワリアイ</t>
    </rPh>
    <rPh sb="105" eb="107">
      <t>イジョウ</t>
    </rPh>
    <rPh sb="111" eb="112">
      <t>イマ</t>
    </rPh>
    <rPh sb="113" eb="115">
      <t>シゴト</t>
    </rPh>
    <rPh sb="116" eb="117">
      <t>ツウ</t>
    </rPh>
    <rPh sb="119" eb="122">
      <t>タッセイカン</t>
    </rPh>
    <rPh sb="123" eb="124">
      <t>カン</t>
    </rPh>
    <rPh sb="128" eb="130">
      <t>ショクイン</t>
    </rPh>
    <rPh sb="131" eb="133">
      <t>ワリアイ</t>
    </rPh>
    <rPh sb="137" eb="139">
      <t>イジョウ</t>
    </rPh>
    <phoneticPr fontId="10"/>
  </si>
  <si>
    <t>・人材育成の推進
・全ての職員の意欲と能力を高め、活かす人事施策の推進</t>
    <rPh sb="1" eb="3">
      <t>ジンザイ</t>
    </rPh>
    <rPh sb="3" eb="5">
      <t>イクセイ</t>
    </rPh>
    <rPh sb="6" eb="8">
      <t>スイシン</t>
    </rPh>
    <rPh sb="11" eb="12">
      <t>スベ</t>
    </rPh>
    <rPh sb="14" eb="16">
      <t>ショクイン</t>
    </rPh>
    <rPh sb="17" eb="19">
      <t>イヨク</t>
    </rPh>
    <rPh sb="20" eb="22">
      <t>ノウリョク</t>
    </rPh>
    <rPh sb="23" eb="24">
      <t>タカ</t>
    </rPh>
    <rPh sb="26" eb="27">
      <t>イ</t>
    </rPh>
    <rPh sb="29" eb="31">
      <t>ジンジ</t>
    </rPh>
    <rPh sb="31" eb="33">
      <t>シサク</t>
    </rPh>
    <rPh sb="34" eb="36">
      <t>スイシン</t>
    </rPh>
    <phoneticPr fontId="10"/>
  </si>
  <si>
    <t>・自己の能力を職務に発揮できていると感じる職員の割合（95％以上）
・中堅職員の専門性の向上に配慮した人事異動の割合（75％以上）
・管理職に占める女性職員の割合（15％）</t>
    <rPh sb="1" eb="3">
      <t>ジコ</t>
    </rPh>
    <rPh sb="4" eb="6">
      <t>ノウリョク</t>
    </rPh>
    <rPh sb="7" eb="9">
      <t>ショクム</t>
    </rPh>
    <rPh sb="10" eb="12">
      <t>ハッキ</t>
    </rPh>
    <rPh sb="18" eb="19">
      <t>カン</t>
    </rPh>
    <rPh sb="21" eb="23">
      <t>ショクイン</t>
    </rPh>
    <rPh sb="24" eb="26">
      <t>ワリアイ</t>
    </rPh>
    <rPh sb="30" eb="32">
      <t>イジョウ</t>
    </rPh>
    <rPh sb="36" eb="38">
      <t>チュウケン</t>
    </rPh>
    <rPh sb="38" eb="40">
      <t>ショクイン</t>
    </rPh>
    <rPh sb="41" eb="44">
      <t>センモンセイ</t>
    </rPh>
    <rPh sb="45" eb="47">
      <t>コウジョウ</t>
    </rPh>
    <rPh sb="48" eb="50">
      <t>ハイリョ</t>
    </rPh>
    <rPh sb="52" eb="54">
      <t>ジンジ</t>
    </rPh>
    <rPh sb="54" eb="56">
      <t>イドウ</t>
    </rPh>
    <rPh sb="57" eb="59">
      <t>ワリアイ</t>
    </rPh>
    <rPh sb="63" eb="65">
      <t>イジョウ</t>
    </rPh>
    <rPh sb="69" eb="72">
      <t>カンリショク</t>
    </rPh>
    <rPh sb="73" eb="74">
      <t>シ</t>
    </rPh>
    <rPh sb="76" eb="78">
      <t>ジョセイ</t>
    </rPh>
    <rPh sb="78" eb="80">
      <t>ショクイン</t>
    </rPh>
    <rPh sb="81" eb="83">
      <t>ワリアイ</t>
    </rPh>
    <phoneticPr fontId="10"/>
  </si>
  <si>
    <t>・新世代ＩＣＴ等の導入・利活用の推進
・県行政の効率化・高価値化の推進
・行政手続のオンライン化による事務の改善</t>
    <rPh sb="1" eb="4">
      <t>シンセダイ</t>
    </rPh>
    <rPh sb="7" eb="8">
      <t>トウ</t>
    </rPh>
    <rPh sb="9" eb="11">
      <t>ドウニュウ</t>
    </rPh>
    <rPh sb="12" eb="15">
      <t>リカツヨウ</t>
    </rPh>
    <rPh sb="16" eb="18">
      <t>スイシン</t>
    </rPh>
    <rPh sb="21" eb="24">
      <t>ケンギョウセイ</t>
    </rPh>
    <rPh sb="25" eb="28">
      <t>コウリツカ</t>
    </rPh>
    <rPh sb="29" eb="30">
      <t>タカ</t>
    </rPh>
    <rPh sb="30" eb="32">
      <t>カチ</t>
    </rPh>
    <rPh sb="32" eb="33">
      <t>カ</t>
    </rPh>
    <rPh sb="34" eb="36">
      <t>スイシン</t>
    </rPh>
    <rPh sb="39" eb="41">
      <t>ギョウセイ</t>
    </rPh>
    <rPh sb="41" eb="43">
      <t>テツヅキ</t>
    </rPh>
    <rPh sb="49" eb="50">
      <t>カ</t>
    </rPh>
    <rPh sb="53" eb="55">
      <t>ジム</t>
    </rPh>
    <rPh sb="56" eb="58">
      <t>カイゼン</t>
    </rPh>
    <phoneticPr fontId="10"/>
  </si>
  <si>
    <t>・ＩＣＴを利活用し、新たに効率化や高価値化を進めた取組数（期間中累計20件以上）
・県民等による電子申請システム利用件数（70,000件）
・オンラインで利用可能な手続数（960件）</t>
    <rPh sb="5" eb="8">
      <t>リカツヨウ</t>
    </rPh>
    <rPh sb="10" eb="11">
      <t>アラ</t>
    </rPh>
    <rPh sb="13" eb="16">
      <t>コウリツカ</t>
    </rPh>
    <rPh sb="17" eb="18">
      <t>コウ</t>
    </rPh>
    <rPh sb="18" eb="20">
      <t>カチ</t>
    </rPh>
    <rPh sb="20" eb="21">
      <t>カ</t>
    </rPh>
    <rPh sb="22" eb="23">
      <t>スス</t>
    </rPh>
    <rPh sb="25" eb="27">
      <t>トリク</t>
    </rPh>
    <rPh sb="27" eb="28">
      <t>スウ</t>
    </rPh>
    <rPh sb="29" eb="32">
      <t>キカンチュウ</t>
    </rPh>
    <rPh sb="32" eb="34">
      <t>ルイケイ</t>
    </rPh>
    <rPh sb="36" eb="37">
      <t>ケン</t>
    </rPh>
    <rPh sb="37" eb="39">
      <t>イジョウ</t>
    </rPh>
    <rPh sb="43" eb="45">
      <t>ケンミン</t>
    </rPh>
    <rPh sb="45" eb="46">
      <t>トウ</t>
    </rPh>
    <rPh sb="49" eb="51">
      <t>デンシ</t>
    </rPh>
    <rPh sb="51" eb="53">
      <t>シンセイ</t>
    </rPh>
    <rPh sb="57" eb="59">
      <t>リヨウ</t>
    </rPh>
    <rPh sb="59" eb="61">
      <t>ケンスウ</t>
    </rPh>
    <rPh sb="68" eb="69">
      <t>ケン</t>
    </rPh>
    <rPh sb="79" eb="81">
      <t>リヨウ</t>
    </rPh>
    <rPh sb="81" eb="83">
      <t>カノウ</t>
    </rPh>
    <rPh sb="84" eb="86">
      <t>テツヅキ</t>
    </rPh>
    <rPh sb="86" eb="87">
      <t>スウ</t>
    </rPh>
    <rPh sb="91" eb="92">
      <t>ケン</t>
    </rPh>
    <phoneticPr fontId="10"/>
  </si>
  <si>
    <t>・将来にわたって安心な財政運営の堅持
・歳入の確保
・県有資産の最適化
・将来の行政需要に応じた施設総量・配置の最適化、長寿命化、有効活用の推進
・老朽化が進む社会資本施設の最適な維持管理・更新</t>
    <rPh sb="1" eb="3">
      <t>ショウライ</t>
    </rPh>
    <rPh sb="8" eb="10">
      <t>アンシン</t>
    </rPh>
    <rPh sb="11" eb="13">
      <t>ザイセイ</t>
    </rPh>
    <rPh sb="13" eb="15">
      <t>ウンエイ</t>
    </rPh>
    <rPh sb="16" eb="18">
      <t>ケンジ</t>
    </rPh>
    <rPh sb="21" eb="23">
      <t>サイニュウ</t>
    </rPh>
    <rPh sb="24" eb="26">
      <t>カクホ</t>
    </rPh>
    <rPh sb="29" eb="31">
      <t>ケンユウ</t>
    </rPh>
    <rPh sb="31" eb="33">
      <t>シサン</t>
    </rPh>
    <rPh sb="34" eb="37">
      <t>サイテキカ</t>
    </rPh>
    <rPh sb="40" eb="42">
      <t>ショウライ</t>
    </rPh>
    <rPh sb="43" eb="45">
      <t>ギョウセイ</t>
    </rPh>
    <rPh sb="45" eb="47">
      <t>ジュヨウ</t>
    </rPh>
    <rPh sb="48" eb="49">
      <t>オウ</t>
    </rPh>
    <rPh sb="51" eb="53">
      <t>シセツ</t>
    </rPh>
    <rPh sb="53" eb="55">
      <t>ソウリョウ</t>
    </rPh>
    <rPh sb="56" eb="58">
      <t>ハイチ</t>
    </rPh>
    <rPh sb="59" eb="62">
      <t>サイテキカ</t>
    </rPh>
    <rPh sb="63" eb="66">
      <t>チョウジュミョウ</t>
    </rPh>
    <rPh sb="66" eb="67">
      <t>カ</t>
    </rPh>
    <rPh sb="68" eb="70">
      <t>ユウコウ</t>
    </rPh>
    <rPh sb="70" eb="72">
      <t>カツヨウ</t>
    </rPh>
    <rPh sb="73" eb="75">
      <t>スイシン</t>
    </rPh>
    <rPh sb="78" eb="81">
      <t>ロウキュウカ</t>
    </rPh>
    <rPh sb="82" eb="83">
      <t>スス</t>
    </rPh>
    <rPh sb="84" eb="86">
      <t>シャカイ</t>
    </rPh>
    <rPh sb="86" eb="88">
      <t>シホン</t>
    </rPh>
    <rPh sb="88" eb="90">
      <t>シセツ</t>
    </rPh>
    <rPh sb="91" eb="93">
      <t>サイテキ</t>
    </rPh>
    <rPh sb="94" eb="96">
      <t>イジ</t>
    </rPh>
    <rPh sb="96" eb="98">
      <t>カンリ</t>
    </rPh>
    <rPh sb="99" eb="101">
      <t>コウシン</t>
    </rPh>
    <phoneticPr fontId="10"/>
  </si>
  <si>
    <t>・個人県民税収入率（97.5％）
・自動車税収入率（99.3％）
・県有財産売却実績額（2018～2022年度：55億6千万円）
・現有資産総延床面積（398万㎡以下）</t>
    <rPh sb="1" eb="3">
      <t>コジン</t>
    </rPh>
    <rPh sb="3" eb="6">
      <t>ケンミンゼイ</t>
    </rPh>
    <rPh sb="6" eb="8">
      <t>シュウニュウ</t>
    </rPh>
    <rPh sb="8" eb="9">
      <t>リツ</t>
    </rPh>
    <rPh sb="19" eb="23">
      <t>ジドウシャゼイ</t>
    </rPh>
    <rPh sb="23" eb="25">
      <t>シュウニュウ</t>
    </rPh>
    <rPh sb="25" eb="26">
      <t>リツ</t>
    </rPh>
    <rPh sb="36" eb="38">
      <t>ケンユウ</t>
    </rPh>
    <rPh sb="38" eb="40">
      <t>ザイサン</t>
    </rPh>
    <rPh sb="40" eb="42">
      <t>バイキャク</t>
    </rPh>
    <rPh sb="42" eb="45">
      <t>ジッセキガク</t>
    </rPh>
    <rPh sb="55" eb="57">
      <t>ネンド</t>
    </rPh>
    <rPh sb="60" eb="61">
      <t>オク</t>
    </rPh>
    <rPh sb="62" eb="65">
      <t>センマンエン</t>
    </rPh>
    <rPh sb="69" eb="71">
      <t>ゲンユウ</t>
    </rPh>
    <rPh sb="71" eb="73">
      <t>シサン</t>
    </rPh>
    <rPh sb="73" eb="74">
      <t>ソウ</t>
    </rPh>
    <rPh sb="74" eb="75">
      <t>ノ</t>
    </rPh>
    <rPh sb="75" eb="78">
      <t>ユカメンセキ</t>
    </rPh>
    <rPh sb="82" eb="83">
      <t>マン</t>
    </rPh>
    <rPh sb="84" eb="86">
      <t>イカ</t>
    </rPh>
    <phoneticPr fontId="10"/>
  </si>
  <si>
    <t>・県政への信頼性の向上
・透明性の高い情報公開制度の運用</t>
    <rPh sb="1" eb="3">
      <t>ケンセイ</t>
    </rPh>
    <rPh sb="5" eb="8">
      <t>シンライセイ</t>
    </rPh>
    <rPh sb="9" eb="11">
      <t>コウジョウ</t>
    </rPh>
    <rPh sb="14" eb="17">
      <t>トウメイセイ</t>
    </rPh>
    <rPh sb="18" eb="19">
      <t>タカ</t>
    </rPh>
    <rPh sb="20" eb="22">
      <t>ジョウホウ</t>
    </rPh>
    <rPh sb="22" eb="24">
      <t>コウカイ</t>
    </rPh>
    <rPh sb="24" eb="26">
      <t>セイド</t>
    </rPh>
    <rPh sb="27" eb="29">
      <t>ウンヨウ</t>
    </rPh>
    <phoneticPr fontId="10"/>
  </si>
  <si>
    <t>・情報公開の適正度（公文書非開示決定のうち、審査会で不当と判断されなかった割合100％、0件）</t>
    <rPh sb="1" eb="3">
      <t>ジョウホウ</t>
    </rPh>
    <rPh sb="3" eb="5">
      <t>コウカイ</t>
    </rPh>
    <rPh sb="6" eb="9">
      <t>テキセイド</t>
    </rPh>
    <rPh sb="10" eb="13">
      <t>コウブンショ</t>
    </rPh>
    <rPh sb="13" eb="14">
      <t>ヒ</t>
    </rPh>
    <rPh sb="14" eb="16">
      <t>カイジ</t>
    </rPh>
    <rPh sb="16" eb="18">
      <t>ケッテイ</t>
    </rPh>
    <rPh sb="22" eb="25">
      <t>シンサカイ</t>
    </rPh>
    <rPh sb="26" eb="28">
      <t>フトウ</t>
    </rPh>
    <rPh sb="29" eb="31">
      <t>ハンダン</t>
    </rPh>
    <rPh sb="37" eb="39">
      <t>ワリアイ</t>
    </rPh>
    <rPh sb="45" eb="46">
      <t>ケン</t>
    </rPh>
    <phoneticPr fontId="10"/>
  </si>
  <si>
    <t>・広域連携による地域課題の解決
・市町への権限移譲による自主性・自立性の強化</t>
    <rPh sb="1" eb="3">
      <t>コウイキ</t>
    </rPh>
    <rPh sb="3" eb="5">
      <t>レンケイ</t>
    </rPh>
    <rPh sb="8" eb="10">
      <t>チイキ</t>
    </rPh>
    <rPh sb="10" eb="12">
      <t>カダイ</t>
    </rPh>
    <rPh sb="13" eb="15">
      <t>カイケツ</t>
    </rPh>
    <rPh sb="18" eb="20">
      <t>シチョウ</t>
    </rPh>
    <rPh sb="22" eb="24">
      <t>ケンゲン</t>
    </rPh>
    <rPh sb="24" eb="26">
      <t>イジョウ</t>
    </rPh>
    <rPh sb="29" eb="32">
      <t>ジシュセイ</t>
    </rPh>
    <rPh sb="33" eb="36">
      <t>ジリツセイ</t>
    </rPh>
    <rPh sb="37" eb="39">
      <t>キョウカ</t>
    </rPh>
    <phoneticPr fontId="10"/>
  </si>
  <si>
    <t>・「ふじのくに権限移譲推進計画（第３期）」の着実な推進とフォローアップ（年１回以上の検証）</t>
    <rPh sb="7" eb="9">
      <t>ケンゲン</t>
    </rPh>
    <rPh sb="9" eb="11">
      <t>イジョウ</t>
    </rPh>
    <rPh sb="11" eb="13">
      <t>スイシン</t>
    </rPh>
    <rPh sb="13" eb="15">
      <t>ケイカク</t>
    </rPh>
    <rPh sb="16" eb="17">
      <t>ダイ</t>
    </rPh>
    <rPh sb="18" eb="19">
      <t>キ</t>
    </rPh>
    <rPh sb="22" eb="24">
      <t>チャクジツ</t>
    </rPh>
    <rPh sb="25" eb="27">
      <t>スイシン</t>
    </rPh>
    <rPh sb="36" eb="37">
      <t>ネン</t>
    </rPh>
    <rPh sb="38" eb="39">
      <t>カイ</t>
    </rPh>
    <rPh sb="39" eb="41">
      <t>イジョウ</t>
    </rPh>
    <rPh sb="42" eb="44">
      <t>ケンショウ</t>
    </rPh>
    <phoneticPr fontId="10"/>
  </si>
  <si>
    <t>愛知県</t>
    <phoneticPr fontId="10"/>
  </si>
  <si>
    <t>あいち行革プラン2020</t>
    <rPh sb="3" eb="5">
      <t>ギョウカク</t>
    </rPh>
    <phoneticPr fontId="10"/>
  </si>
  <si>
    <t>定員の適正管理</t>
  </si>
  <si>
    <t>給与制度の適正化</t>
  </si>
  <si>
    <t>・NPOと行政のテーマ別意見交換会の開催_x000D_</t>
    <phoneticPr fontId="10"/>
  </si>
  <si>
    <t>新グッドジョブ運動の推進</t>
    <rPh sb="0" eb="1">
      <t>シン</t>
    </rPh>
    <phoneticPr fontId="10"/>
  </si>
  <si>
    <t>令和6年度までの累計で、15,000件の提案の蓄積を目指す</t>
    <rPh sb="0" eb="2">
      <t>レイワ</t>
    </rPh>
    <phoneticPr fontId="10"/>
  </si>
  <si>
    <t>・航空ミュージアム、油ヶ淵水辺公園、国際展示場について、指定管理者制度を導入</t>
    <rPh sb="1" eb="3">
      <t>コウクウ</t>
    </rPh>
    <rPh sb="10" eb="11">
      <t>アブラ</t>
    </rPh>
    <rPh sb="12" eb="13">
      <t>フチ</t>
    </rPh>
    <rPh sb="13" eb="15">
      <t>ミズベ</t>
    </rPh>
    <rPh sb="15" eb="17">
      <t>コウエン</t>
    </rPh>
    <rPh sb="18" eb="20">
      <t>コクサイ</t>
    </rPh>
    <rPh sb="20" eb="23">
      <t>テンジジョウ</t>
    </rPh>
    <rPh sb="28" eb="30">
      <t>シテイ</t>
    </rPh>
    <rPh sb="30" eb="33">
      <t>カンリシャ</t>
    </rPh>
    <rPh sb="33" eb="35">
      <t>セイド</t>
    </rPh>
    <rPh sb="36" eb="38">
      <t>ドウニュウ</t>
    </rPh>
    <phoneticPr fontId="10"/>
  </si>
  <si>
    <t>・本庁組織の見直し
_x000D_
・地方機関の見直し</t>
    <rPh sb="6" eb="8">
      <t>ミナオ</t>
    </rPh>
    <phoneticPr fontId="10"/>
  </si>
  <si>
    <t>「県庁人づくり推進月間」の設定</t>
  </si>
  <si>
    <t>・RPA試行導入の実施
・サテライトオフィスの導入
・ペーパーレス会議システム、音声認識システムの導入</t>
    <rPh sb="4" eb="6">
      <t>シコウ</t>
    </rPh>
    <rPh sb="6" eb="8">
      <t>ドウニュウ</t>
    </rPh>
    <rPh sb="9" eb="11">
      <t>ジッシ</t>
    </rPh>
    <rPh sb="33" eb="35">
      <t>カイギ</t>
    </rPh>
    <rPh sb="40" eb="42">
      <t>オンセイ</t>
    </rPh>
    <rPh sb="42" eb="44">
      <t>ニンシキ</t>
    </rPh>
    <rPh sb="49" eb="51">
      <t>ドウニュウ</t>
    </rPh>
    <phoneticPr fontId="10"/>
  </si>
  <si>
    <t>県有施設の老朽化対策</t>
  </si>
  <si>
    <t>情報公開制度の適正な運用</t>
  </si>
  <si>
    <t>県が設定した移譲モデルで示した事務を中心に権限移譲を推進</t>
    <phoneticPr fontId="10"/>
  </si>
  <si>
    <t>三重県</t>
    <phoneticPr fontId="10"/>
  </si>
  <si>
    <t>第三次三重県行財政改革取組</t>
    <rPh sb="0" eb="1">
      <t>ダイ</t>
    </rPh>
    <rPh sb="1" eb="3">
      <t>サンジ</t>
    </rPh>
    <rPh sb="3" eb="6">
      <t>ミエケン</t>
    </rPh>
    <rPh sb="6" eb="9">
      <t>ギョウザイセイ</t>
    </rPh>
    <rPh sb="9" eb="11">
      <t>カイカク</t>
    </rPh>
    <rPh sb="11" eb="13">
      <t>トリクミ</t>
    </rPh>
    <phoneticPr fontId="10"/>
  </si>
  <si>
    <t>・「挑戦する風土・学習する組織」づくり</t>
    <rPh sb="2" eb="4">
      <t>チョウセン</t>
    </rPh>
    <rPh sb="6" eb="8">
      <t>フウド</t>
    </rPh>
    <rPh sb="9" eb="11">
      <t>ガクシュウ</t>
    </rPh>
    <rPh sb="13" eb="15">
      <t>ソシキ</t>
    </rPh>
    <phoneticPr fontId="4"/>
  </si>
  <si>
    <t>・県財政の基盤強化と機動的かつ弾力的な行財政運営の確立</t>
    <rPh sb="1" eb="2">
      <t>ケン</t>
    </rPh>
    <rPh sb="2" eb="4">
      <t>ザイセイ</t>
    </rPh>
    <rPh sb="5" eb="7">
      <t>キバン</t>
    </rPh>
    <rPh sb="7" eb="9">
      <t>キョウカ</t>
    </rPh>
    <rPh sb="10" eb="13">
      <t>キドウテキ</t>
    </rPh>
    <rPh sb="15" eb="18">
      <t>ダンリョクテキ</t>
    </rPh>
    <rPh sb="19" eb="22">
      <t>ギョウザイセイ</t>
    </rPh>
    <rPh sb="22" eb="24">
      <t>ウンエイ</t>
    </rPh>
    <rPh sb="25" eb="27">
      <t>カクリツ</t>
    </rPh>
    <phoneticPr fontId="4"/>
  </si>
  <si>
    <t>・スマート自治体へのチャレンジ</t>
    <rPh sb="5" eb="8">
      <t>ジチタイ</t>
    </rPh>
    <phoneticPr fontId="4"/>
  </si>
  <si>
    <t>・コミュニケーションの活性化</t>
    <rPh sb="11" eb="14">
      <t>カッセイカ</t>
    </rPh>
    <phoneticPr fontId="4"/>
  </si>
  <si>
    <t>スマート自治体へのチャレンジ</t>
    <rPh sb="4" eb="7">
      <t>ジチタイ</t>
    </rPh>
    <phoneticPr fontId="4"/>
  </si>
  <si>
    <t>・多様化する県民ニーズに応えるための取組の推進</t>
    <rPh sb="1" eb="4">
      <t>タヨウカ</t>
    </rPh>
    <rPh sb="6" eb="8">
      <t>ケンミン</t>
    </rPh>
    <rPh sb="12" eb="13">
      <t>コタ</t>
    </rPh>
    <rPh sb="18" eb="20">
      <t>トリクミ</t>
    </rPh>
    <rPh sb="21" eb="23">
      <t>スイシン</t>
    </rPh>
    <phoneticPr fontId="4"/>
  </si>
  <si>
    <t>・コンプライアンス意識の向上</t>
    <rPh sb="9" eb="11">
      <t>イシキ</t>
    </rPh>
    <rPh sb="12" eb="14">
      <t>コウジョウ</t>
    </rPh>
    <phoneticPr fontId="4"/>
  </si>
  <si>
    <t>・組織として的確に業務を進める組織づくり</t>
    <rPh sb="1" eb="3">
      <t>ソシキ</t>
    </rPh>
    <rPh sb="6" eb="8">
      <t>テキカク</t>
    </rPh>
    <rPh sb="9" eb="11">
      <t>ギョウム</t>
    </rPh>
    <rPh sb="12" eb="13">
      <t>スス</t>
    </rPh>
    <rPh sb="15" eb="17">
      <t>ソシキ</t>
    </rPh>
    <phoneticPr fontId="4"/>
  </si>
  <si>
    <t>滋賀県</t>
    <phoneticPr fontId="10"/>
  </si>
  <si>
    <t>滋賀県行政経営方針２０１９</t>
    <rPh sb="0" eb="3">
      <t>シガケン</t>
    </rPh>
    <rPh sb="3" eb="5">
      <t>ギョウセイ</t>
    </rPh>
    <rPh sb="5" eb="7">
      <t>ケイエイ</t>
    </rPh>
    <rPh sb="7" eb="9">
      <t>ホウシン</t>
    </rPh>
    <phoneticPr fontId="10"/>
  </si>
  <si>
    <t>行政経営方針に基づく適正な定員管理</t>
    <rPh sb="0" eb="2">
      <t>ギョウセイ</t>
    </rPh>
    <rPh sb="2" eb="4">
      <t>ケイエイ</t>
    </rPh>
    <rPh sb="4" eb="6">
      <t>ホウシン</t>
    </rPh>
    <rPh sb="7" eb="8">
      <t>モト</t>
    </rPh>
    <rPh sb="10" eb="12">
      <t>テキセイ</t>
    </rPh>
    <rPh sb="13" eb="15">
      <t>テイイン</t>
    </rPh>
    <rPh sb="15" eb="17">
      <t>カンリ</t>
    </rPh>
    <phoneticPr fontId="3"/>
  </si>
  <si>
    <t>行政経営方針に基づく適正な給与管理</t>
    <rPh sb="0" eb="2">
      <t>ギョウセイ</t>
    </rPh>
    <rPh sb="2" eb="4">
      <t>ケイエイ</t>
    </rPh>
    <rPh sb="4" eb="6">
      <t>ホウシン</t>
    </rPh>
    <rPh sb="7" eb="8">
      <t>モト</t>
    </rPh>
    <rPh sb="10" eb="12">
      <t>テキセイ</t>
    </rPh>
    <rPh sb="13" eb="15">
      <t>キュウヨ</t>
    </rPh>
    <rPh sb="15" eb="17">
      <t>カンリ</t>
    </rPh>
    <phoneticPr fontId="3"/>
  </si>
  <si>
    <t>県と市町との税務事務（徴収業務）の共同化</t>
  </si>
  <si>
    <t>・協働プラットフォームの設置・運営</t>
  </si>
  <si>
    <t>総務事務の集中化</t>
    <rPh sb="0" eb="2">
      <t>ソウム</t>
    </rPh>
    <rPh sb="2" eb="4">
      <t>ジム</t>
    </rPh>
    <rPh sb="5" eb="8">
      <t>シュウチュウカ</t>
    </rPh>
    <phoneticPr fontId="3"/>
  </si>
  <si>
    <t>総務事務の集中処理に係るアウトソーシングの導入</t>
    <rPh sb="0" eb="2">
      <t>ソウム</t>
    </rPh>
    <rPh sb="2" eb="4">
      <t>ジム</t>
    </rPh>
    <rPh sb="5" eb="7">
      <t>シュウチュウ</t>
    </rPh>
    <rPh sb="7" eb="9">
      <t>ショリ</t>
    </rPh>
    <rPh sb="10" eb="11">
      <t>カカ</t>
    </rPh>
    <rPh sb="21" eb="23">
      <t>ドウニュウ</t>
    </rPh>
    <phoneticPr fontId="3"/>
  </si>
  <si>
    <t>・業務に見合った人員配置
・年度途中の柔軟な人員の再配置や応援体制の構築</t>
    <rPh sb="1" eb="3">
      <t>ギョウム</t>
    </rPh>
    <rPh sb="4" eb="6">
      <t>ミア</t>
    </rPh>
    <rPh sb="8" eb="10">
      <t>ジンイン</t>
    </rPh>
    <rPh sb="10" eb="12">
      <t>ハイチ</t>
    </rPh>
    <rPh sb="14" eb="16">
      <t>ネンド</t>
    </rPh>
    <rPh sb="16" eb="18">
      <t>トチュウ</t>
    </rPh>
    <rPh sb="19" eb="21">
      <t>ジュウナン</t>
    </rPh>
    <rPh sb="22" eb="24">
      <t>ジンイン</t>
    </rPh>
    <rPh sb="25" eb="28">
      <t>サイハイチ</t>
    </rPh>
    <rPh sb="29" eb="31">
      <t>オウエン</t>
    </rPh>
    <rPh sb="31" eb="33">
      <t>タイセイ</t>
    </rPh>
    <rPh sb="34" eb="36">
      <t>コウチク</t>
    </rPh>
    <phoneticPr fontId="3"/>
  </si>
  <si>
    <t>・ＯＪＴの推進およびマネジメント能力の強化</t>
    <rPh sb="5" eb="7">
      <t>スイシン</t>
    </rPh>
    <rPh sb="16" eb="18">
      <t>ノウリョク</t>
    </rPh>
    <rPh sb="19" eb="21">
      <t>キョウカ</t>
    </rPh>
    <phoneticPr fontId="3"/>
  </si>
  <si>
    <t>・所属におけるＯＪＴの実施率</t>
    <rPh sb="1" eb="3">
      <t>ショゾク</t>
    </rPh>
    <rPh sb="11" eb="13">
      <t>ジッシ</t>
    </rPh>
    <rPh sb="13" eb="14">
      <t>リツ</t>
    </rPh>
    <phoneticPr fontId="4"/>
  </si>
  <si>
    <t>庁内業務におけるAI、RPA等の活用</t>
  </si>
  <si>
    <t>・総務事務の集中化</t>
    <rPh sb="1" eb="3">
      <t>ソウム</t>
    </rPh>
    <rPh sb="3" eb="5">
      <t>ジム</t>
    </rPh>
    <rPh sb="6" eb="9">
      <t>シュウチュウカ</t>
    </rPh>
    <phoneticPr fontId="3"/>
  </si>
  <si>
    <t>・税外未収金の一元徴収</t>
  </si>
  <si>
    <t>施策構築や予算編成過程の見える化</t>
    <rPh sb="0" eb="2">
      <t>シサク</t>
    </rPh>
    <rPh sb="2" eb="4">
      <t>コウチク</t>
    </rPh>
    <rPh sb="5" eb="7">
      <t>ヨサン</t>
    </rPh>
    <rPh sb="7" eb="9">
      <t>ヘンセイ</t>
    </rPh>
    <rPh sb="9" eb="11">
      <t>カテイ</t>
    </rPh>
    <rPh sb="12" eb="13">
      <t>ミ</t>
    </rPh>
    <rPh sb="15" eb="16">
      <t>カ</t>
    </rPh>
    <phoneticPr fontId="3"/>
  </si>
  <si>
    <t>市町への権限移譲</t>
    <rPh sb="0" eb="1">
      <t>シ</t>
    </rPh>
    <rPh sb="1" eb="2">
      <t>マチ</t>
    </rPh>
    <rPh sb="4" eb="6">
      <t>ケンゲン</t>
    </rPh>
    <rPh sb="6" eb="8">
      <t>イジョウ</t>
    </rPh>
    <phoneticPr fontId="3"/>
  </si>
  <si>
    <t>財政運営上の数値目標の設定</t>
    <rPh sb="0" eb="2">
      <t>ザイセイ</t>
    </rPh>
    <rPh sb="2" eb="4">
      <t>ウンエイ</t>
    </rPh>
    <rPh sb="4" eb="5">
      <t>ジョウ</t>
    </rPh>
    <rPh sb="6" eb="8">
      <t>スウチ</t>
    </rPh>
    <rPh sb="8" eb="10">
      <t>モクヒョウ</t>
    </rPh>
    <rPh sb="11" eb="13">
      <t>セッテイ</t>
    </rPh>
    <phoneticPr fontId="3"/>
  </si>
  <si>
    <t>財源調整的な基金残高　160億円程度（毎年度末）
臨財債を除く県債残高　6,700億円程度（R4末）</t>
    <rPh sb="0" eb="2">
      <t>ザイゲン</t>
    </rPh>
    <rPh sb="2" eb="5">
      <t>チョウセイテキ</t>
    </rPh>
    <rPh sb="6" eb="8">
      <t>キキン</t>
    </rPh>
    <rPh sb="8" eb="10">
      <t>ザンダカ</t>
    </rPh>
    <rPh sb="14" eb="16">
      <t>オクエン</t>
    </rPh>
    <rPh sb="16" eb="18">
      <t>テイド</t>
    </rPh>
    <rPh sb="19" eb="20">
      <t>マイ</t>
    </rPh>
    <rPh sb="20" eb="23">
      <t>ネンドマツ</t>
    </rPh>
    <rPh sb="25" eb="26">
      <t>リン</t>
    </rPh>
    <rPh sb="26" eb="27">
      <t>ザイ</t>
    </rPh>
    <rPh sb="27" eb="28">
      <t>サイ</t>
    </rPh>
    <rPh sb="29" eb="30">
      <t>ノゾ</t>
    </rPh>
    <rPh sb="31" eb="33">
      <t>ケンサイ</t>
    </rPh>
    <rPh sb="33" eb="35">
      <t>ザンダカ</t>
    </rPh>
    <rPh sb="41" eb="43">
      <t>オクエン</t>
    </rPh>
    <rPh sb="43" eb="45">
      <t>テイド</t>
    </rPh>
    <rPh sb="48" eb="49">
      <t>マツ</t>
    </rPh>
    <phoneticPr fontId="3"/>
  </si>
  <si>
    <t>・ＮＰＯ、企業等からの協働提案制度の運用</t>
  </si>
  <si>
    <t>職員提案を活かした行政経営（「施策提案」･「キラリひらめき改善運動 &lt;改善提案&gt;･&lt;実践報告&gt;」の各分野で、職員から提案や報告を募集）</t>
    <rPh sb="0" eb="2">
      <t>ショクイン</t>
    </rPh>
    <rPh sb="2" eb="4">
      <t>テイアン</t>
    </rPh>
    <rPh sb="5" eb="6">
      <t>イ</t>
    </rPh>
    <rPh sb="9" eb="11">
      <t>ギョウセイ</t>
    </rPh>
    <rPh sb="11" eb="13">
      <t>ケイエイ</t>
    </rPh>
    <rPh sb="64" eb="66">
      <t>ボシュウ</t>
    </rPh>
    <phoneticPr fontId="3"/>
  </si>
  <si>
    <t>・女性職員の活躍推進のための取組強化</t>
    <rPh sb="1" eb="3">
      <t>ジョセイ</t>
    </rPh>
    <rPh sb="3" eb="5">
      <t>ショクイン</t>
    </rPh>
    <rPh sb="6" eb="8">
      <t>カツヤク</t>
    </rPh>
    <rPh sb="8" eb="10">
      <t>スイシン</t>
    </rPh>
    <rPh sb="14" eb="16">
      <t>トリクミ</t>
    </rPh>
    <rPh sb="16" eb="18">
      <t>キョウカ</t>
    </rPh>
    <phoneticPr fontId="3"/>
  </si>
  <si>
    <t>・参事級以上に占める女性職員の割合
・係長職に占める女性職員の割合</t>
  </si>
  <si>
    <t>ウェブ会議、ペーパーレス会議の開催</t>
  </si>
  <si>
    <t>・税外未収金の一元徴収</t>
    <rPh sb="1" eb="2">
      <t>ゼイ</t>
    </rPh>
    <rPh sb="2" eb="3">
      <t>ガイ</t>
    </rPh>
    <rPh sb="3" eb="6">
      <t>ミシュウキン</t>
    </rPh>
    <rPh sb="7" eb="9">
      <t>イチゲン</t>
    </rPh>
    <rPh sb="9" eb="11">
      <t>チョウシュウ</t>
    </rPh>
    <phoneticPr fontId="3"/>
  </si>
  <si>
    <t>・協働ポータルサイト「協働ネットしが」ＨＰの運用</t>
    <rPh sb="1" eb="3">
      <t>キョウドウ</t>
    </rPh>
    <rPh sb="11" eb="13">
      <t>キョウドウ</t>
    </rPh>
    <rPh sb="22" eb="24">
      <t>ウンヨウ</t>
    </rPh>
    <phoneticPr fontId="3"/>
  </si>
  <si>
    <t>・若手職員の法務能力および政策形成能力の強化</t>
    <rPh sb="1" eb="3">
      <t>ワカテ</t>
    </rPh>
    <rPh sb="3" eb="5">
      <t>ショクイン</t>
    </rPh>
    <rPh sb="6" eb="8">
      <t>ホウム</t>
    </rPh>
    <rPh sb="8" eb="10">
      <t>ノウリョク</t>
    </rPh>
    <rPh sb="13" eb="15">
      <t>セイサク</t>
    </rPh>
    <rPh sb="15" eb="17">
      <t>ケイセイ</t>
    </rPh>
    <rPh sb="17" eb="19">
      <t>ノウリョク</t>
    </rPh>
    <rPh sb="20" eb="22">
      <t>キョウカ</t>
    </rPh>
    <phoneticPr fontId="3"/>
  </si>
  <si>
    <t>モバイル型端末を利用したモバイルワークの導入</t>
    <rPh sb="4" eb="5">
      <t>ガタ</t>
    </rPh>
    <phoneticPr fontId="10"/>
  </si>
  <si>
    <t>・包括的連携協定の更なる推進</t>
    <rPh sb="9" eb="10">
      <t>サラ</t>
    </rPh>
    <rPh sb="12" eb="14">
      <t>スイシン</t>
    </rPh>
    <phoneticPr fontId="10"/>
  </si>
  <si>
    <t>包括的連携協定に基づく新たな連携事項 毎年度3 件以上</t>
    <phoneticPr fontId="10"/>
  </si>
  <si>
    <t>・人事評価で把握された強み・弱みに応じた選択型研修の充実</t>
    <rPh sb="1" eb="3">
      <t>ジンジ</t>
    </rPh>
    <rPh sb="3" eb="5">
      <t>ヒョウカ</t>
    </rPh>
    <rPh sb="6" eb="8">
      <t>ハアク</t>
    </rPh>
    <rPh sb="11" eb="12">
      <t>ツヨ</t>
    </rPh>
    <rPh sb="14" eb="15">
      <t>ヨワ</t>
    </rPh>
    <rPh sb="17" eb="18">
      <t>オウ</t>
    </rPh>
    <rPh sb="20" eb="23">
      <t>センタクガタ</t>
    </rPh>
    <rPh sb="23" eb="25">
      <t>ケンシュウ</t>
    </rPh>
    <rPh sb="26" eb="28">
      <t>ジュウジツ</t>
    </rPh>
    <phoneticPr fontId="3"/>
  </si>
  <si>
    <t>コレクティブ・インパクトの導入</t>
    <rPh sb="13" eb="15">
      <t>ドウニュウ</t>
    </rPh>
    <phoneticPr fontId="10"/>
  </si>
  <si>
    <t>・令和４年度までに県内で導入</t>
    <rPh sb="1" eb="2">
      <t>レイ</t>
    </rPh>
    <rPh sb="2" eb="3">
      <t>ワ</t>
    </rPh>
    <rPh sb="4" eb="6">
      <t>ネンド</t>
    </rPh>
    <rPh sb="9" eb="11">
      <t>ケンナイ</t>
    </rPh>
    <rPh sb="12" eb="14">
      <t>ドウニュウ</t>
    </rPh>
    <phoneticPr fontId="4"/>
  </si>
  <si>
    <t>ソーシャル・インパクト・ボンド（ＳＩＢ）の導入</t>
    <rPh sb="21" eb="23">
      <t>ドウニュウ</t>
    </rPh>
    <phoneticPr fontId="10"/>
  </si>
  <si>
    <t>・令和４年度までに県事業でのモデル導入１件</t>
    <rPh sb="1" eb="2">
      <t>レイ</t>
    </rPh>
    <rPh sb="2" eb="3">
      <t>ワ</t>
    </rPh>
    <rPh sb="4" eb="6">
      <t>ネンド</t>
    </rPh>
    <rPh sb="9" eb="10">
      <t>ケン</t>
    </rPh>
    <rPh sb="10" eb="12">
      <t>ジギョウ</t>
    </rPh>
    <rPh sb="17" eb="19">
      <t>ドウニュウ</t>
    </rPh>
    <rPh sb="20" eb="21">
      <t>ケン</t>
    </rPh>
    <phoneticPr fontId="4"/>
  </si>
  <si>
    <t>京都府</t>
    <phoneticPr fontId="10"/>
  </si>
  <si>
    <t>行財政改革プラン</t>
    <rPh sb="0" eb="1">
      <t>ギョウ</t>
    </rPh>
    <rPh sb="1" eb="3">
      <t>ザイセイ</t>
    </rPh>
    <rPh sb="3" eb="5">
      <t>カイカク</t>
    </rPh>
    <phoneticPr fontId="10"/>
  </si>
  <si>
    <t>業務量に応じた職員の適正配置</t>
    <rPh sb="0" eb="3">
      <t>ギョウムリョウ</t>
    </rPh>
    <rPh sb="4" eb="5">
      <t>オウ</t>
    </rPh>
    <rPh sb="7" eb="9">
      <t>ショクイン</t>
    </rPh>
    <rPh sb="10" eb="12">
      <t>テキセイ</t>
    </rPh>
    <rPh sb="12" eb="14">
      <t>ハイチ</t>
    </rPh>
    <phoneticPr fontId="10"/>
  </si>
  <si>
    <t>特別職及び管理職の給与カット、諸手当等の見直し</t>
    <rPh sb="0" eb="3">
      <t>トクベツショク</t>
    </rPh>
    <rPh sb="3" eb="4">
      <t>オヨ</t>
    </rPh>
    <rPh sb="5" eb="8">
      <t>カンリショク</t>
    </rPh>
    <rPh sb="9" eb="11">
      <t>キュウヨ</t>
    </rPh>
    <rPh sb="15" eb="18">
      <t>ショテアテ</t>
    </rPh>
    <rPh sb="18" eb="19">
      <t>ナド</t>
    </rPh>
    <rPh sb="20" eb="22">
      <t>ミナオ</t>
    </rPh>
    <phoneticPr fontId="10"/>
  </si>
  <si>
    <t>府と京都市が類似施設を共同設置</t>
    <rPh sb="0" eb="1">
      <t>フ</t>
    </rPh>
    <rPh sb="2" eb="5">
      <t>キョウトシ</t>
    </rPh>
    <rPh sb="6" eb="8">
      <t>ルイジ</t>
    </rPh>
    <rPh sb="8" eb="10">
      <t>シセツ</t>
    </rPh>
    <rPh sb="11" eb="13">
      <t>キョウドウ</t>
    </rPh>
    <rPh sb="13" eb="15">
      <t>セッチ</t>
    </rPh>
    <phoneticPr fontId="10"/>
  </si>
  <si>
    <t>事業の企画段階から市町村等との連携強化</t>
    <rPh sb="0" eb="2">
      <t>ジギョウ</t>
    </rPh>
    <rPh sb="3" eb="5">
      <t>キカク</t>
    </rPh>
    <rPh sb="5" eb="7">
      <t>ダンカイ</t>
    </rPh>
    <rPh sb="9" eb="12">
      <t>シチョウソン</t>
    </rPh>
    <rPh sb="12" eb="13">
      <t>ナド</t>
    </rPh>
    <rPh sb="15" eb="17">
      <t>レンケイ</t>
    </rPh>
    <rPh sb="17" eb="19">
      <t>キョウカ</t>
    </rPh>
    <phoneticPr fontId="10"/>
  </si>
  <si>
    <t>タブレット端末を活用した業務効率の向上</t>
    <rPh sb="5" eb="7">
      <t>タンマツ</t>
    </rPh>
    <rPh sb="8" eb="10">
      <t>カツヨウ</t>
    </rPh>
    <rPh sb="12" eb="14">
      <t>ギョウム</t>
    </rPh>
    <rPh sb="14" eb="16">
      <t>コウリツ</t>
    </rPh>
    <rPh sb="17" eb="19">
      <t>コウジョウ</t>
    </rPh>
    <phoneticPr fontId="10"/>
  </si>
  <si>
    <t>指定管理者制度の導入による民間事業者等のアイデア・ノウハウの活用</t>
    <rPh sb="0" eb="7">
      <t>シテイカンリシャセイド</t>
    </rPh>
    <rPh sb="8" eb="10">
      <t>ドウニュウ</t>
    </rPh>
    <rPh sb="13" eb="15">
      <t>ミンカン</t>
    </rPh>
    <rPh sb="15" eb="18">
      <t>ジギョウシャ</t>
    </rPh>
    <rPh sb="18" eb="19">
      <t>ナド</t>
    </rPh>
    <rPh sb="30" eb="32">
      <t>カツヨウ</t>
    </rPh>
    <phoneticPr fontId="10"/>
  </si>
  <si>
    <t>関係機関との連携によるワンストップサービス化の推進</t>
    <rPh sb="0" eb="2">
      <t>カンケイ</t>
    </rPh>
    <rPh sb="2" eb="4">
      <t>キカン</t>
    </rPh>
    <rPh sb="6" eb="8">
      <t>レンケイ</t>
    </rPh>
    <rPh sb="21" eb="22">
      <t>カ</t>
    </rPh>
    <rPh sb="23" eb="25">
      <t>スイシン</t>
    </rPh>
    <phoneticPr fontId="10"/>
  </si>
  <si>
    <t>庁内ベンチャー事業（政策提案制度）の実施によるチャレンジ精神の涵養</t>
    <rPh sb="0" eb="2">
      <t>チョウナイ</t>
    </rPh>
    <rPh sb="7" eb="9">
      <t>ジギョウ</t>
    </rPh>
    <rPh sb="10" eb="12">
      <t>セイサク</t>
    </rPh>
    <rPh sb="12" eb="14">
      <t>テイアン</t>
    </rPh>
    <rPh sb="14" eb="16">
      <t>セイド</t>
    </rPh>
    <rPh sb="18" eb="20">
      <t>ジッシ</t>
    </rPh>
    <rPh sb="28" eb="30">
      <t>セイシン</t>
    </rPh>
    <rPh sb="31" eb="33">
      <t>カンヨウ</t>
    </rPh>
    <phoneticPr fontId="10"/>
  </si>
  <si>
    <t>会計通信の配信による経理事務担当者の能力向上・ミスの発生防止</t>
    <rPh sb="0" eb="2">
      <t>カイケイ</t>
    </rPh>
    <rPh sb="2" eb="4">
      <t>ツウシン</t>
    </rPh>
    <rPh sb="5" eb="7">
      <t>ハイシン</t>
    </rPh>
    <rPh sb="10" eb="12">
      <t>ケイリ</t>
    </rPh>
    <rPh sb="12" eb="14">
      <t>ジム</t>
    </rPh>
    <rPh sb="14" eb="17">
      <t>タントウシャ</t>
    </rPh>
    <rPh sb="18" eb="20">
      <t>ノウリョク</t>
    </rPh>
    <rPh sb="20" eb="22">
      <t>コウジョウ</t>
    </rPh>
    <rPh sb="26" eb="28">
      <t>ハッセイ</t>
    </rPh>
    <rPh sb="28" eb="30">
      <t>ボウシ</t>
    </rPh>
    <phoneticPr fontId="10"/>
  </si>
  <si>
    <t>「京都府公共施設等管理方針」に基づく取組</t>
    <rPh sb="1" eb="4">
      <t>キョウトフ</t>
    </rPh>
    <rPh sb="4" eb="6">
      <t>コウキョウ</t>
    </rPh>
    <rPh sb="6" eb="8">
      <t>シセツ</t>
    </rPh>
    <rPh sb="8" eb="9">
      <t>トウ</t>
    </rPh>
    <rPh sb="9" eb="11">
      <t>カンリ</t>
    </rPh>
    <rPh sb="11" eb="13">
      <t>ホウシン</t>
    </rPh>
    <rPh sb="15" eb="16">
      <t>モト</t>
    </rPh>
    <rPh sb="18" eb="20">
      <t>トリクミ</t>
    </rPh>
    <phoneticPr fontId="10"/>
  </si>
  <si>
    <t>入札制度改革の経緯を踏まえた公契約大綱の策定・運用</t>
    <rPh sb="0" eb="2">
      <t>ニュウサツ</t>
    </rPh>
    <rPh sb="2" eb="4">
      <t>セイド</t>
    </rPh>
    <rPh sb="4" eb="6">
      <t>カイカク</t>
    </rPh>
    <rPh sb="7" eb="9">
      <t>ケイイ</t>
    </rPh>
    <rPh sb="10" eb="11">
      <t>フ</t>
    </rPh>
    <rPh sb="14" eb="15">
      <t>コウ</t>
    </rPh>
    <rPh sb="15" eb="17">
      <t>ケイヤク</t>
    </rPh>
    <rPh sb="17" eb="19">
      <t>タイコウ</t>
    </rPh>
    <rPh sb="20" eb="22">
      <t>サクテイ</t>
    </rPh>
    <rPh sb="23" eb="25">
      <t>ウンヨウ</t>
    </rPh>
    <phoneticPr fontId="10"/>
  </si>
  <si>
    <t>「京都府の事務処理の特例に関する条例」による権限移譲の実施</t>
    <rPh sb="1" eb="4">
      <t>キョウトフ</t>
    </rPh>
    <rPh sb="5" eb="7">
      <t>ジム</t>
    </rPh>
    <rPh sb="7" eb="9">
      <t>ショリ</t>
    </rPh>
    <rPh sb="10" eb="12">
      <t>トクレイ</t>
    </rPh>
    <rPh sb="13" eb="14">
      <t>カン</t>
    </rPh>
    <rPh sb="16" eb="18">
      <t>ジョウレイ</t>
    </rPh>
    <rPh sb="22" eb="24">
      <t>ケンゲン</t>
    </rPh>
    <rPh sb="24" eb="26">
      <t>イジョウ</t>
    </rPh>
    <rPh sb="27" eb="29">
      <t>ジッシ</t>
    </rPh>
    <phoneticPr fontId="10"/>
  </si>
  <si>
    <t>大阪府</t>
    <phoneticPr fontId="10"/>
  </si>
  <si>
    <t>大阪府行政経営の取組み</t>
  </si>
  <si>
    <t>職員数管理目標</t>
    <rPh sb="0" eb="3">
      <t>ショクインスウ</t>
    </rPh>
    <rPh sb="3" eb="5">
      <t>カンリ</t>
    </rPh>
    <rPh sb="5" eb="7">
      <t>モクヒョウ</t>
    </rPh>
    <phoneticPr fontId="4"/>
  </si>
  <si>
    <t>平成30年度から令和4年度の職数員管理目標は8,465人（平成29年度当初グロス職員数（常勤職員＋再任用職員））と定め、その範囲内で新規採用と再任用職員の人数を調整する。</t>
    <rPh sb="0" eb="2">
      <t>ヘイセイ</t>
    </rPh>
    <rPh sb="4" eb="6">
      <t>ネンド</t>
    </rPh>
    <rPh sb="8" eb="10">
      <t>レイワ</t>
    </rPh>
    <rPh sb="11" eb="12">
      <t>ネン</t>
    </rPh>
    <rPh sb="12" eb="13">
      <t>ド</t>
    </rPh>
    <rPh sb="14" eb="15">
      <t>ショク</t>
    </rPh>
    <rPh sb="15" eb="16">
      <t>スウ</t>
    </rPh>
    <rPh sb="16" eb="17">
      <t>イン</t>
    </rPh>
    <rPh sb="17" eb="19">
      <t>カンリ</t>
    </rPh>
    <rPh sb="19" eb="21">
      <t>モクヒョウ</t>
    </rPh>
    <rPh sb="29" eb="31">
      <t>ヘイセイ</t>
    </rPh>
    <rPh sb="33" eb="35">
      <t>ネンド</t>
    </rPh>
    <rPh sb="35" eb="37">
      <t>トウショ</t>
    </rPh>
    <rPh sb="62" eb="65">
      <t>ハンイナイ</t>
    </rPh>
    <rPh sb="66" eb="68">
      <t>シンキ</t>
    </rPh>
    <rPh sb="68" eb="70">
      <t>サイヨウ</t>
    </rPh>
    <rPh sb="71" eb="74">
      <t>サイニンヨウ</t>
    </rPh>
    <rPh sb="74" eb="76">
      <t>ショクイン</t>
    </rPh>
    <rPh sb="77" eb="79">
      <t>ニンズウ</t>
    </rPh>
    <rPh sb="80" eb="82">
      <t>チョウセイ</t>
    </rPh>
    <phoneticPr fontId="4"/>
  </si>
  <si>
    <t>副首都化（大都市制度を含む）に係る企画立案、総合調整等を行うため、地方自治法に基づく大阪府・大阪市共同の内部組織として副首都推進局を設置。
特定複合観光施設の誘致に関する事項を行うため、地方自治法に基づく大阪府・大阪市共同の内部組織としてIR推進局を設置。
個人住民税の徴収向上及び滞納整理の共同実施のため、府内35市町と、大阪府域地方税徴収機構を設置。</t>
    <rPh sb="0" eb="1">
      <t>フク</t>
    </rPh>
    <rPh sb="1" eb="3">
      <t>シュト</t>
    </rPh>
    <rPh sb="3" eb="4">
      <t>カ</t>
    </rPh>
    <rPh sb="5" eb="8">
      <t>ダイトシ</t>
    </rPh>
    <rPh sb="8" eb="10">
      <t>セイド</t>
    </rPh>
    <rPh sb="11" eb="12">
      <t>フク</t>
    </rPh>
    <rPh sb="15" eb="16">
      <t>カカ</t>
    </rPh>
    <rPh sb="17" eb="19">
      <t>キカク</t>
    </rPh>
    <rPh sb="19" eb="21">
      <t>リツアン</t>
    </rPh>
    <rPh sb="22" eb="24">
      <t>ソウゴウ</t>
    </rPh>
    <rPh sb="24" eb="26">
      <t>チョウセイ</t>
    </rPh>
    <rPh sb="26" eb="27">
      <t>トウ</t>
    </rPh>
    <rPh sb="28" eb="29">
      <t>オコナ</t>
    </rPh>
    <rPh sb="33" eb="35">
      <t>チホウ</t>
    </rPh>
    <rPh sb="35" eb="37">
      <t>ジチ</t>
    </rPh>
    <rPh sb="37" eb="38">
      <t>ホウ</t>
    </rPh>
    <rPh sb="39" eb="40">
      <t>モト</t>
    </rPh>
    <rPh sb="42" eb="45">
      <t>オオサカフ</t>
    </rPh>
    <rPh sb="46" eb="49">
      <t>オオサカシ</t>
    </rPh>
    <rPh sb="49" eb="51">
      <t>キョウドウ</t>
    </rPh>
    <rPh sb="52" eb="54">
      <t>ナイブ</t>
    </rPh>
    <rPh sb="54" eb="56">
      <t>ソシキ</t>
    </rPh>
    <rPh sb="59" eb="60">
      <t>フク</t>
    </rPh>
    <rPh sb="60" eb="62">
      <t>シュト</t>
    </rPh>
    <rPh sb="62" eb="64">
      <t>スイシン</t>
    </rPh>
    <rPh sb="64" eb="65">
      <t>キョク</t>
    </rPh>
    <rPh sb="66" eb="68">
      <t>セッチ</t>
    </rPh>
    <rPh sb="71" eb="73">
      <t>トクテイ</t>
    </rPh>
    <rPh sb="73" eb="75">
      <t>フクゴウ</t>
    </rPh>
    <rPh sb="75" eb="77">
      <t>カンコウ</t>
    </rPh>
    <rPh sb="77" eb="79">
      <t>シセツ</t>
    </rPh>
    <rPh sb="80" eb="82">
      <t>ユウチ</t>
    </rPh>
    <rPh sb="83" eb="84">
      <t>カン</t>
    </rPh>
    <rPh sb="86" eb="88">
      <t>ジコウ</t>
    </rPh>
    <rPh sb="89" eb="90">
      <t>オコナ</t>
    </rPh>
    <rPh sb="94" eb="96">
      <t>チホウ</t>
    </rPh>
    <rPh sb="96" eb="98">
      <t>ジチ</t>
    </rPh>
    <rPh sb="98" eb="99">
      <t>ホウ</t>
    </rPh>
    <rPh sb="100" eb="101">
      <t>モト</t>
    </rPh>
    <rPh sb="103" eb="106">
      <t>オオサカフ</t>
    </rPh>
    <rPh sb="107" eb="110">
      <t>オオサカシ</t>
    </rPh>
    <rPh sb="110" eb="112">
      <t>キョウドウ</t>
    </rPh>
    <rPh sb="113" eb="115">
      <t>ナイブ</t>
    </rPh>
    <rPh sb="115" eb="117">
      <t>ソシキ</t>
    </rPh>
    <rPh sb="122" eb="124">
      <t>スイシン</t>
    </rPh>
    <rPh sb="124" eb="125">
      <t>キョク</t>
    </rPh>
    <rPh sb="126" eb="128">
      <t>セッチ</t>
    </rPh>
    <phoneticPr fontId="4"/>
  </si>
  <si>
    <t>「大阪府府民協働促進指針」（平成26年1月）
公民連携の推進
・包括連携協定の締結
・地域貢献企業バンク
・複数企業・大学との連携</t>
    <rPh sb="1" eb="3">
      <t>オオサカ</t>
    </rPh>
    <rPh sb="4" eb="6">
      <t>フミン</t>
    </rPh>
    <rPh sb="6" eb="8">
      <t>キョウドウ</t>
    </rPh>
    <rPh sb="8" eb="10">
      <t>ソクシン</t>
    </rPh>
    <rPh sb="10" eb="12">
      <t>シシン</t>
    </rPh>
    <rPh sb="14" eb="16">
      <t>ヘイセイ</t>
    </rPh>
    <rPh sb="18" eb="19">
      <t>ネン</t>
    </rPh>
    <rPh sb="20" eb="21">
      <t>ガツ</t>
    </rPh>
    <rPh sb="42" eb="44">
      <t>コウミン</t>
    </rPh>
    <rPh sb="44" eb="46">
      <t>レンケイ</t>
    </rPh>
    <rPh sb="47" eb="49">
      <t>スイシン</t>
    </rPh>
    <rPh sb="51" eb="53">
      <t>ホウカツ</t>
    </rPh>
    <rPh sb="53" eb="55">
      <t>レンケイ</t>
    </rPh>
    <rPh sb="55" eb="57">
      <t>キョウテイ</t>
    </rPh>
    <rPh sb="58" eb="60">
      <t>テイケツ</t>
    </rPh>
    <rPh sb="62" eb="64">
      <t>チイキ</t>
    </rPh>
    <rPh sb="64" eb="66">
      <t>コウケン</t>
    </rPh>
    <rPh sb="66" eb="68">
      <t>キギョウ</t>
    </rPh>
    <phoneticPr fontId="4"/>
  </si>
  <si>
    <t xml:space="preserve">
【ボランティア】
(1)ボランティア活動の行動者率
21%（H23年度）⇒
30%（H28年度）（「社会生活基本調査」より）
【NPO】
(1)地域における活動が以前より活発になったと感じている府民の割合
23.35%（H23年度）⇒
30.0%（H30年度）
（「府民意識調査結果」より）
(2)認定NPO法人の数 15法人（H25年12月末現在）⇒50法人（H30年）
</t>
    <rPh sb="19" eb="21">
      <t>カツドウ</t>
    </rPh>
    <rPh sb="22" eb="24">
      <t>コウドウ</t>
    </rPh>
    <rPh sb="24" eb="25">
      <t>シャ</t>
    </rPh>
    <rPh sb="25" eb="26">
      <t>リツ</t>
    </rPh>
    <rPh sb="34" eb="36">
      <t>ネンド</t>
    </rPh>
    <rPh sb="46" eb="48">
      <t>ネンド</t>
    </rPh>
    <rPh sb="51" eb="53">
      <t>シャカイ</t>
    </rPh>
    <rPh sb="53" eb="55">
      <t>セイカツ</t>
    </rPh>
    <rPh sb="55" eb="57">
      <t>キホン</t>
    </rPh>
    <rPh sb="57" eb="59">
      <t>チョウサ</t>
    </rPh>
    <rPh sb="74" eb="76">
      <t>チイキ</t>
    </rPh>
    <rPh sb="80" eb="82">
      <t>カツドウ</t>
    </rPh>
    <rPh sb="83" eb="85">
      <t>イゼン</t>
    </rPh>
    <rPh sb="87" eb="89">
      <t>カッパツ</t>
    </rPh>
    <rPh sb="94" eb="95">
      <t>カン</t>
    </rPh>
    <rPh sb="99" eb="101">
      <t>フミン</t>
    </rPh>
    <rPh sb="102" eb="104">
      <t>ワリアイ</t>
    </rPh>
    <rPh sb="115" eb="117">
      <t>ネンド</t>
    </rPh>
    <rPh sb="129" eb="131">
      <t>ネンド</t>
    </rPh>
    <rPh sb="135" eb="137">
      <t>フミン</t>
    </rPh>
    <rPh sb="137" eb="139">
      <t>イシキ</t>
    </rPh>
    <rPh sb="139" eb="141">
      <t>チョウサ</t>
    </rPh>
    <rPh sb="141" eb="143">
      <t>ケッカ</t>
    </rPh>
    <rPh sb="151" eb="153">
      <t>ニンテイ</t>
    </rPh>
    <rPh sb="156" eb="158">
      <t>ホウジン</t>
    </rPh>
    <rPh sb="159" eb="160">
      <t>カズ</t>
    </rPh>
    <rPh sb="163" eb="165">
      <t>ホウジン</t>
    </rPh>
    <rPh sb="169" eb="170">
      <t>ネン</t>
    </rPh>
    <rPh sb="172" eb="173">
      <t>ガツ</t>
    </rPh>
    <rPh sb="173" eb="174">
      <t>マツ</t>
    </rPh>
    <rPh sb="174" eb="176">
      <t>ゲンザイ</t>
    </rPh>
    <rPh sb="180" eb="182">
      <t>ホウジン</t>
    </rPh>
    <rPh sb="186" eb="187">
      <t>ネン</t>
    </rPh>
    <phoneticPr fontId="4"/>
  </si>
  <si>
    <t>・しごとポータルサイト</t>
    <phoneticPr fontId="4"/>
  </si>
  <si>
    <t>【指定管理者制度】
運用マニュアルを整備。</t>
    <rPh sb="1" eb="3">
      <t>シテイ</t>
    </rPh>
    <rPh sb="3" eb="6">
      <t>カンリシャ</t>
    </rPh>
    <rPh sb="6" eb="8">
      <t>セイド</t>
    </rPh>
    <rPh sb="10" eb="12">
      <t>ウンヨウ</t>
    </rPh>
    <rPh sb="18" eb="20">
      <t>セイビ</t>
    </rPh>
    <phoneticPr fontId="4"/>
  </si>
  <si>
    <t>・コスト意識をより重視した民間的な「要員マネジメント」を導入し、要員管理を部局長のマネジメントとして位置づけ、効率性を追求した組織のスリム化を図る。
【部長公募】
大阪府職員基本条例に基づき、庁内外から優秀な人材を登用するため部長ポストについて公募を実施。
【キャリアクリエイト制度】
・新規事業など具体のポストについて個別に公募し、選考に合格した職員を配置する制度。
・人事評価等一定の要件を満たす職員が人事異動先として希望する所属の選考を受け、選考に合格した職員を希望する所属へ配置する制度。</t>
  </si>
  <si>
    <t>・大学院修学支援制度
・自主研修受講支援制度
・ジョブトレーナー制度</t>
    <rPh sb="1" eb="4">
      <t>ダイガクイン</t>
    </rPh>
    <rPh sb="4" eb="6">
      <t>シュウガク</t>
    </rPh>
    <rPh sb="6" eb="8">
      <t>シエン</t>
    </rPh>
    <rPh sb="8" eb="10">
      <t>セイド</t>
    </rPh>
    <rPh sb="12" eb="14">
      <t>ジシュ</t>
    </rPh>
    <rPh sb="14" eb="16">
      <t>ケンシュウ</t>
    </rPh>
    <rPh sb="16" eb="18">
      <t>ジュコウ</t>
    </rPh>
    <rPh sb="18" eb="20">
      <t>シエン</t>
    </rPh>
    <rPh sb="20" eb="22">
      <t>セイド</t>
    </rPh>
    <rPh sb="32" eb="34">
      <t>セイド</t>
    </rPh>
    <phoneticPr fontId="4"/>
  </si>
  <si>
    <t>①モバイルワークで使用するタブレット端末機等の導入
②音声認識サービスを活用した議事録作成
③RPAの活用</t>
    <rPh sb="9" eb="11">
      <t>シヨウ</t>
    </rPh>
    <rPh sb="18" eb="21">
      <t>タンマツキ</t>
    </rPh>
    <rPh sb="21" eb="22">
      <t>ナド</t>
    </rPh>
    <rPh sb="23" eb="25">
      <t>ドウニュウ</t>
    </rPh>
    <rPh sb="28" eb="30">
      <t>オンセイ</t>
    </rPh>
    <rPh sb="30" eb="32">
      <t>ニンシキ</t>
    </rPh>
    <rPh sb="37" eb="39">
      <t>カツヨウ</t>
    </rPh>
    <rPh sb="41" eb="44">
      <t>ギジロク</t>
    </rPh>
    <rPh sb="44" eb="46">
      <t>サクセイ</t>
    </rPh>
    <rPh sb="53" eb="55">
      <t>カツヨウ</t>
    </rPh>
    <phoneticPr fontId="4"/>
  </si>
  <si>
    <t xml:space="preserve">○（①②）
</t>
    <phoneticPr fontId="10"/>
  </si>
  <si>
    <t>①端末利用所属における満足度：80％以上
②議事録作成時間の削減：690時間</t>
    <rPh sb="1" eb="3">
      <t>タンマツ</t>
    </rPh>
    <rPh sb="3" eb="5">
      <t>リヨウ</t>
    </rPh>
    <rPh sb="5" eb="7">
      <t>ショゾク</t>
    </rPh>
    <rPh sb="11" eb="14">
      <t>マンゾクド</t>
    </rPh>
    <rPh sb="18" eb="20">
      <t>イジョウ</t>
    </rPh>
    <rPh sb="23" eb="26">
      <t>ギジロク</t>
    </rPh>
    <rPh sb="26" eb="28">
      <t>サクセイ</t>
    </rPh>
    <rPh sb="28" eb="30">
      <t>ジカン</t>
    </rPh>
    <rPh sb="31" eb="33">
      <t>サクゲン</t>
    </rPh>
    <rPh sb="37" eb="39">
      <t>ジカン</t>
    </rPh>
    <phoneticPr fontId="4"/>
  </si>
  <si>
    <t>「大阪府ファシリティマネジメント基本方針」に基づく取組み
・長寿命化
・総量最適化、有効活用</t>
    <rPh sb="1" eb="4">
      <t>オオサカフ</t>
    </rPh>
    <rPh sb="16" eb="18">
      <t>キホン</t>
    </rPh>
    <rPh sb="18" eb="20">
      <t>ホウシン</t>
    </rPh>
    <rPh sb="22" eb="23">
      <t>モト</t>
    </rPh>
    <rPh sb="25" eb="27">
      <t>トリク</t>
    </rPh>
    <rPh sb="30" eb="31">
      <t>チョウ</t>
    </rPh>
    <rPh sb="31" eb="34">
      <t>ジュミョウカ</t>
    </rPh>
    <rPh sb="36" eb="38">
      <t>ソウリョウ</t>
    </rPh>
    <rPh sb="38" eb="41">
      <t>サイテキカ</t>
    </rPh>
    <rPh sb="42" eb="44">
      <t>ユウコウ</t>
    </rPh>
    <rPh sb="44" eb="46">
      <t>カツヨウ</t>
    </rPh>
    <phoneticPr fontId="4"/>
  </si>
  <si>
    <t>「オープン府庁」</t>
    <rPh sb="5" eb="7">
      <t>フチョウ</t>
    </rPh>
    <phoneticPr fontId="4"/>
  </si>
  <si>
    <t>大阪発”地方分権改革”ビジョンに基づく市町村への権限移譲</t>
    <rPh sb="0" eb="2">
      <t>オオサカ</t>
    </rPh>
    <rPh sb="2" eb="3">
      <t>ハツ</t>
    </rPh>
    <rPh sb="4" eb="6">
      <t>チホウ</t>
    </rPh>
    <rPh sb="6" eb="8">
      <t>ブンケン</t>
    </rPh>
    <rPh sb="8" eb="10">
      <t>カイカク</t>
    </rPh>
    <rPh sb="16" eb="17">
      <t>モト</t>
    </rPh>
    <rPh sb="19" eb="22">
      <t>シチョウソン</t>
    </rPh>
    <rPh sb="24" eb="26">
      <t>ケンゲン</t>
    </rPh>
    <rPh sb="26" eb="28">
      <t>イジョウ</t>
    </rPh>
    <phoneticPr fontId="4"/>
  </si>
  <si>
    <t>府民お問合せセンター整備運営業務</t>
    <rPh sb="0" eb="2">
      <t>フミン</t>
    </rPh>
    <rPh sb="3" eb="5">
      <t>トイアワ</t>
    </rPh>
    <rPh sb="10" eb="12">
      <t>セイビ</t>
    </rPh>
    <rPh sb="12" eb="14">
      <t>ウンエイ</t>
    </rPh>
    <rPh sb="14" eb="16">
      <t>ギョウム</t>
    </rPh>
    <phoneticPr fontId="4"/>
  </si>
  <si>
    <t>兵庫県</t>
    <phoneticPr fontId="10"/>
  </si>
  <si>
    <t>兵庫県行財政運営方針</t>
    <rPh sb="0" eb="3">
      <t>ヒョウゴケン</t>
    </rPh>
    <rPh sb="3" eb="6">
      <t>ギョウザイセイ</t>
    </rPh>
    <rPh sb="6" eb="8">
      <t>ウンエイ</t>
    </rPh>
    <rPh sb="8" eb="10">
      <t>ホウシン</t>
    </rPh>
    <phoneticPr fontId="10"/>
  </si>
  <si>
    <t>定員</t>
  </si>
  <si>
    <t>一般行政部門について、2018年４月１日の職員数を基本とする</t>
    <rPh sb="0" eb="2">
      <t>イッパン</t>
    </rPh>
    <rPh sb="2" eb="4">
      <t>ギョウセイ</t>
    </rPh>
    <rPh sb="4" eb="6">
      <t>ブモン</t>
    </rPh>
    <rPh sb="15" eb="16">
      <t>ネン</t>
    </rPh>
    <rPh sb="17" eb="18">
      <t>ツキ</t>
    </rPh>
    <rPh sb="19" eb="20">
      <t>ヒ</t>
    </rPh>
    <rPh sb="21" eb="24">
      <t>ショクインスウ</t>
    </rPh>
    <rPh sb="25" eb="27">
      <t>キホン</t>
    </rPh>
    <phoneticPr fontId="24"/>
  </si>
  <si>
    <t>給与抑制措置</t>
    <rPh sb="0" eb="2">
      <t>キュウヨ</t>
    </rPh>
    <rPh sb="2" eb="4">
      <t>ヨクセイ</t>
    </rPh>
    <rPh sb="4" eb="6">
      <t>ソチ</t>
    </rPh>
    <phoneticPr fontId="24"/>
  </si>
  <si>
    <t>※R2実施内容
（特別職）
給料
　0.4～5％減額
期末手当
　1～5％減額
退職手当
　5％減額
（一般職）
管理職手当
　10％減額</t>
    <rPh sb="3" eb="5">
      <t>ジッシ</t>
    </rPh>
    <rPh sb="5" eb="7">
      <t>ナイヨウ</t>
    </rPh>
    <rPh sb="10" eb="13">
      <t>トクベツショク</t>
    </rPh>
    <rPh sb="15" eb="17">
      <t>キュウリョウ</t>
    </rPh>
    <rPh sb="25" eb="27">
      <t>ゲンガク</t>
    </rPh>
    <rPh sb="28" eb="30">
      <t>キマツ</t>
    </rPh>
    <rPh sb="30" eb="32">
      <t>テアテ</t>
    </rPh>
    <rPh sb="38" eb="40">
      <t>ゲンガク</t>
    </rPh>
    <rPh sb="41" eb="43">
      <t>タイショク</t>
    </rPh>
    <rPh sb="43" eb="45">
      <t>テアテ</t>
    </rPh>
    <rPh sb="49" eb="51">
      <t>ゲンガク</t>
    </rPh>
    <rPh sb="54" eb="56">
      <t>イッパン</t>
    </rPh>
    <rPh sb="56" eb="57">
      <t>ショク</t>
    </rPh>
    <rPh sb="59" eb="62">
      <t>カンリショク</t>
    </rPh>
    <rPh sb="62" eb="64">
      <t>テアテ</t>
    </rPh>
    <rPh sb="69" eb="71">
      <t>ゲンガク</t>
    </rPh>
    <phoneticPr fontId="24"/>
  </si>
  <si>
    <t>・「個人住民税等整理回収チーム」を市町に派遣し、共同で滞納整理を実施するとともに、困難事案への助言、徴収事務マネージメント指導等を通じて市町の徴収機能・自己解決能力向上を支援
・関西広域連合における広域的課題への連携した取組
            等</t>
    <rPh sb="2" eb="4">
      <t>コジン</t>
    </rPh>
    <rPh sb="4" eb="7">
      <t>ジュウミンゼイ</t>
    </rPh>
    <rPh sb="7" eb="8">
      <t>ナド</t>
    </rPh>
    <rPh sb="8" eb="10">
      <t>セイリ</t>
    </rPh>
    <rPh sb="10" eb="12">
      <t>カイシュウ</t>
    </rPh>
    <rPh sb="17" eb="19">
      <t>シチョウ</t>
    </rPh>
    <rPh sb="20" eb="22">
      <t>ハケン</t>
    </rPh>
    <rPh sb="24" eb="26">
      <t>キョウドウ</t>
    </rPh>
    <rPh sb="27" eb="29">
      <t>タイノウ</t>
    </rPh>
    <rPh sb="29" eb="31">
      <t>セイリ</t>
    </rPh>
    <rPh sb="32" eb="34">
      <t>ジッシ</t>
    </rPh>
    <rPh sb="125" eb="126">
      <t>ナド</t>
    </rPh>
    <phoneticPr fontId="24"/>
  </si>
  <si>
    <t>・地域住民による主体的な地域づくり活動の支援
・地域住民とのパートナーシップによる道路・河川等の維持管理
・地域住民と学校が一体となって取り組む地域教育、体験学習　　等</t>
    <rPh sb="1" eb="3">
      <t>チイキ</t>
    </rPh>
    <rPh sb="3" eb="5">
      <t>ジュウミン</t>
    </rPh>
    <rPh sb="8" eb="11">
      <t>シュタイテキ</t>
    </rPh>
    <rPh sb="12" eb="14">
      <t>チイキ</t>
    </rPh>
    <rPh sb="17" eb="19">
      <t>カツドウ</t>
    </rPh>
    <rPh sb="20" eb="22">
      <t>シエン</t>
    </rPh>
    <rPh sb="24" eb="26">
      <t>チイキ</t>
    </rPh>
    <rPh sb="26" eb="28">
      <t>ジュウミン</t>
    </rPh>
    <rPh sb="41" eb="43">
      <t>ドウロ</t>
    </rPh>
    <rPh sb="44" eb="46">
      <t>カセン</t>
    </rPh>
    <rPh sb="46" eb="47">
      <t>ナド</t>
    </rPh>
    <rPh sb="48" eb="50">
      <t>イジ</t>
    </rPh>
    <rPh sb="50" eb="52">
      <t>カンリ</t>
    </rPh>
    <rPh sb="54" eb="56">
      <t>チイキ</t>
    </rPh>
    <rPh sb="56" eb="58">
      <t>ジュウミン</t>
    </rPh>
    <rPh sb="59" eb="61">
      <t>ガッコウ</t>
    </rPh>
    <rPh sb="62" eb="64">
      <t>イッタイ</t>
    </rPh>
    <rPh sb="68" eb="69">
      <t>ト</t>
    </rPh>
    <rPh sb="70" eb="71">
      <t>ク</t>
    </rPh>
    <rPh sb="72" eb="74">
      <t>チイキ</t>
    </rPh>
    <rPh sb="74" eb="76">
      <t>キョウイク</t>
    </rPh>
    <rPh sb="77" eb="79">
      <t>タイケン</t>
    </rPh>
    <rPh sb="79" eb="81">
      <t>ガクシュウ</t>
    </rPh>
    <rPh sb="83" eb="84">
      <t>ナド</t>
    </rPh>
    <phoneticPr fontId="10"/>
  </si>
  <si>
    <r>
      <t xml:space="preserve">・職員提案制度
</t>
    </r>
    <r>
      <rPr>
        <strike/>
        <sz val="9"/>
        <rFont val="ＭＳ Ｐゴシック"/>
        <family val="3"/>
        <charset val="128"/>
      </rPr>
      <t>・各課１班１事務改善</t>
    </r>
    <r>
      <rPr>
        <sz val="9"/>
        <rFont val="ＭＳ Ｐゴシック"/>
        <family val="3"/>
        <charset val="128"/>
      </rPr>
      <t xml:space="preserve">
・総務事務システムの運用</t>
    </r>
    <rPh sb="1" eb="3">
      <t>ショクイン</t>
    </rPh>
    <rPh sb="3" eb="5">
      <t>テイアン</t>
    </rPh>
    <rPh sb="5" eb="7">
      <t>セイド</t>
    </rPh>
    <rPh sb="9" eb="10">
      <t>カク</t>
    </rPh>
    <rPh sb="10" eb="11">
      <t>カ</t>
    </rPh>
    <rPh sb="12" eb="13">
      <t>ハン</t>
    </rPh>
    <rPh sb="14" eb="16">
      <t>ジム</t>
    </rPh>
    <rPh sb="16" eb="18">
      <t>カイゼン</t>
    </rPh>
    <rPh sb="20" eb="22">
      <t>ソウム</t>
    </rPh>
    <rPh sb="22" eb="24">
      <t>ジム</t>
    </rPh>
    <rPh sb="29" eb="31">
      <t>ウンヨウ</t>
    </rPh>
    <phoneticPr fontId="24"/>
  </si>
  <si>
    <t>・清掃業務等の民間委託
・指定管理者の公募の推進</t>
    <rPh sb="1" eb="3">
      <t>セイソウ</t>
    </rPh>
    <rPh sb="3" eb="5">
      <t>ギョウム</t>
    </rPh>
    <rPh sb="5" eb="6">
      <t>ナド</t>
    </rPh>
    <rPh sb="7" eb="9">
      <t>ミンカン</t>
    </rPh>
    <rPh sb="9" eb="11">
      <t>イタク</t>
    </rPh>
    <rPh sb="13" eb="15">
      <t>シテイ</t>
    </rPh>
    <rPh sb="15" eb="18">
      <t>カンリシャ</t>
    </rPh>
    <rPh sb="19" eb="21">
      <t>コウボ</t>
    </rPh>
    <rPh sb="22" eb="24">
      <t>スイシン</t>
    </rPh>
    <phoneticPr fontId="24"/>
  </si>
  <si>
    <t>【本庁組織】
・局・課室・班の見直し
【地方機関】
・県民局・県民センター事務所の見直し</t>
    <rPh sb="8" eb="9">
      <t>キョク</t>
    </rPh>
    <rPh sb="10" eb="11">
      <t>カ</t>
    </rPh>
    <rPh sb="11" eb="12">
      <t>シツ</t>
    </rPh>
    <rPh sb="13" eb="14">
      <t>ハン</t>
    </rPh>
    <rPh sb="15" eb="17">
      <t>ミナオ</t>
    </rPh>
    <rPh sb="21" eb="23">
      <t>チホウ</t>
    </rPh>
    <rPh sb="23" eb="25">
      <t>キカン</t>
    </rPh>
    <rPh sb="28" eb="30">
      <t>ケンミン</t>
    </rPh>
    <rPh sb="30" eb="31">
      <t>キョク</t>
    </rPh>
    <rPh sb="32" eb="34">
      <t>ケンミン</t>
    </rPh>
    <rPh sb="38" eb="40">
      <t>ジム</t>
    </rPh>
    <rPh sb="40" eb="41">
      <t>ショ</t>
    </rPh>
    <rPh sb="42" eb="44">
      <t>ミナオ</t>
    </rPh>
    <phoneticPr fontId="24"/>
  </si>
  <si>
    <t>―</t>
  </si>
  <si>
    <t xml:space="preserve">１　職員研修の充実
①課題に挑戦し地域創生を牽引する職員の育成
②少数精鋭時代における職員のマネジメント力の向上
③人が育つ職場風土づくりの推進に重点をおいた研修の実施
２　人事管理の確立
職員が能力や資質を最大限に発揮できる人事管理を行うための人事評価の実施
３　研修と人事の連携
研修成果を職務の実践に活かし、研修と人事の連携を実施
</t>
    <rPh sb="2" eb="4">
      <t>ショクイン</t>
    </rPh>
    <rPh sb="4" eb="6">
      <t>ケンシュウ</t>
    </rPh>
    <rPh sb="7" eb="9">
      <t>ジュウジツ</t>
    </rPh>
    <rPh sb="73" eb="75">
      <t>ジュウテン</t>
    </rPh>
    <rPh sb="87" eb="89">
      <t>ジンジ</t>
    </rPh>
    <rPh sb="89" eb="91">
      <t>カンリ</t>
    </rPh>
    <rPh sb="92" eb="94">
      <t>カクリツ</t>
    </rPh>
    <rPh sb="133" eb="135">
      <t>ケンシュウ</t>
    </rPh>
    <rPh sb="136" eb="138">
      <t>ジンジ</t>
    </rPh>
    <rPh sb="139" eb="141">
      <t>レンケイ</t>
    </rPh>
    <rPh sb="142" eb="146">
      <t>ケンシュウセイカ</t>
    </rPh>
    <rPh sb="147" eb="149">
      <t>ショクム</t>
    </rPh>
    <rPh sb="150" eb="152">
      <t>ジッセン</t>
    </rPh>
    <rPh sb="153" eb="154">
      <t>イ</t>
    </rPh>
    <rPh sb="157" eb="159">
      <t>ケンシュウ</t>
    </rPh>
    <rPh sb="160" eb="162">
      <t>ジンジ</t>
    </rPh>
    <rPh sb="163" eb="165">
      <t>レンケイ</t>
    </rPh>
    <rPh sb="166" eb="168">
      <t>ジッシ</t>
    </rPh>
    <phoneticPr fontId="10"/>
  </si>
  <si>
    <t>－</t>
    <phoneticPr fontId="10"/>
  </si>
  <si>
    <t>・行政手続きのオンライン化推進　         　　　　　　　　　　(入札参加資格審査申請（物品・県土）、職員採用試験等）
・タブレット端末を利用したモバイルワークの導入
・サテライトオフィスの設置</t>
    <rPh sb="60" eb="61">
      <t>ナド</t>
    </rPh>
    <rPh sb="74" eb="76">
      <t>タンマツ</t>
    </rPh>
    <rPh sb="77" eb="79">
      <t>リヨウ</t>
    </rPh>
    <rPh sb="89" eb="91">
      <t>ドウニュウ</t>
    </rPh>
    <rPh sb="104" eb="106">
      <t>セッチ</t>
    </rPh>
    <phoneticPr fontId="24"/>
  </si>
  <si>
    <t>・電子申請件数140,000件（令和２年度）</t>
    <phoneticPr fontId="10"/>
  </si>
  <si>
    <t>総務事務システム導入による給与・服務・旅費事務等の標準化</t>
    <rPh sb="0" eb="2">
      <t>ソウム</t>
    </rPh>
    <rPh sb="2" eb="4">
      <t>ジム</t>
    </rPh>
    <rPh sb="8" eb="10">
      <t>ドウニュウ</t>
    </rPh>
    <rPh sb="13" eb="15">
      <t>キュウヨ</t>
    </rPh>
    <rPh sb="16" eb="18">
      <t>フクム</t>
    </rPh>
    <rPh sb="19" eb="21">
      <t>リョヒ</t>
    </rPh>
    <rPh sb="21" eb="23">
      <t>ジム</t>
    </rPh>
    <rPh sb="23" eb="24">
      <t>ナド</t>
    </rPh>
    <rPh sb="25" eb="28">
      <t>ヒョウジュンカ</t>
    </rPh>
    <phoneticPr fontId="24"/>
  </si>
  <si>
    <t xml:space="preserve">・公共施設等の総合管理、ネーミングライツ等の推進
・債権管理推進本部設置による、収入未済額の縮減
・円滑で安定的な資金調達　
・長期保有土地の計画的な処理
               等
</t>
    <rPh sb="20" eb="21">
      <t>ナド</t>
    </rPh>
    <rPh sb="22" eb="24">
      <t>スイシン</t>
    </rPh>
    <rPh sb="64" eb="66">
      <t>チョウキ</t>
    </rPh>
    <rPh sb="66" eb="68">
      <t>ホユウ</t>
    </rPh>
    <rPh sb="68" eb="70">
      <t>トチ</t>
    </rPh>
    <rPh sb="71" eb="74">
      <t>ケイカクテキ</t>
    </rPh>
    <rPh sb="75" eb="77">
      <t>ショリ</t>
    </rPh>
    <rPh sb="93" eb="94">
      <t>ナド</t>
    </rPh>
    <phoneticPr fontId="24"/>
  </si>
  <si>
    <t>・県税
　徴収歩合が全国平均を上回ることを基本としつつ、収入未済額を概ね82億円まで縮減</t>
    <rPh sb="21" eb="23">
      <t>キホン</t>
    </rPh>
    <rPh sb="34" eb="35">
      <t>オオム</t>
    </rPh>
    <rPh sb="38" eb="40">
      <t>オクエン</t>
    </rPh>
    <rPh sb="42" eb="44">
      <t>シュクゲン</t>
    </rPh>
    <phoneticPr fontId="24"/>
  </si>
  <si>
    <t>・情報公開条例に基づく公文書の公開
・県政に関する情報の積極的な発信</t>
    <rPh sb="1" eb="3">
      <t>ジョウホウ</t>
    </rPh>
    <rPh sb="3" eb="5">
      <t>コウカイ</t>
    </rPh>
    <rPh sb="5" eb="7">
      <t>ジョウレイ</t>
    </rPh>
    <rPh sb="8" eb="9">
      <t>モト</t>
    </rPh>
    <rPh sb="11" eb="14">
      <t>コウブンショ</t>
    </rPh>
    <rPh sb="15" eb="17">
      <t>コウカイ</t>
    </rPh>
    <rPh sb="19" eb="21">
      <t>ケンセイ</t>
    </rPh>
    <rPh sb="22" eb="23">
      <t>カン</t>
    </rPh>
    <rPh sb="25" eb="27">
      <t>ジョウホウ</t>
    </rPh>
    <rPh sb="28" eb="31">
      <t>セッキョクテキ</t>
    </rPh>
    <rPh sb="32" eb="34">
      <t>ハッシン</t>
    </rPh>
    <phoneticPr fontId="24"/>
  </si>
  <si>
    <t>権限移譲検討会議の設置及び運営　　等</t>
    <rPh sb="0" eb="2">
      <t>ケンゲン</t>
    </rPh>
    <rPh sb="2" eb="4">
      <t>イジョウ</t>
    </rPh>
    <rPh sb="4" eb="6">
      <t>ケントウ</t>
    </rPh>
    <rPh sb="6" eb="8">
      <t>カイギ</t>
    </rPh>
    <rPh sb="9" eb="11">
      <t>セッチ</t>
    </rPh>
    <rPh sb="11" eb="12">
      <t>オヨ</t>
    </rPh>
    <rPh sb="13" eb="15">
      <t>ウンエイ</t>
    </rPh>
    <rPh sb="17" eb="18">
      <t>ナド</t>
    </rPh>
    <phoneticPr fontId="24"/>
  </si>
  <si>
    <t>条例に基づく適切な行財政運営の推進</t>
  </si>
  <si>
    <t>○県債依存度(臨時財政対策債除き)
　毎年度の地財計画の一般財源総額に対する地方債(臨財債除き)の割合以下(R2：9.5%)
○実質公債費比率
　18%未満
○県債残高(臨時財政対策債、減収補填債75%分、補正予算債除き)
　H30年度の70%程度
○将来負担比率（震災関連県債残高除き）
　280%程度　　　　　　　　　　H30決算(339.2%)を行革期間中の縮減(22.5%)の2倍となる50%程度縮減することで早期健全化基準(400%)の70%程度に縮減</t>
    <rPh sb="168" eb="170">
      <t>ケッサン</t>
    </rPh>
    <rPh sb="179" eb="181">
      <t>ギョウカク</t>
    </rPh>
    <rPh sb="181" eb="184">
      <t>キカンチュウ</t>
    </rPh>
    <rPh sb="185" eb="187">
      <t>シュクゲン</t>
    </rPh>
    <rPh sb="196" eb="197">
      <t>バイ</t>
    </rPh>
    <rPh sb="203" eb="205">
      <t>テイド</t>
    </rPh>
    <rPh sb="205" eb="207">
      <t>シュクゲン</t>
    </rPh>
    <rPh sb="212" eb="214">
      <t>ソウキ</t>
    </rPh>
    <rPh sb="214" eb="217">
      <t>ケンゼンカ</t>
    </rPh>
    <rPh sb="217" eb="219">
      <t>キジュン</t>
    </rPh>
    <rPh sb="229" eb="231">
      <t>テイド</t>
    </rPh>
    <rPh sb="232" eb="234">
      <t>シュクゲン</t>
    </rPh>
    <phoneticPr fontId="10"/>
  </si>
  <si>
    <t>奈良県</t>
    <phoneticPr fontId="10"/>
  </si>
  <si>
    <t>「奈良県の力」底上げプログラム</t>
    <rPh sb="1" eb="4">
      <t>ナラケン</t>
    </rPh>
    <rPh sb="5" eb="6">
      <t>チカラ</t>
    </rPh>
    <rPh sb="7" eb="9">
      <t>ソコア</t>
    </rPh>
    <phoneticPr fontId="4"/>
  </si>
  <si>
    <t>定員管理の取組（「定員管理計画」）
※『奈良県の力』底上げプログラムの１項目の１項目</t>
    <rPh sb="0" eb="2">
      <t>テイイン</t>
    </rPh>
    <rPh sb="2" eb="4">
      <t>カンリ</t>
    </rPh>
    <rPh sb="5" eb="7">
      <t>トリクミ</t>
    </rPh>
    <rPh sb="9" eb="11">
      <t>テイイン</t>
    </rPh>
    <rPh sb="11" eb="13">
      <t>カンリ</t>
    </rPh>
    <rPh sb="13" eb="15">
      <t>ケイカク</t>
    </rPh>
    <rPh sb="20" eb="23">
      <t>ナラケン</t>
    </rPh>
    <rPh sb="24" eb="25">
      <t>チカラ</t>
    </rPh>
    <rPh sb="26" eb="28">
      <t>ソコア</t>
    </rPh>
    <rPh sb="36" eb="38">
      <t>コウモク</t>
    </rPh>
    <rPh sb="40" eb="42">
      <t>コウモク</t>
    </rPh>
    <phoneticPr fontId="4"/>
  </si>
  <si>
    <t>R5.4 時点の職員数がR2.4時点の職員数を上回らないよう、現状の定員を維持</t>
    <phoneticPr fontId="10"/>
  </si>
  <si>
    <t>人事委員会勧告等に基づく給与改定</t>
    <rPh sb="0" eb="2">
      <t>ジンジ</t>
    </rPh>
    <rPh sb="2" eb="5">
      <t>イインカイ</t>
    </rPh>
    <rPh sb="5" eb="7">
      <t>カンコク</t>
    </rPh>
    <rPh sb="7" eb="8">
      <t>ナド</t>
    </rPh>
    <rPh sb="9" eb="10">
      <t>モト</t>
    </rPh>
    <rPh sb="12" eb="14">
      <t>キュウヨ</t>
    </rPh>
    <rPh sb="14" eb="16">
      <t>カイテイ</t>
    </rPh>
    <phoneticPr fontId="4"/>
  </si>
  <si>
    <t>奈良モデルの推進</t>
    <rPh sb="0" eb="2">
      <t>ナラ</t>
    </rPh>
    <rPh sb="6" eb="8">
      <t>スイシン</t>
    </rPh>
    <phoneticPr fontId="4"/>
  </si>
  <si>
    <t>『仕事の「見直し・改善」の推進』</t>
    <rPh sb="1" eb="3">
      <t>シゴト</t>
    </rPh>
    <rPh sb="5" eb="7">
      <t>ミナオ</t>
    </rPh>
    <rPh sb="9" eb="11">
      <t>カイゼン</t>
    </rPh>
    <rPh sb="13" eb="15">
      <t>スイシン</t>
    </rPh>
    <phoneticPr fontId="4"/>
  </si>
  <si>
    <t>総務事務システムの運用</t>
    <rPh sb="0" eb="2">
      <t>ソウム</t>
    </rPh>
    <rPh sb="2" eb="4">
      <t>ジム</t>
    </rPh>
    <rPh sb="9" eb="11">
      <t>ウンヨウ</t>
    </rPh>
    <phoneticPr fontId="4"/>
  </si>
  <si>
    <t>『奈良県の力』底上げプログラムに基づいた組織の構築・運営</t>
    <rPh sb="1" eb="4">
      <t>ナラケン</t>
    </rPh>
    <rPh sb="5" eb="6">
      <t>チカラ</t>
    </rPh>
    <rPh sb="7" eb="9">
      <t>ソコア</t>
    </rPh>
    <rPh sb="16" eb="17">
      <t>モト</t>
    </rPh>
    <rPh sb="20" eb="22">
      <t>ソシキ</t>
    </rPh>
    <rPh sb="23" eb="25">
      <t>コウチク</t>
    </rPh>
    <rPh sb="26" eb="28">
      <t>ウンエイ</t>
    </rPh>
    <phoneticPr fontId="4"/>
  </si>
  <si>
    <t>新規採用職員指導担当者制度の実施、ジョブローテーションを通じた職員の育成</t>
    <rPh sb="0" eb="2">
      <t>シンキ</t>
    </rPh>
    <rPh sb="2" eb="4">
      <t>サイヨウ</t>
    </rPh>
    <rPh sb="4" eb="6">
      <t>ショクイン</t>
    </rPh>
    <rPh sb="6" eb="8">
      <t>シドウ</t>
    </rPh>
    <rPh sb="8" eb="11">
      <t>タントウシャ</t>
    </rPh>
    <rPh sb="11" eb="13">
      <t>セイド</t>
    </rPh>
    <rPh sb="14" eb="16">
      <t>ジッシ</t>
    </rPh>
    <rPh sb="28" eb="29">
      <t>ツウ</t>
    </rPh>
    <rPh sb="31" eb="33">
      <t>ショクイン</t>
    </rPh>
    <phoneticPr fontId="4"/>
  </si>
  <si>
    <t>第三次情報システム最適化計画</t>
    <rPh sb="0" eb="3">
      <t>ダイサンジ</t>
    </rPh>
    <rPh sb="3" eb="5">
      <t>ジョウホウ</t>
    </rPh>
    <rPh sb="9" eb="12">
      <t>サイテキカ</t>
    </rPh>
    <rPh sb="12" eb="14">
      <t>ケイカク</t>
    </rPh>
    <phoneticPr fontId="10"/>
  </si>
  <si>
    <t>ファシリティマネジメントの推進</t>
    <rPh sb="13" eb="15">
      <t>スイシン</t>
    </rPh>
    <phoneticPr fontId="10"/>
  </si>
  <si>
    <t>審議会等の会議の公開の推進</t>
    <rPh sb="0" eb="3">
      <t>シンギカイ</t>
    </rPh>
    <rPh sb="3" eb="4">
      <t>トウ</t>
    </rPh>
    <rPh sb="5" eb="7">
      <t>カイギ</t>
    </rPh>
    <rPh sb="8" eb="10">
      <t>コウカイ</t>
    </rPh>
    <rPh sb="11" eb="13">
      <t>スイシン</t>
    </rPh>
    <phoneticPr fontId="4"/>
  </si>
  <si>
    <t>県から市町村への権限移譲の推進</t>
    <rPh sb="0" eb="1">
      <t>ケン</t>
    </rPh>
    <rPh sb="3" eb="6">
      <t>シチョウソン</t>
    </rPh>
    <rPh sb="8" eb="10">
      <t>ケンゲン</t>
    </rPh>
    <rPh sb="10" eb="12">
      <t>イジョウ</t>
    </rPh>
    <rPh sb="13" eb="15">
      <t>スイシン</t>
    </rPh>
    <phoneticPr fontId="4"/>
  </si>
  <si>
    <t>奈良県ファシリティマネジメント推進基本方針</t>
    <rPh sb="0" eb="3">
      <t>ナラケン</t>
    </rPh>
    <rPh sb="15" eb="17">
      <t>スイシン</t>
    </rPh>
    <rPh sb="17" eb="19">
      <t>キホン</t>
    </rPh>
    <rPh sb="19" eb="21">
      <t>ホウシン</t>
    </rPh>
    <phoneticPr fontId="4"/>
  </si>
  <si>
    <t>未定</t>
    <rPh sb="0" eb="2">
      <t>ミテイ</t>
    </rPh>
    <phoneticPr fontId="4"/>
  </si>
  <si>
    <t>給与減額措置の実施</t>
    <rPh sb="0" eb="2">
      <t>キュウヨ</t>
    </rPh>
    <rPh sb="2" eb="4">
      <t>ゲンガク</t>
    </rPh>
    <rPh sb="4" eb="6">
      <t>ソチ</t>
    </rPh>
    <rPh sb="7" eb="9">
      <t>ジッシ</t>
    </rPh>
    <phoneticPr fontId="10"/>
  </si>
  <si>
    <t>市町村税の徴収支援</t>
    <rPh sb="0" eb="3">
      <t>シチョウソン</t>
    </rPh>
    <rPh sb="3" eb="4">
      <t>ゼイ</t>
    </rPh>
    <rPh sb="5" eb="7">
      <t>チョウシュウ</t>
    </rPh>
    <rPh sb="7" eb="9">
      <t>シエン</t>
    </rPh>
    <phoneticPr fontId="4"/>
  </si>
  <si>
    <t>協働推進基金運営事業</t>
    <rPh sb="0" eb="2">
      <t>キョウドウ</t>
    </rPh>
    <rPh sb="2" eb="4">
      <t>スイシン</t>
    </rPh>
    <rPh sb="4" eb="6">
      <t>キキン</t>
    </rPh>
    <rPh sb="6" eb="8">
      <t>ウンエイ</t>
    </rPh>
    <rPh sb="8" eb="10">
      <t>ジギョウ</t>
    </rPh>
    <phoneticPr fontId="4"/>
  </si>
  <si>
    <t>指定管理者制度の運用・推進</t>
    <rPh sb="0" eb="2">
      <t>シテイ</t>
    </rPh>
    <rPh sb="2" eb="5">
      <t>カンリシャ</t>
    </rPh>
    <rPh sb="5" eb="7">
      <t>セイド</t>
    </rPh>
    <rPh sb="8" eb="10">
      <t>ウンヨウ</t>
    </rPh>
    <rPh sb="11" eb="13">
      <t>スイシン</t>
    </rPh>
    <phoneticPr fontId="4"/>
  </si>
  <si>
    <t>市町村等との人事交流・派遣、民間企業への派遣、専門分野の知識・技術承継にかかる研修等の充実</t>
    <rPh sb="23" eb="25">
      <t>センモン</t>
    </rPh>
    <rPh sb="25" eb="27">
      <t>ブンヤ</t>
    </rPh>
    <rPh sb="28" eb="30">
      <t>チシキ</t>
    </rPh>
    <rPh sb="31" eb="33">
      <t>ギジュツ</t>
    </rPh>
    <rPh sb="33" eb="35">
      <t>ショウケイ</t>
    </rPh>
    <rPh sb="39" eb="41">
      <t>ケンシュウ</t>
    </rPh>
    <rPh sb="41" eb="42">
      <t>トウ</t>
    </rPh>
    <rPh sb="43" eb="45">
      <t>ジュウジツ</t>
    </rPh>
    <phoneticPr fontId="4"/>
  </si>
  <si>
    <t>県有資産の有効活用に関する基本方針</t>
    <rPh sb="0" eb="2">
      <t>ケンユウ</t>
    </rPh>
    <rPh sb="2" eb="4">
      <t>シサン</t>
    </rPh>
    <rPh sb="5" eb="7">
      <t>ユウコウ</t>
    </rPh>
    <rPh sb="7" eb="9">
      <t>カツヨウ</t>
    </rPh>
    <rPh sb="10" eb="11">
      <t>カン</t>
    </rPh>
    <rPh sb="13" eb="15">
      <t>キホン</t>
    </rPh>
    <rPh sb="15" eb="17">
      <t>ホウシン</t>
    </rPh>
    <phoneticPr fontId="4"/>
  </si>
  <si>
    <t>菟田野サテライトの設置</t>
    <rPh sb="0" eb="3">
      <t>ウタノ</t>
    </rPh>
    <rPh sb="9" eb="11">
      <t>セッチ</t>
    </rPh>
    <phoneticPr fontId="4"/>
  </si>
  <si>
    <t>ボランティア活動振興事業</t>
    <rPh sb="6" eb="8">
      <t>カツドウ</t>
    </rPh>
    <rPh sb="8" eb="10">
      <t>シンコウ</t>
    </rPh>
    <rPh sb="10" eb="12">
      <t>ジギョウ</t>
    </rPh>
    <phoneticPr fontId="4"/>
  </si>
  <si>
    <t>県税窓口業務の民間委託</t>
    <rPh sb="0" eb="2">
      <t>ケンゼイ</t>
    </rPh>
    <rPh sb="2" eb="4">
      <t>マドグチ</t>
    </rPh>
    <rPh sb="4" eb="6">
      <t>ギョウム</t>
    </rPh>
    <rPh sb="7" eb="9">
      <t>ミンカン</t>
    </rPh>
    <rPh sb="9" eb="11">
      <t>イタク</t>
    </rPh>
    <phoneticPr fontId="4"/>
  </si>
  <si>
    <t>部局研修・部下育成研修・派遣研修等の充実</t>
    <rPh sb="0" eb="2">
      <t>ブキョク</t>
    </rPh>
    <rPh sb="2" eb="4">
      <t>ケンシュウ</t>
    </rPh>
    <rPh sb="5" eb="7">
      <t>ブカ</t>
    </rPh>
    <rPh sb="7" eb="9">
      <t>イクセイ</t>
    </rPh>
    <rPh sb="9" eb="11">
      <t>ケンシュウ</t>
    </rPh>
    <rPh sb="12" eb="14">
      <t>ハケン</t>
    </rPh>
    <rPh sb="14" eb="17">
      <t>ケンシュウトウ</t>
    </rPh>
    <rPh sb="18" eb="20">
      <t>ジュウジツ</t>
    </rPh>
    <phoneticPr fontId="4"/>
  </si>
  <si>
    <t>公共施設等総合管理計画</t>
    <rPh sb="0" eb="2">
      <t>コウキョウ</t>
    </rPh>
    <rPh sb="2" eb="4">
      <t>シセツ</t>
    </rPh>
    <rPh sb="4" eb="5">
      <t>トウ</t>
    </rPh>
    <rPh sb="5" eb="7">
      <t>ソウゴウ</t>
    </rPh>
    <rPh sb="7" eb="9">
      <t>カンリ</t>
    </rPh>
    <rPh sb="9" eb="11">
      <t>ケイカク</t>
    </rPh>
    <phoneticPr fontId="4"/>
  </si>
  <si>
    <t>高田サテライトの設置</t>
    <rPh sb="0" eb="2">
      <t>タカダ</t>
    </rPh>
    <rPh sb="8" eb="10">
      <t>セッチ</t>
    </rPh>
    <phoneticPr fontId="4"/>
  </si>
  <si>
    <t>看護関係研修業務</t>
  </si>
  <si>
    <t>奈良県PPP/PFI手法導入優先的検討規程</t>
    <rPh sb="0" eb="3">
      <t>ナラケン</t>
    </rPh>
    <rPh sb="10" eb="12">
      <t>シュホウ</t>
    </rPh>
    <rPh sb="12" eb="14">
      <t>ドウニュウ</t>
    </rPh>
    <rPh sb="14" eb="17">
      <t>ユウセンテキ</t>
    </rPh>
    <rPh sb="17" eb="19">
      <t>ケントウ</t>
    </rPh>
    <rPh sb="19" eb="21">
      <t>キテイ</t>
    </rPh>
    <phoneticPr fontId="4"/>
  </si>
  <si>
    <t>旧五條高校跡地整備</t>
    <rPh sb="0" eb="1">
      <t>キュウ</t>
    </rPh>
    <rPh sb="1" eb="3">
      <t>ゴジョウ</t>
    </rPh>
    <rPh sb="3" eb="5">
      <t>コウコウ</t>
    </rPh>
    <rPh sb="5" eb="7">
      <t>アトチ</t>
    </rPh>
    <rPh sb="7" eb="9">
      <t>セイビ</t>
    </rPh>
    <phoneticPr fontId="4"/>
  </si>
  <si>
    <t>税関係データ作成業務</t>
    <rPh sb="0" eb="1">
      <t>ゼイ</t>
    </rPh>
    <rPh sb="1" eb="3">
      <t>カンケイ</t>
    </rPh>
    <rPh sb="6" eb="8">
      <t>サクセイ</t>
    </rPh>
    <rPh sb="8" eb="10">
      <t>ギョウム</t>
    </rPh>
    <phoneticPr fontId="4"/>
  </si>
  <si>
    <t>和歌山県</t>
    <phoneticPr fontId="10"/>
  </si>
  <si>
    <t>中期行財政経営プラン</t>
    <rPh sb="0" eb="2">
      <t>チュウキ</t>
    </rPh>
    <rPh sb="2" eb="5">
      <t>ギョウザイセイ</t>
    </rPh>
    <rPh sb="5" eb="7">
      <t>ケイエイ</t>
    </rPh>
    <phoneticPr fontId="3"/>
  </si>
  <si>
    <t>定員管理</t>
    <rPh sb="0" eb="2">
      <t>テイイン</t>
    </rPh>
    <rPh sb="2" eb="4">
      <t>カンリ</t>
    </rPh>
    <phoneticPr fontId="3"/>
  </si>
  <si>
    <t>H28.4.1～H33.4.1
▲305人
【内訳】
一般行政・公営企業部門▲50人
特別行政部門▲255人</t>
    <rPh sb="20" eb="21">
      <t>ニン</t>
    </rPh>
    <rPh sb="23" eb="25">
      <t>ウチワケ</t>
    </rPh>
    <rPh sb="27" eb="29">
      <t>イッパン</t>
    </rPh>
    <rPh sb="29" eb="31">
      <t>ギョウセイ</t>
    </rPh>
    <rPh sb="32" eb="34">
      <t>コウエイ</t>
    </rPh>
    <rPh sb="34" eb="36">
      <t>キギョウ</t>
    </rPh>
    <rPh sb="36" eb="38">
      <t>ブモン</t>
    </rPh>
    <rPh sb="41" eb="42">
      <t>ニン</t>
    </rPh>
    <rPh sb="43" eb="45">
      <t>トクベツ</t>
    </rPh>
    <rPh sb="45" eb="47">
      <t>ギョウセイ</t>
    </rPh>
    <rPh sb="47" eb="49">
      <t>ブモン</t>
    </rPh>
    <rPh sb="53" eb="54">
      <t>ニン</t>
    </rPh>
    <phoneticPr fontId="3"/>
  </si>
  <si>
    <t>事務の効率化につながる取組を推進</t>
    <rPh sb="0" eb="2">
      <t>ジム</t>
    </rPh>
    <rPh sb="3" eb="5">
      <t>コウリツ</t>
    </rPh>
    <rPh sb="5" eb="6">
      <t>カ</t>
    </rPh>
    <rPh sb="11" eb="12">
      <t>ト</t>
    </rPh>
    <rPh sb="12" eb="13">
      <t>ク</t>
    </rPh>
    <rPh sb="14" eb="16">
      <t>スイシン</t>
    </rPh>
    <phoneticPr fontId="10"/>
  </si>
  <si>
    <t>指定管理者制度の推進</t>
    <rPh sb="0" eb="2">
      <t>シテイ</t>
    </rPh>
    <rPh sb="2" eb="5">
      <t>カンリシャ</t>
    </rPh>
    <rPh sb="5" eb="7">
      <t>セイド</t>
    </rPh>
    <rPh sb="8" eb="10">
      <t>スイシン</t>
    </rPh>
    <phoneticPr fontId="3"/>
  </si>
  <si>
    <t>主要課題等に対応し、簡素で効率的な組織構築のための見直し</t>
    <rPh sb="0" eb="2">
      <t>シュヨウ</t>
    </rPh>
    <rPh sb="2" eb="4">
      <t>カダイ</t>
    </rPh>
    <rPh sb="4" eb="5">
      <t>トウ</t>
    </rPh>
    <rPh sb="6" eb="8">
      <t>タイオウ</t>
    </rPh>
    <rPh sb="10" eb="12">
      <t>カンソ</t>
    </rPh>
    <rPh sb="13" eb="16">
      <t>コウリツテキ</t>
    </rPh>
    <rPh sb="17" eb="19">
      <t>ソシキ</t>
    </rPh>
    <rPh sb="19" eb="21">
      <t>コウチク</t>
    </rPh>
    <rPh sb="25" eb="27">
      <t>ミナオ</t>
    </rPh>
    <phoneticPr fontId="3"/>
  </si>
  <si>
    <t>人材育成の基本理念に基づく一般研修、特別研修、外部機関への長期派遣研修、自己研修支援等</t>
    <rPh sb="0" eb="2">
      <t>ジンザイ</t>
    </rPh>
    <rPh sb="2" eb="4">
      <t>イクセイ</t>
    </rPh>
    <rPh sb="5" eb="7">
      <t>キホン</t>
    </rPh>
    <rPh sb="7" eb="9">
      <t>リネン</t>
    </rPh>
    <rPh sb="10" eb="11">
      <t>モト</t>
    </rPh>
    <rPh sb="13" eb="15">
      <t>イッパン</t>
    </rPh>
    <rPh sb="15" eb="17">
      <t>ケンシュウ</t>
    </rPh>
    <rPh sb="18" eb="20">
      <t>トクベツ</t>
    </rPh>
    <rPh sb="20" eb="22">
      <t>ケンシュウ</t>
    </rPh>
    <rPh sb="23" eb="25">
      <t>ガイブ</t>
    </rPh>
    <rPh sb="25" eb="27">
      <t>キカン</t>
    </rPh>
    <rPh sb="29" eb="31">
      <t>チョウキ</t>
    </rPh>
    <rPh sb="31" eb="33">
      <t>ハケン</t>
    </rPh>
    <rPh sb="33" eb="35">
      <t>ケンシュウ</t>
    </rPh>
    <rPh sb="36" eb="38">
      <t>ジコ</t>
    </rPh>
    <rPh sb="38" eb="40">
      <t>ケンシュウ</t>
    </rPh>
    <rPh sb="40" eb="42">
      <t>シエン</t>
    </rPh>
    <rPh sb="42" eb="43">
      <t>トウ</t>
    </rPh>
    <phoneticPr fontId="3"/>
  </si>
  <si>
    <t>ＩＣＴを活用した事務の効率化</t>
    <rPh sb="4" eb="6">
      <t>カツヨウ</t>
    </rPh>
    <rPh sb="8" eb="10">
      <t>ジム</t>
    </rPh>
    <rPh sb="11" eb="14">
      <t>コウリツカ</t>
    </rPh>
    <phoneticPr fontId="3"/>
  </si>
  <si>
    <t>公共施設等総合管理計画に基づく取組等</t>
    <rPh sb="0" eb="2">
      <t>コウキョウ</t>
    </rPh>
    <rPh sb="2" eb="4">
      <t>シセツ</t>
    </rPh>
    <rPh sb="4" eb="5">
      <t>トウ</t>
    </rPh>
    <rPh sb="5" eb="7">
      <t>ソウゴウ</t>
    </rPh>
    <rPh sb="7" eb="9">
      <t>カンリ</t>
    </rPh>
    <rPh sb="9" eb="11">
      <t>ケイカク</t>
    </rPh>
    <rPh sb="12" eb="13">
      <t>モト</t>
    </rPh>
    <rPh sb="15" eb="17">
      <t>トリクミ</t>
    </rPh>
    <rPh sb="17" eb="18">
      <t>トウ</t>
    </rPh>
    <phoneticPr fontId="3"/>
  </si>
  <si>
    <t>和歌山県情報公開条例に基づく取組、情報公開相談員の設置</t>
    <rPh sb="0" eb="4">
      <t>ワカヤマケン</t>
    </rPh>
    <rPh sb="4" eb="6">
      <t>ジョウホウ</t>
    </rPh>
    <rPh sb="6" eb="8">
      <t>コウカイ</t>
    </rPh>
    <rPh sb="8" eb="10">
      <t>ジョウレイ</t>
    </rPh>
    <rPh sb="11" eb="12">
      <t>モト</t>
    </rPh>
    <rPh sb="14" eb="16">
      <t>トリクミ</t>
    </rPh>
    <rPh sb="17" eb="19">
      <t>ジョウホウ</t>
    </rPh>
    <rPh sb="19" eb="21">
      <t>コウカイ</t>
    </rPh>
    <rPh sb="21" eb="23">
      <t>ソウダン</t>
    </rPh>
    <rPh sb="23" eb="24">
      <t>イン</t>
    </rPh>
    <rPh sb="25" eb="27">
      <t>セッチ</t>
    </rPh>
    <phoneticPr fontId="3"/>
  </si>
  <si>
    <t>特例条例による事務権限の移譲</t>
    <rPh sb="0" eb="2">
      <t>トクレイ</t>
    </rPh>
    <rPh sb="2" eb="4">
      <t>ジョウレイ</t>
    </rPh>
    <rPh sb="7" eb="9">
      <t>ジム</t>
    </rPh>
    <rPh sb="9" eb="11">
      <t>ケンゲン</t>
    </rPh>
    <rPh sb="12" eb="14">
      <t>イジョウ</t>
    </rPh>
    <phoneticPr fontId="3"/>
  </si>
  <si>
    <t>鳥取県</t>
    <phoneticPr fontId="10"/>
  </si>
  <si>
    <t>知事マニフェストに基づく政策項目</t>
    <rPh sb="0" eb="2">
      <t>チジ</t>
    </rPh>
    <rPh sb="9" eb="10">
      <t>モト</t>
    </rPh>
    <rPh sb="12" eb="14">
      <t>セイサク</t>
    </rPh>
    <rPh sb="14" eb="16">
      <t>コウモク</t>
    </rPh>
    <phoneticPr fontId="10"/>
  </si>
  <si>
    <t>適正な定員管理と人員配置</t>
    <rPh sb="0" eb="2">
      <t>テキセイ</t>
    </rPh>
    <rPh sb="3" eb="5">
      <t>テイイン</t>
    </rPh>
    <rPh sb="5" eb="7">
      <t>カンリ</t>
    </rPh>
    <rPh sb="8" eb="10">
      <t>ジンイン</t>
    </rPh>
    <rPh sb="10" eb="12">
      <t>ハイチ</t>
    </rPh>
    <phoneticPr fontId="10"/>
  </si>
  <si>
    <t>・連携協約（ＩＣＴ分野：県と全市町村）
・機関の共同設置（行政不服審査会：県と16市町村ほか）</t>
    <rPh sb="1" eb="3">
      <t>レンケイ</t>
    </rPh>
    <rPh sb="3" eb="5">
      <t>キョウヤク</t>
    </rPh>
    <rPh sb="9" eb="11">
      <t>ブンヤ</t>
    </rPh>
    <rPh sb="12" eb="13">
      <t>ケン</t>
    </rPh>
    <rPh sb="14" eb="18">
      <t>ゼンシチョウソン</t>
    </rPh>
    <rPh sb="21" eb="23">
      <t>キカン</t>
    </rPh>
    <rPh sb="24" eb="26">
      <t>キョウドウ</t>
    </rPh>
    <rPh sb="26" eb="28">
      <t>セッチ</t>
    </rPh>
    <rPh sb="29" eb="31">
      <t>ギョウセイ</t>
    </rPh>
    <rPh sb="31" eb="33">
      <t>フフク</t>
    </rPh>
    <rPh sb="33" eb="36">
      <t>シンサカイ</t>
    </rPh>
    <rPh sb="37" eb="38">
      <t>ケン</t>
    </rPh>
    <rPh sb="41" eb="44">
      <t>シチョウソン</t>
    </rPh>
    <phoneticPr fontId="4"/>
  </si>
  <si>
    <t>・協働提案・連携推進事業による取組</t>
  </si>
  <si>
    <t>・鳥取県庁カイゼン活動の推進
・県庁働き方改革に向けた時間外縮減のための全庁的取組</t>
  </si>
  <si>
    <t>・「鳥取県ＰＰＰ／ＰＦＩ手法活用の優先的検討方針」に基づくＰＰＰ／ＰＦＩ手法活用の検討</t>
    <rPh sb="2" eb="5">
      <t>トットリケン</t>
    </rPh>
    <rPh sb="12" eb="14">
      <t>シュホウ</t>
    </rPh>
    <rPh sb="14" eb="16">
      <t>カツヨウ</t>
    </rPh>
    <rPh sb="17" eb="20">
      <t>ユウセンテキ</t>
    </rPh>
    <rPh sb="20" eb="22">
      <t>ケントウ</t>
    </rPh>
    <rPh sb="22" eb="24">
      <t>ホウシン</t>
    </rPh>
    <rPh sb="26" eb="27">
      <t>モト</t>
    </rPh>
    <phoneticPr fontId="10"/>
  </si>
  <si>
    <t>・行政課題の変化に対応した組織のスクラップアンドビルドの徹底</t>
  </si>
  <si>
    <t>・人材育成基本方針に基づく人材の育成・人事評価等の実施</t>
  </si>
  <si>
    <t>・AI・RPAの活用、基幹システム（財務会計、税務、給与）の再構築による業務効率化</t>
    <rPh sb="8" eb="10">
      <t>カツヨウ</t>
    </rPh>
    <phoneticPr fontId="10"/>
  </si>
  <si>
    <t>・鳥取県庁カイゼン活動による業務の見える化・効率化・標準化の推進</t>
  </si>
  <si>
    <t>・鳥取県公共施設等総合管理計画に基づく取組</t>
  </si>
  <si>
    <t>・工程表の公開</t>
  </si>
  <si>
    <t>・特例条例に基づく権限移譲の推進
・中核市移行に伴う権限移譲</t>
  </si>
  <si>
    <t>・鳥取県規制改革会議による規制改革の推進</t>
  </si>
  <si>
    <t>島根県</t>
    <phoneticPr fontId="10"/>
  </si>
  <si>
    <t>中期財政運営指針</t>
    <rPh sb="0" eb="2">
      <t>チュウキ</t>
    </rPh>
    <rPh sb="2" eb="4">
      <t>ザイセイ</t>
    </rPh>
    <rPh sb="4" eb="6">
      <t>ウンエイ</t>
    </rPh>
    <rPh sb="6" eb="8">
      <t>シシン</t>
    </rPh>
    <phoneticPr fontId="3"/>
  </si>
  <si>
    <t>職員定員の管理
（正規職員については現在の人員を維持するとともに、職員を毎年度安定的に採用し、年齢構成の平準化を図る。再任用短時間勤務職員、会計年度任用職員については、毎年度、業務の効率化を図りながら、正規職員も含めたそれぞれの業務内容の整理を図った上で、担うべき業務量に応じて適切な配置を行う。</t>
    <rPh sb="0" eb="2">
      <t>ショクイン</t>
    </rPh>
    <rPh sb="2" eb="4">
      <t>テイイン</t>
    </rPh>
    <rPh sb="5" eb="7">
      <t>カンリ</t>
    </rPh>
    <rPh sb="9" eb="11">
      <t>セイキ</t>
    </rPh>
    <rPh sb="11" eb="13">
      <t>ショクイン</t>
    </rPh>
    <rPh sb="18" eb="20">
      <t>ゲンザイ</t>
    </rPh>
    <rPh sb="21" eb="23">
      <t>ジンイン</t>
    </rPh>
    <rPh sb="24" eb="26">
      <t>イジ</t>
    </rPh>
    <rPh sb="33" eb="35">
      <t>ショクイン</t>
    </rPh>
    <rPh sb="36" eb="39">
      <t>マイネンド</t>
    </rPh>
    <rPh sb="39" eb="42">
      <t>アンテイテキ</t>
    </rPh>
    <rPh sb="43" eb="45">
      <t>サイヨウ</t>
    </rPh>
    <rPh sb="47" eb="49">
      <t>ネンレイ</t>
    </rPh>
    <rPh sb="49" eb="51">
      <t>コウセイ</t>
    </rPh>
    <rPh sb="52" eb="55">
      <t>ヘイジュンカ</t>
    </rPh>
    <rPh sb="56" eb="57">
      <t>ハカ</t>
    </rPh>
    <rPh sb="59" eb="62">
      <t>サイニンヨウ</t>
    </rPh>
    <rPh sb="62" eb="65">
      <t>タンジカン</t>
    </rPh>
    <rPh sb="65" eb="67">
      <t>キンム</t>
    </rPh>
    <rPh sb="67" eb="69">
      <t>ショクイン</t>
    </rPh>
    <rPh sb="70" eb="78">
      <t>カイケイネンドニンヨウショクイン</t>
    </rPh>
    <rPh sb="84" eb="87">
      <t>マイネンド</t>
    </rPh>
    <rPh sb="88" eb="90">
      <t>ギョウム</t>
    </rPh>
    <rPh sb="91" eb="93">
      <t>コウリツ</t>
    </rPh>
    <rPh sb="93" eb="94">
      <t>カ</t>
    </rPh>
    <rPh sb="95" eb="96">
      <t>ハカ</t>
    </rPh>
    <rPh sb="101" eb="103">
      <t>セイキ</t>
    </rPh>
    <rPh sb="103" eb="105">
      <t>ショクイン</t>
    </rPh>
    <rPh sb="106" eb="107">
      <t>フク</t>
    </rPh>
    <rPh sb="114" eb="116">
      <t>ギョウム</t>
    </rPh>
    <rPh sb="116" eb="118">
      <t>ナイヨウ</t>
    </rPh>
    <rPh sb="119" eb="121">
      <t>セイリ</t>
    </rPh>
    <rPh sb="122" eb="123">
      <t>ハカ</t>
    </rPh>
    <rPh sb="125" eb="126">
      <t>ウエ</t>
    </rPh>
    <rPh sb="128" eb="129">
      <t>ニナ</t>
    </rPh>
    <rPh sb="132" eb="134">
      <t>ギョウム</t>
    </rPh>
    <rPh sb="134" eb="135">
      <t>リョウ</t>
    </rPh>
    <rPh sb="136" eb="137">
      <t>オウ</t>
    </rPh>
    <rPh sb="139" eb="141">
      <t>テキセツ</t>
    </rPh>
    <rPh sb="142" eb="144">
      <t>ハイチ</t>
    </rPh>
    <rPh sb="145" eb="146">
      <t>オコナ</t>
    </rPh>
    <phoneticPr fontId="3"/>
  </si>
  <si>
    <t>特例減額の継続</t>
    <rPh sb="0" eb="2">
      <t>トクレイ</t>
    </rPh>
    <rPh sb="2" eb="4">
      <t>ゲンガク</t>
    </rPh>
    <rPh sb="5" eb="7">
      <t>ケイゾク</t>
    </rPh>
    <phoneticPr fontId="3"/>
  </si>
  <si>
    <t>知事10%、副知事8%</t>
    <rPh sb="0" eb="2">
      <t>チジ</t>
    </rPh>
    <rPh sb="6" eb="9">
      <t>フクチジ</t>
    </rPh>
    <phoneticPr fontId="3"/>
  </si>
  <si>
    <t>いきいきと働きやすい職場づくり</t>
    <rPh sb="5" eb="6">
      <t>ハタラ</t>
    </rPh>
    <rPh sb="10" eb="12">
      <t>ショクバ</t>
    </rPh>
    <phoneticPr fontId="3"/>
  </si>
  <si>
    <t>・現業業務見直し
・指定管理制度に係る共通ガイドライン及び基本協定書（参考例）の改定
・繁忙部局において民間委託を集中的に実施</t>
    <rPh sb="1" eb="3">
      <t>ゲンギョウ</t>
    </rPh>
    <rPh sb="3" eb="5">
      <t>ギョウム</t>
    </rPh>
    <rPh sb="5" eb="7">
      <t>ミナオ</t>
    </rPh>
    <rPh sb="10" eb="12">
      <t>シテイ</t>
    </rPh>
    <rPh sb="12" eb="14">
      <t>カンリ</t>
    </rPh>
    <rPh sb="14" eb="16">
      <t>セイド</t>
    </rPh>
    <rPh sb="17" eb="18">
      <t>カカ</t>
    </rPh>
    <rPh sb="19" eb="21">
      <t>キョウツウ</t>
    </rPh>
    <rPh sb="27" eb="28">
      <t>オヨ</t>
    </rPh>
    <rPh sb="29" eb="31">
      <t>キホン</t>
    </rPh>
    <rPh sb="31" eb="34">
      <t>キョウテイショ</t>
    </rPh>
    <rPh sb="35" eb="37">
      <t>サンコウ</t>
    </rPh>
    <rPh sb="37" eb="38">
      <t>レイ</t>
    </rPh>
    <rPh sb="40" eb="42">
      <t>カイテイ</t>
    </rPh>
    <rPh sb="44" eb="46">
      <t>ハンボウ</t>
    </rPh>
    <rPh sb="46" eb="48">
      <t>ブキョク</t>
    </rPh>
    <rPh sb="52" eb="54">
      <t>ミンカン</t>
    </rPh>
    <rPh sb="54" eb="56">
      <t>イタク</t>
    </rPh>
    <rPh sb="61" eb="63">
      <t>ジッシ</t>
    </rPh>
    <phoneticPr fontId="3"/>
  </si>
  <si>
    <t>組織のフラット化、グループ化</t>
    <rPh sb="0" eb="2">
      <t>ソシキ</t>
    </rPh>
    <rPh sb="7" eb="8">
      <t>カ</t>
    </rPh>
    <rPh sb="13" eb="14">
      <t>カ</t>
    </rPh>
    <phoneticPr fontId="3"/>
  </si>
  <si>
    <t>・職場における人材育成（職場研修）
・職場外研修
・職員の意欲を反映し、職員のキャリア形成を推進する人事異動
・人事評価制度
・能力発揮のための環境整備
・人材育成上の新たな課題等を踏まえた研修メニューの充実</t>
    <rPh sb="1" eb="3">
      <t>ショクバ</t>
    </rPh>
    <rPh sb="7" eb="9">
      <t>ジンザイ</t>
    </rPh>
    <rPh sb="9" eb="11">
      <t>イクセイ</t>
    </rPh>
    <rPh sb="12" eb="14">
      <t>ショクバ</t>
    </rPh>
    <rPh sb="14" eb="16">
      <t>ケンシュウ</t>
    </rPh>
    <rPh sb="19" eb="22">
      <t>ショクバガイ</t>
    </rPh>
    <rPh sb="22" eb="24">
      <t>ケンシュウ</t>
    </rPh>
    <rPh sb="26" eb="28">
      <t>ショクイン</t>
    </rPh>
    <rPh sb="29" eb="31">
      <t>イヨク</t>
    </rPh>
    <rPh sb="32" eb="34">
      <t>ハンエイ</t>
    </rPh>
    <rPh sb="36" eb="38">
      <t>ショクイン</t>
    </rPh>
    <rPh sb="43" eb="45">
      <t>ケイセイ</t>
    </rPh>
    <rPh sb="46" eb="48">
      <t>スイシン</t>
    </rPh>
    <rPh sb="50" eb="52">
      <t>ジンジ</t>
    </rPh>
    <rPh sb="52" eb="54">
      <t>イドウ</t>
    </rPh>
    <rPh sb="56" eb="58">
      <t>ジンジ</t>
    </rPh>
    <rPh sb="58" eb="60">
      <t>ヒョウカ</t>
    </rPh>
    <rPh sb="60" eb="62">
      <t>セイド</t>
    </rPh>
    <rPh sb="64" eb="66">
      <t>ノウリョク</t>
    </rPh>
    <rPh sb="66" eb="68">
      <t>ハッキ</t>
    </rPh>
    <rPh sb="72" eb="74">
      <t>カンキョウ</t>
    </rPh>
    <rPh sb="74" eb="76">
      <t>セイビ</t>
    </rPh>
    <phoneticPr fontId="10"/>
  </si>
  <si>
    <t>・web会議システムの導入
・サテライトオフィスの設置
・ＡＩ、ＲＰＡの活用
・モバイル端末を用いた在宅勤務の実施</t>
    <rPh sb="4" eb="6">
      <t>カイギ</t>
    </rPh>
    <rPh sb="11" eb="13">
      <t>ドウニュウ</t>
    </rPh>
    <rPh sb="25" eb="27">
      <t>セッチ</t>
    </rPh>
    <rPh sb="36" eb="38">
      <t>カツヨウ</t>
    </rPh>
    <rPh sb="44" eb="46">
      <t>タンマツ</t>
    </rPh>
    <rPh sb="47" eb="48">
      <t>モチ</t>
    </rPh>
    <rPh sb="50" eb="52">
      <t>ザイタク</t>
    </rPh>
    <rPh sb="52" eb="54">
      <t>キンム</t>
    </rPh>
    <rPh sb="55" eb="57">
      <t>ジッシ</t>
    </rPh>
    <phoneticPr fontId="10"/>
  </si>
  <si>
    <t>・県有財産の有効利用
・施設の長寿命化
・保有財産の適正化</t>
    <rPh sb="1" eb="3">
      <t>ケンユウ</t>
    </rPh>
    <rPh sb="3" eb="5">
      <t>ザイサン</t>
    </rPh>
    <rPh sb="6" eb="8">
      <t>ユウコウ</t>
    </rPh>
    <rPh sb="8" eb="10">
      <t>リヨウ</t>
    </rPh>
    <rPh sb="12" eb="14">
      <t>シセツ</t>
    </rPh>
    <rPh sb="15" eb="19">
      <t>チョウジュミョウカ</t>
    </rPh>
    <rPh sb="21" eb="23">
      <t>ホユウ</t>
    </rPh>
    <rPh sb="23" eb="25">
      <t>ザイサン</t>
    </rPh>
    <rPh sb="26" eb="28">
      <t>テキセイ</t>
    </rPh>
    <rPh sb="28" eb="29">
      <t>カ</t>
    </rPh>
    <phoneticPr fontId="3"/>
  </si>
  <si>
    <t>市町村の「自由選択」による「段階的移譲」</t>
    <rPh sb="0" eb="3">
      <t>シチョウソン</t>
    </rPh>
    <rPh sb="5" eb="7">
      <t>ジユウ</t>
    </rPh>
    <rPh sb="7" eb="9">
      <t>センタク</t>
    </rPh>
    <rPh sb="14" eb="17">
      <t>ダンカイテキ</t>
    </rPh>
    <rPh sb="17" eb="19">
      <t>イジョウ</t>
    </rPh>
    <phoneticPr fontId="3"/>
  </si>
  <si>
    <t>岡山県</t>
    <phoneticPr fontId="10"/>
  </si>
  <si>
    <t>岡山県行財政経営指針【平成２９年度３月版】</t>
    <rPh sb="0" eb="3">
      <t>オカヤマケン</t>
    </rPh>
    <rPh sb="3" eb="10">
      <t>ギョウザイセイケイエイシシン</t>
    </rPh>
    <rPh sb="11" eb="13">
      <t>ヘイセイ</t>
    </rPh>
    <rPh sb="15" eb="17">
      <t>ネンド</t>
    </rPh>
    <rPh sb="18" eb="19">
      <t>ガツ</t>
    </rPh>
    <rPh sb="19" eb="20">
      <t>バン</t>
    </rPh>
    <phoneticPr fontId="10"/>
  </si>
  <si>
    <t>・職員数の最適化</t>
    <rPh sb="1" eb="4">
      <t>ショクインスウ</t>
    </rPh>
    <rPh sb="5" eb="8">
      <t>サイテキカ</t>
    </rPh>
    <phoneticPr fontId="10"/>
  </si>
  <si>
    <t>・国や地方公共団体、民間との均衡原則等に基づき給与を適切に決定</t>
    <rPh sb="1" eb="2">
      <t>クニ</t>
    </rPh>
    <rPh sb="3" eb="5">
      <t>チホウ</t>
    </rPh>
    <rPh sb="5" eb="7">
      <t>コウキョウ</t>
    </rPh>
    <rPh sb="7" eb="9">
      <t>ダンタイ</t>
    </rPh>
    <rPh sb="10" eb="12">
      <t>ミンカン</t>
    </rPh>
    <rPh sb="14" eb="16">
      <t>キンコウ</t>
    </rPh>
    <rPh sb="16" eb="18">
      <t>ゲンソク</t>
    </rPh>
    <rPh sb="18" eb="19">
      <t>トウ</t>
    </rPh>
    <rPh sb="20" eb="21">
      <t>モト</t>
    </rPh>
    <rPh sb="23" eb="25">
      <t>キュウヨ</t>
    </rPh>
    <rPh sb="26" eb="28">
      <t>テキセツ</t>
    </rPh>
    <rPh sb="29" eb="31">
      <t>ケッテイ</t>
    </rPh>
    <phoneticPr fontId="10"/>
  </si>
  <si>
    <t>・「ワンセット主義」から脱却し、様々な分野での広域連携を推進（瀬戸内ブランド推進連合に観光誘客）
・県内全市町村と設置した滞納整理推進機構による滞納整理の促進</t>
    <phoneticPr fontId="10"/>
  </si>
  <si>
    <t>・様々な主体との連携・協働（県民やNPOからの「協働事業提案」による協働事業を実施）</t>
    <phoneticPr fontId="10"/>
  </si>
  <si>
    <t>・「ひとり１改善運動」の実施</t>
    <phoneticPr fontId="10"/>
  </si>
  <si>
    <t>・民間能力の活用方策を検討</t>
    <phoneticPr fontId="10"/>
  </si>
  <si>
    <t>・効率的・効果的な組織整備を進め、より実行力が発揮できる執行体制の構築</t>
    <phoneticPr fontId="10"/>
  </si>
  <si>
    <t>・研修所における研修やOJTを通じた能力開発
・民間との人材交流を図り発想や経営感覚等を施策に反映
・能力や業務実績を的確に評価し、給与や人事に活用</t>
    <phoneticPr fontId="10"/>
  </si>
  <si>
    <t>・県税の納付方法の多様化（コンビニ収納、クレジット納付の実施）
・政策実現や課題解決に向けたビッグデータの活用</t>
    <phoneticPr fontId="10"/>
  </si>
  <si>
    <t>・地方公会計の導入による財政状況の見える化の推進</t>
    <phoneticPr fontId="10"/>
  </si>
  <si>
    <t>・公共施設の長寿命化、耐震化、更新、統廃合等（ファァシリティーマネジメント・アセットマネジメント）
・プライマリーバランスの黒字化、長寿命化・退職手当基金の積立</t>
    <phoneticPr fontId="10"/>
  </si>
  <si>
    <t>・事業選択に際し、説明責任を適切に果たす
・大型公共事業の事業選択に際し、得られる便益等について適切に情報を開示
・地方公会計の導入による財政状況の見える化の推進</t>
    <phoneticPr fontId="10"/>
  </si>
  <si>
    <t>・個々の市町村の提案や希望に応じたより柔軟な移譲の実施</t>
    <phoneticPr fontId="10"/>
  </si>
  <si>
    <t>広島県</t>
    <phoneticPr fontId="10"/>
  </si>
  <si>
    <t>行政経営の方針</t>
    <rPh sb="0" eb="2">
      <t>ギョウセイ</t>
    </rPh>
    <rPh sb="2" eb="4">
      <t>ケイエイ</t>
    </rPh>
    <rPh sb="5" eb="7">
      <t>ホウシン</t>
    </rPh>
    <phoneticPr fontId="3"/>
  </si>
  <si>
    <t>効率的な執行体制への取組</t>
    <rPh sb="0" eb="3">
      <t>コウリツテキ</t>
    </rPh>
    <rPh sb="4" eb="6">
      <t>シッコウ</t>
    </rPh>
    <rPh sb="6" eb="8">
      <t>タイセイ</t>
    </rPh>
    <rPh sb="10" eb="12">
      <t>トリクミ</t>
    </rPh>
    <phoneticPr fontId="3"/>
  </si>
  <si>
    <t>「行政経営刷新計画（H23～27）の中期的な目標」である4,200人を念頭に置き，効率的な執行体制の構築に取り組む</t>
    <rPh sb="1" eb="3">
      <t>ギョウセイ</t>
    </rPh>
    <rPh sb="3" eb="5">
      <t>ケイエイ</t>
    </rPh>
    <rPh sb="5" eb="7">
      <t>サッシン</t>
    </rPh>
    <rPh sb="7" eb="9">
      <t>ケイカク</t>
    </rPh>
    <rPh sb="18" eb="21">
      <t>チュウキテキ</t>
    </rPh>
    <rPh sb="22" eb="24">
      <t>モクヒョウ</t>
    </rPh>
    <rPh sb="33" eb="34">
      <t>ニン</t>
    </rPh>
    <rPh sb="35" eb="37">
      <t>ネントウ</t>
    </rPh>
    <rPh sb="38" eb="39">
      <t>オ</t>
    </rPh>
    <rPh sb="41" eb="44">
      <t>コウリツテキ</t>
    </rPh>
    <rPh sb="45" eb="47">
      <t>シッコウ</t>
    </rPh>
    <rPh sb="47" eb="49">
      <t>タイセイ</t>
    </rPh>
    <rPh sb="50" eb="52">
      <t>コウチク</t>
    </rPh>
    <rPh sb="53" eb="54">
      <t>ト</t>
    </rPh>
    <rPh sb="55" eb="56">
      <t>ク</t>
    </rPh>
    <phoneticPr fontId="3"/>
  </si>
  <si>
    <t>・独自水準給料表の導入
・管理職員の定期昇給の廃止
・目標管理・評価システムによる一般職員への給与反映
・役割・成果を的確に反映させるための給与制度の導入</t>
    <rPh sb="1" eb="3">
      <t>ドクジ</t>
    </rPh>
    <rPh sb="3" eb="5">
      <t>スイジュン</t>
    </rPh>
    <rPh sb="5" eb="7">
      <t>キュウリョウ</t>
    </rPh>
    <rPh sb="7" eb="8">
      <t>ヒョウ</t>
    </rPh>
    <rPh sb="9" eb="11">
      <t>ドウニュウ</t>
    </rPh>
    <rPh sb="13" eb="15">
      <t>カンリ</t>
    </rPh>
    <rPh sb="15" eb="17">
      <t>ショクイン</t>
    </rPh>
    <rPh sb="18" eb="20">
      <t>テイキ</t>
    </rPh>
    <rPh sb="20" eb="22">
      <t>ショウキュウ</t>
    </rPh>
    <rPh sb="23" eb="25">
      <t>ハイシ</t>
    </rPh>
    <rPh sb="27" eb="29">
      <t>モクヒョウ</t>
    </rPh>
    <rPh sb="29" eb="31">
      <t>カンリ</t>
    </rPh>
    <rPh sb="32" eb="34">
      <t>ヒョウカ</t>
    </rPh>
    <rPh sb="41" eb="43">
      <t>イッパン</t>
    </rPh>
    <rPh sb="43" eb="45">
      <t>ショクイン</t>
    </rPh>
    <rPh sb="47" eb="49">
      <t>キュウヨ</t>
    </rPh>
    <rPh sb="49" eb="51">
      <t>ハンエイ</t>
    </rPh>
    <rPh sb="53" eb="55">
      <t>ヤクワリ</t>
    </rPh>
    <rPh sb="56" eb="58">
      <t>セイカ</t>
    </rPh>
    <rPh sb="59" eb="61">
      <t>テキカク</t>
    </rPh>
    <rPh sb="62" eb="64">
      <t>ハンエイ</t>
    </rPh>
    <rPh sb="70" eb="72">
      <t>キュウヨ</t>
    </rPh>
    <rPh sb="72" eb="74">
      <t>セイド</t>
    </rPh>
    <rPh sb="75" eb="77">
      <t>ドウニュウ</t>
    </rPh>
    <phoneticPr fontId="3"/>
  </si>
  <si>
    <t>県内市町と県の業務全体を俯瞰し，新たな視点で広島県全体の行政サービスの最適化を目指す（改正行政不服審査法における第三者機関事務を市町から受託など）</t>
    <rPh sb="0" eb="2">
      <t>ケンナイ</t>
    </rPh>
    <rPh sb="2" eb="3">
      <t>シ</t>
    </rPh>
    <rPh sb="3" eb="4">
      <t>マチ</t>
    </rPh>
    <rPh sb="5" eb="6">
      <t>ケン</t>
    </rPh>
    <rPh sb="7" eb="9">
      <t>ギョウム</t>
    </rPh>
    <rPh sb="9" eb="11">
      <t>ゼンタイ</t>
    </rPh>
    <rPh sb="12" eb="14">
      <t>フカン</t>
    </rPh>
    <rPh sb="16" eb="17">
      <t>アラ</t>
    </rPh>
    <rPh sb="19" eb="21">
      <t>シテン</t>
    </rPh>
    <rPh sb="22" eb="25">
      <t>ヒロシマケン</t>
    </rPh>
    <rPh sb="25" eb="27">
      <t>ゼンタイ</t>
    </rPh>
    <rPh sb="28" eb="30">
      <t>ギョウセイ</t>
    </rPh>
    <rPh sb="35" eb="38">
      <t>サイテキカ</t>
    </rPh>
    <rPh sb="39" eb="41">
      <t>メザ</t>
    </rPh>
    <rPh sb="43" eb="45">
      <t>カイセイ</t>
    </rPh>
    <rPh sb="45" eb="47">
      <t>ギョウセイ</t>
    </rPh>
    <rPh sb="47" eb="49">
      <t>フフク</t>
    </rPh>
    <rPh sb="49" eb="52">
      <t>シンサホウ</t>
    </rPh>
    <rPh sb="56" eb="57">
      <t>ダイ</t>
    </rPh>
    <rPh sb="57" eb="59">
      <t>サンシャ</t>
    </rPh>
    <rPh sb="59" eb="61">
      <t>キカン</t>
    </rPh>
    <rPh sb="61" eb="63">
      <t>ジム</t>
    </rPh>
    <rPh sb="64" eb="65">
      <t>シ</t>
    </rPh>
    <rPh sb="65" eb="66">
      <t>マチ</t>
    </rPh>
    <rPh sb="68" eb="70">
      <t>ジュタク</t>
    </rPh>
    <phoneticPr fontId="3"/>
  </si>
  <si>
    <t>民間企業との包括連携の取組を実施（協定締結件数20件）</t>
    <rPh sb="0" eb="2">
      <t>ミンカン</t>
    </rPh>
    <rPh sb="2" eb="4">
      <t>キギョウ</t>
    </rPh>
    <rPh sb="6" eb="8">
      <t>ホウカツ</t>
    </rPh>
    <rPh sb="8" eb="10">
      <t>レンケイ</t>
    </rPh>
    <rPh sb="11" eb="13">
      <t>トリクミ</t>
    </rPh>
    <rPh sb="14" eb="16">
      <t>ジッシ</t>
    </rPh>
    <rPh sb="17" eb="19">
      <t>キョウテイ</t>
    </rPh>
    <rPh sb="19" eb="21">
      <t>テイケツ</t>
    </rPh>
    <rPh sb="21" eb="23">
      <t>ケンスウ</t>
    </rPh>
    <rPh sb="25" eb="26">
      <t>ケン</t>
    </rPh>
    <phoneticPr fontId="3"/>
  </si>
  <si>
    <t>包括連携協定締結企業と具体的取り組みを新規三件以上実施</t>
    <rPh sb="0" eb="2">
      <t>ホウカツ</t>
    </rPh>
    <rPh sb="2" eb="4">
      <t>レンケイ</t>
    </rPh>
    <rPh sb="4" eb="6">
      <t>キョウテイ</t>
    </rPh>
    <rPh sb="6" eb="8">
      <t>テイケツ</t>
    </rPh>
    <rPh sb="8" eb="10">
      <t>キギョウ</t>
    </rPh>
    <phoneticPr fontId="3"/>
  </si>
  <si>
    <t>・時間外勤務の事前命令の徹底
・カエルシールの導入
・テレワークの実施
・フリーアドレスの試行導入
・ＲＰＡの試行導入</t>
    <rPh sb="1" eb="4">
      <t>ジカンガイ</t>
    </rPh>
    <rPh sb="4" eb="6">
      <t>キンム</t>
    </rPh>
    <rPh sb="7" eb="9">
      <t>ジゼン</t>
    </rPh>
    <rPh sb="9" eb="11">
      <t>メイレイ</t>
    </rPh>
    <rPh sb="12" eb="14">
      <t>テッテイ</t>
    </rPh>
    <rPh sb="23" eb="25">
      <t>ドウニュウ</t>
    </rPh>
    <rPh sb="33" eb="35">
      <t>ジッシ</t>
    </rPh>
    <rPh sb="45" eb="47">
      <t>シコウ</t>
    </rPh>
    <rPh sb="47" eb="49">
      <t>ドウニュウ</t>
    </rPh>
    <rPh sb="55" eb="57">
      <t>シコウ</t>
    </rPh>
    <rPh sb="57" eb="59">
      <t>ドウニュウ</t>
    </rPh>
    <phoneticPr fontId="3"/>
  </si>
  <si>
    <t>・指定管理者制度における指定管理期間の長期化を図ることにより，更なる民間参入・競争を促進するなど，運用の改善</t>
    <phoneticPr fontId="10"/>
  </si>
  <si>
    <t>・経営資源マネジメントの実施
（所属ごとに事業の優先順位付けを行うとともに，全庁的な視点でのスクラップ・アンド・ビルドを徹底）
・施策マネジメントシステムの運用（PDCA，執行モニタリング）
・経済財政会議の開催
・経営戦略会議の開催</t>
  </si>
  <si>
    <t>・社会人採用など年齢構成に配慮した計画的な職員採用
・客員スタッフの採用など，多様で柔軟な雇用形態の活用
・民間企業等への積極的な職員派遣
・女性人材の計画的育成</t>
  </si>
  <si>
    <t>・Web会議システムの導入
・職員用パソコンを全てSIM通信機能付きノート型パソコンに変更
・タブレット型端末によるペーパーレス会議の実施
・みんなのオフィス（サテライトオフィス）の設置</t>
    <rPh sb="52" eb="53">
      <t>ガタ</t>
    </rPh>
    <rPh sb="53" eb="55">
      <t>タンマツ</t>
    </rPh>
    <rPh sb="91" eb="93">
      <t>セッチ</t>
    </rPh>
    <phoneticPr fontId="3"/>
  </si>
  <si>
    <t>ファシリティマネジメントに関する取組</t>
    <rPh sb="13" eb="14">
      <t>カン</t>
    </rPh>
    <rPh sb="16" eb="18">
      <t>トリク</t>
    </rPh>
    <phoneticPr fontId="3"/>
  </si>
  <si>
    <t>情報公開による公正で開かれた県政の推進</t>
    <rPh sb="0" eb="2">
      <t>ジョウホウ</t>
    </rPh>
    <rPh sb="2" eb="4">
      <t>コウカイ</t>
    </rPh>
    <rPh sb="7" eb="9">
      <t>コウセイ</t>
    </rPh>
    <rPh sb="10" eb="11">
      <t>ヒラ</t>
    </rPh>
    <rPh sb="14" eb="16">
      <t>ケンセイ</t>
    </rPh>
    <rPh sb="17" eb="19">
      <t>スイシン</t>
    </rPh>
    <phoneticPr fontId="3"/>
  </si>
  <si>
    <t>・移譲可能リストによる市町の主体的な選択に基づく権限移譲の推進
・市町による既移譲事務・権限の円滑な執行の実現の支援</t>
    <rPh sb="1" eb="3">
      <t>イジョウ</t>
    </rPh>
    <rPh sb="3" eb="5">
      <t>カノウ</t>
    </rPh>
    <rPh sb="11" eb="12">
      <t>シ</t>
    </rPh>
    <rPh sb="12" eb="13">
      <t>マチ</t>
    </rPh>
    <rPh sb="14" eb="17">
      <t>シュタイテキ</t>
    </rPh>
    <rPh sb="18" eb="20">
      <t>センタク</t>
    </rPh>
    <rPh sb="21" eb="22">
      <t>モト</t>
    </rPh>
    <rPh sb="24" eb="26">
      <t>ケンゲン</t>
    </rPh>
    <rPh sb="26" eb="28">
      <t>イジョウ</t>
    </rPh>
    <rPh sb="29" eb="31">
      <t>スイシン</t>
    </rPh>
    <rPh sb="33" eb="34">
      <t>シ</t>
    </rPh>
    <rPh sb="34" eb="35">
      <t>マチ</t>
    </rPh>
    <rPh sb="38" eb="39">
      <t>スデ</t>
    </rPh>
    <rPh sb="39" eb="41">
      <t>イジョウ</t>
    </rPh>
    <rPh sb="41" eb="43">
      <t>ジム</t>
    </rPh>
    <rPh sb="44" eb="46">
      <t>ケンゲン</t>
    </rPh>
    <rPh sb="47" eb="49">
      <t>エンカツ</t>
    </rPh>
    <rPh sb="50" eb="52">
      <t>シッコウ</t>
    </rPh>
    <rPh sb="53" eb="55">
      <t>ジツゲン</t>
    </rPh>
    <rPh sb="56" eb="58">
      <t>シエン</t>
    </rPh>
    <phoneticPr fontId="3"/>
  </si>
  <si>
    <t>３つの視座，３つの心掛け，職員の行動理念の職員への浸透</t>
    <rPh sb="3" eb="5">
      <t>シザ</t>
    </rPh>
    <rPh sb="9" eb="11">
      <t>ココロガ</t>
    </rPh>
    <rPh sb="13" eb="15">
      <t>ショクイン</t>
    </rPh>
    <rPh sb="16" eb="18">
      <t>コウドウ</t>
    </rPh>
    <rPh sb="18" eb="20">
      <t>リネン</t>
    </rPh>
    <rPh sb="21" eb="23">
      <t>ショクイン</t>
    </rPh>
    <rPh sb="25" eb="27">
      <t>シントウ</t>
    </rPh>
    <phoneticPr fontId="3"/>
  </si>
  <si>
    <t>山口県</t>
    <phoneticPr fontId="10"/>
  </si>
  <si>
    <t>やまぐち維新プラン</t>
    <rPh sb="4" eb="6">
      <t>イシン</t>
    </rPh>
    <phoneticPr fontId="10"/>
  </si>
  <si>
    <t>厳格な定数管理</t>
  </si>
  <si>
    <t>市町の個人住民税等の滞納整理における支援</t>
  </si>
  <si>
    <t>県民活動団体との協働の推進</t>
  </si>
  <si>
    <t>３重視運動</t>
  </si>
  <si>
    <t>○外部委託実施計画の策定</t>
  </si>
  <si>
    <t>○主要課題に対応した組織体制の見直し</t>
  </si>
  <si>
    <t>能力評価の評価項目に対応した選択制研修の実施</t>
  </si>
  <si>
    <t>公共施設等総合管理推進会議の設置・運営</t>
  </si>
  <si>
    <t>県民への議会情報の提供</t>
  </si>
  <si>
    <t>市町への権限移譲の推進</t>
  </si>
  <si>
    <t>○指定管理者制度ガイドラインの策定</t>
  </si>
  <si>
    <t>○グループ制の拡充</t>
  </si>
  <si>
    <t>とくしまスマート県庁推進プラン</t>
    <rPh sb="8" eb="12">
      <t>ケンチョウスイシン</t>
    </rPh>
    <phoneticPr fontId="36"/>
  </si>
  <si>
    <t>適正な定員管理と組織人員体制の最適化</t>
    <rPh sb="0" eb="2">
      <t>テキセイ</t>
    </rPh>
    <rPh sb="3" eb="5">
      <t>テイイン</t>
    </rPh>
    <rPh sb="5" eb="7">
      <t>カンリ</t>
    </rPh>
    <rPh sb="8" eb="10">
      <t>ソシキ</t>
    </rPh>
    <rPh sb="10" eb="12">
      <t>ジンイン</t>
    </rPh>
    <rPh sb="12" eb="14">
      <t>タイセイ</t>
    </rPh>
    <rPh sb="15" eb="18">
      <t>サイテキカ</t>
    </rPh>
    <phoneticPr fontId="36"/>
  </si>
  <si>
    <t>府県との連携による広域課題への取組み推進</t>
    <rPh sb="0" eb="2">
      <t>フケン</t>
    </rPh>
    <rPh sb="4" eb="6">
      <t>レンケイ</t>
    </rPh>
    <rPh sb="9" eb="11">
      <t>コウイキ</t>
    </rPh>
    <rPh sb="11" eb="13">
      <t>カダイ</t>
    </rPh>
    <rPh sb="15" eb="17">
      <t>トリクミ</t>
    </rPh>
    <rPh sb="18" eb="20">
      <t>スイシン</t>
    </rPh>
    <phoneticPr fontId="36"/>
  </si>
  <si>
    <t>広域プロジェクト取組数12件(R4)</t>
    <rPh sb="0" eb="2">
      <t>コウイキ</t>
    </rPh>
    <rPh sb="8" eb="10">
      <t>トリクミ</t>
    </rPh>
    <rPh sb="10" eb="11">
      <t>スウ</t>
    </rPh>
    <rPh sb="13" eb="14">
      <t>ケン</t>
    </rPh>
    <phoneticPr fontId="36"/>
  </si>
  <si>
    <t>ＮＰＯ，民間企業等の活力導入による事業の推進</t>
    <rPh sb="4" eb="6">
      <t>ミンカン</t>
    </rPh>
    <rPh sb="6" eb="8">
      <t>キギョウ</t>
    </rPh>
    <rPh sb="8" eb="9">
      <t>トウ</t>
    </rPh>
    <rPh sb="10" eb="12">
      <t>カツリョク</t>
    </rPh>
    <rPh sb="12" eb="14">
      <t>ドウニュウ</t>
    </rPh>
    <rPh sb="17" eb="19">
      <t>ジギョウ</t>
    </rPh>
    <rPh sb="20" eb="22">
      <t>スイシン</t>
    </rPh>
    <phoneticPr fontId="36"/>
  </si>
  <si>
    <t>公共施設の官民共同型維持管理の参加団体数95団体(R4)</t>
    <rPh sb="0" eb="2">
      <t>コウキョウ</t>
    </rPh>
    <rPh sb="2" eb="4">
      <t>シセツ</t>
    </rPh>
    <rPh sb="5" eb="9">
      <t>カンミンキョウドウ</t>
    </rPh>
    <rPh sb="9" eb="10">
      <t>ガタ</t>
    </rPh>
    <rPh sb="10" eb="12">
      <t>イジ</t>
    </rPh>
    <rPh sb="12" eb="14">
      <t>カンリ</t>
    </rPh>
    <rPh sb="15" eb="17">
      <t>サンカ</t>
    </rPh>
    <rPh sb="17" eb="20">
      <t>ダンタイスウ</t>
    </rPh>
    <rPh sb="22" eb="24">
      <t>ダンタイ</t>
    </rPh>
    <phoneticPr fontId="36"/>
  </si>
  <si>
    <t>第4次産業革命の技術を活用したバックオフィス改革</t>
    <rPh sb="0" eb="1">
      <t>ダイ</t>
    </rPh>
    <rPh sb="2" eb="3">
      <t>ジ</t>
    </rPh>
    <rPh sb="3" eb="5">
      <t>サンギョウ</t>
    </rPh>
    <rPh sb="5" eb="7">
      <t>カクメイ</t>
    </rPh>
    <rPh sb="8" eb="10">
      <t>ギジュツ</t>
    </rPh>
    <rPh sb="11" eb="13">
      <t>カツヨウ</t>
    </rPh>
    <rPh sb="22" eb="24">
      <t>カイカク</t>
    </rPh>
    <phoneticPr fontId="36"/>
  </si>
  <si>
    <t>電子決裁システムの利用促進100％(R4)</t>
    <rPh sb="0" eb="2">
      <t>デンシ</t>
    </rPh>
    <rPh sb="2" eb="4">
      <t>ケッサイ</t>
    </rPh>
    <rPh sb="9" eb="11">
      <t>リヨウ</t>
    </rPh>
    <rPh sb="11" eb="13">
      <t>ソクシン</t>
    </rPh>
    <phoneticPr fontId="36"/>
  </si>
  <si>
    <t>県有施設の総合的利活用及び長寿命化の推進</t>
    <rPh sb="0" eb="2">
      <t>ケンユウ</t>
    </rPh>
    <rPh sb="2" eb="4">
      <t>シセツ</t>
    </rPh>
    <rPh sb="5" eb="8">
      <t>ソウゴウテキ</t>
    </rPh>
    <rPh sb="8" eb="11">
      <t>リカツヨウ</t>
    </rPh>
    <rPh sb="11" eb="12">
      <t>オヨ</t>
    </rPh>
    <rPh sb="13" eb="16">
      <t>チョウジュミョウ</t>
    </rPh>
    <rPh sb="16" eb="17">
      <t>カ</t>
    </rPh>
    <rPh sb="18" eb="20">
      <t>スイシン</t>
    </rPh>
    <phoneticPr fontId="36"/>
  </si>
  <si>
    <t>PPP/PFI手法による施設整備7件(R4)</t>
    <rPh sb="7" eb="9">
      <t>シュホウ</t>
    </rPh>
    <rPh sb="12" eb="14">
      <t>シセツ</t>
    </rPh>
    <rPh sb="14" eb="16">
      <t>セイビ</t>
    </rPh>
    <rPh sb="17" eb="18">
      <t>ケン</t>
    </rPh>
    <phoneticPr fontId="36"/>
  </si>
  <si>
    <t>組織・職員の多様性の向上</t>
    <rPh sb="0" eb="2">
      <t>ソシキ</t>
    </rPh>
    <rPh sb="3" eb="5">
      <t>ショクイン</t>
    </rPh>
    <rPh sb="6" eb="9">
      <t>タヨウセイ</t>
    </rPh>
    <rPh sb="10" eb="12">
      <t>コウジョウ</t>
    </rPh>
    <phoneticPr fontId="36"/>
  </si>
  <si>
    <t>女性管理職の割合16％(R4)</t>
    <rPh sb="0" eb="2">
      <t>ジョセイ</t>
    </rPh>
    <rPh sb="2" eb="5">
      <t>カンリショク</t>
    </rPh>
    <rPh sb="6" eb="8">
      <t>ワリアイ</t>
    </rPh>
    <phoneticPr fontId="36"/>
  </si>
  <si>
    <t>創造的実行力向上のための研修の充実</t>
    <rPh sb="0" eb="3">
      <t>ソウゾウテキ</t>
    </rPh>
    <rPh sb="3" eb="6">
      <t>ジッコウリョク</t>
    </rPh>
    <rPh sb="6" eb="8">
      <t>コウジョウ</t>
    </rPh>
    <rPh sb="12" eb="14">
      <t>ケンシュウ</t>
    </rPh>
    <rPh sb="15" eb="17">
      <t>ジュウジツ</t>
    </rPh>
    <phoneticPr fontId="36"/>
  </si>
  <si>
    <t>①時代に沿った特色ある新規研修の実施10講座(毎年)</t>
    <rPh sb="1" eb="3">
      <t>ジダイ</t>
    </rPh>
    <rPh sb="4" eb="5">
      <t>ソ</t>
    </rPh>
    <rPh sb="7" eb="9">
      <t>トクショク</t>
    </rPh>
    <rPh sb="11" eb="13">
      <t>シンキ</t>
    </rPh>
    <rPh sb="13" eb="15">
      <t>ケンシュウ</t>
    </rPh>
    <rPh sb="16" eb="18">
      <t>ジッシ</t>
    </rPh>
    <rPh sb="20" eb="22">
      <t>コウザ</t>
    </rPh>
    <rPh sb="23" eb="25">
      <t>マイネン</t>
    </rPh>
    <phoneticPr fontId="36"/>
  </si>
  <si>
    <t>Society5.0の実現に向けた行政手法</t>
    <rPh sb="11" eb="13">
      <t>ジツゲン</t>
    </rPh>
    <rPh sb="14" eb="15">
      <t>ム</t>
    </rPh>
    <rPh sb="17" eb="19">
      <t>ギョウセイ</t>
    </rPh>
    <rPh sb="19" eb="21">
      <t>シュホウ</t>
    </rPh>
    <phoneticPr fontId="36"/>
  </si>
  <si>
    <t>電子申請の利用促進14,000件(R4)</t>
    <rPh sb="0" eb="2">
      <t>デンシ</t>
    </rPh>
    <rPh sb="2" eb="4">
      <t>シンセイ</t>
    </rPh>
    <rPh sb="5" eb="7">
      <t>リヨウ</t>
    </rPh>
    <rPh sb="7" eb="9">
      <t>ソクシン</t>
    </rPh>
    <rPh sb="15" eb="16">
      <t>ケン</t>
    </rPh>
    <phoneticPr fontId="36"/>
  </si>
  <si>
    <t>様式標準化を含めた行政手続きコストの削減20％超(R4)</t>
    <rPh sb="0" eb="2">
      <t>ヨウシキ</t>
    </rPh>
    <rPh sb="2" eb="5">
      <t>ヒョウジュンカ</t>
    </rPh>
    <rPh sb="6" eb="7">
      <t>フク</t>
    </rPh>
    <rPh sb="9" eb="13">
      <t>ギョウセイテツヅ</t>
    </rPh>
    <rPh sb="18" eb="20">
      <t>サクゲン</t>
    </rPh>
    <rPh sb="23" eb="24">
      <t>コ</t>
    </rPh>
    <phoneticPr fontId="36"/>
  </si>
  <si>
    <t>財政構造改革基本方針の推進</t>
    <rPh sb="0" eb="2">
      <t>ザイセイ</t>
    </rPh>
    <rPh sb="2" eb="4">
      <t>コウゾウ</t>
    </rPh>
    <rPh sb="4" eb="6">
      <t>カイカク</t>
    </rPh>
    <rPh sb="6" eb="8">
      <t>キホン</t>
    </rPh>
    <rPh sb="8" eb="10">
      <t>ホウシン</t>
    </rPh>
    <rPh sb="11" eb="13">
      <t>スイシン</t>
    </rPh>
    <phoneticPr fontId="36"/>
  </si>
  <si>
    <t>①実質公債費比率12％台以下(R4)
②財政調整的基金残高800億円以上(R4)</t>
    <rPh sb="1" eb="3">
      <t>ジッシツ</t>
    </rPh>
    <rPh sb="3" eb="6">
      <t>コウサイヒ</t>
    </rPh>
    <rPh sb="6" eb="8">
      <t>ヒリツ</t>
    </rPh>
    <rPh sb="11" eb="12">
      <t>ダイ</t>
    </rPh>
    <rPh sb="12" eb="14">
      <t>イカ</t>
    </rPh>
    <rPh sb="20" eb="22">
      <t>ザイセイ</t>
    </rPh>
    <rPh sb="22" eb="25">
      <t>チョウセイテキ</t>
    </rPh>
    <rPh sb="25" eb="27">
      <t>キキン</t>
    </rPh>
    <rPh sb="27" eb="29">
      <t>ザンダカ</t>
    </rPh>
    <rPh sb="32" eb="34">
      <t>オクエン</t>
    </rPh>
    <rPh sb="34" eb="36">
      <t>イジョウ</t>
    </rPh>
    <phoneticPr fontId="36"/>
  </si>
  <si>
    <t>県民の信頼や期待に応える県政運営</t>
    <rPh sb="0" eb="2">
      <t>ケンミン</t>
    </rPh>
    <rPh sb="3" eb="5">
      <t>シンライ</t>
    </rPh>
    <rPh sb="6" eb="8">
      <t>キタイ</t>
    </rPh>
    <rPh sb="9" eb="10">
      <t>コタ</t>
    </rPh>
    <rPh sb="12" eb="14">
      <t>ケンセイ</t>
    </rPh>
    <rPh sb="14" eb="16">
      <t>ウンエイ</t>
    </rPh>
    <phoneticPr fontId="36"/>
  </si>
  <si>
    <t>①情報提供施策の推進に掛かる要綱に基づく県HP場での公表件数340件(R4)</t>
    <rPh sb="1" eb="3">
      <t>ジョウホウ</t>
    </rPh>
    <rPh sb="3" eb="5">
      <t>テイキョウ</t>
    </rPh>
    <rPh sb="5" eb="7">
      <t>セサク</t>
    </rPh>
    <rPh sb="8" eb="10">
      <t>スイシン</t>
    </rPh>
    <rPh sb="11" eb="12">
      <t>カ</t>
    </rPh>
    <rPh sb="14" eb="16">
      <t>ヨウコウ</t>
    </rPh>
    <rPh sb="17" eb="18">
      <t>モト</t>
    </rPh>
    <rPh sb="20" eb="21">
      <t>ケン</t>
    </rPh>
    <rPh sb="23" eb="24">
      <t>ジョウ</t>
    </rPh>
    <rPh sb="26" eb="28">
      <t>コウヒョウ</t>
    </rPh>
    <rPh sb="28" eb="30">
      <t>ケンスウ</t>
    </rPh>
    <rPh sb="33" eb="34">
      <t>ケン</t>
    </rPh>
    <phoneticPr fontId="36"/>
  </si>
  <si>
    <t>国に対する政策提言活動の強力展開等による地方分権の推進</t>
    <rPh sb="0" eb="1">
      <t>クニ</t>
    </rPh>
    <rPh sb="2" eb="3">
      <t>タイ</t>
    </rPh>
    <rPh sb="5" eb="7">
      <t>セイサク</t>
    </rPh>
    <rPh sb="7" eb="9">
      <t>テイゲン</t>
    </rPh>
    <rPh sb="9" eb="11">
      <t>カツドウ</t>
    </rPh>
    <rPh sb="12" eb="14">
      <t>キョウリョク</t>
    </rPh>
    <rPh sb="14" eb="16">
      <t>テンカイ</t>
    </rPh>
    <rPh sb="16" eb="17">
      <t>トウ</t>
    </rPh>
    <rPh sb="20" eb="22">
      <t>チホウ</t>
    </rPh>
    <rPh sb="22" eb="24">
      <t>ブンケン</t>
    </rPh>
    <rPh sb="25" eb="27">
      <t>スイシン</t>
    </rPh>
    <phoneticPr fontId="36"/>
  </si>
  <si>
    <t>将来を見据えた組織執行力の確保</t>
    <rPh sb="0" eb="2">
      <t>ショウライ</t>
    </rPh>
    <rPh sb="3" eb="5">
      <t>ミス</t>
    </rPh>
    <rPh sb="7" eb="9">
      <t>ソシキ</t>
    </rPh>
    <rPh sb="9" eb="12">
      <t>シッコウリョク</t>
    </rPh>
    <rPh sb="13" eb="15">
      <t>カクホ</t>
    </rPh>
    <phoneticPr fontId="36"/>
  </si>
  <si>
    <t>①毎年3桁(100名以上）の新規採用枠確保</t>
    <rPh sb="1" eb="3">
      <t>マイトシ</t>
    </rPh>
    <rPh sb="4" eb="5">
      <t>ケタ</t>
    </rPh>
    <rPh sb="9" eb="10">
      <t>メイ</t>
    </rPh>
    <rPh sb="10" eb="12">
      <t>イジョウ</t>
    </rPh>
    <rPh sb="14" eb="16">
      <t>シンキ</t>
    </rPh>
    <rPh sb="16" eb="19">
      <t>サイヨウワク</t>
    </rPh>
    <rPh sb="19" eb="21">
      <t>カクホ</t>
    </rPh>
    <phoneticPr fontId="36"/>
  </si>
  <si>
    <t>大学等との連携の推進</t>
    <rPh sb="0" eb="3">
      <t>ダイガクトウ</t>
    </rPh>
    <rPh sb="5" eb="7">
      <t>レンケイ</t>
    </rPh>
    <rPh sb="8" eb="10">
      <t>スイシン</t>
    </rPh>
    <phoneticPr fontId="36"/>
  </si>
  <si>
    <t>農林水産リカレント教育修了者数1,230人(R4)</t>
    <rPh sb="0" eb="2">
      <t>ノウリン</t>
    </rPh>
    <rPh sb="2" eb="4">
      <t>スイサン</t>
    </rPh>
    <rPh sb="9" eb="11">
      <t>キョウイク</t>
    </rPh>
    <rPh sb="11" eb="14">
      <t>シュウリョウシャ</t>
    </rPh>
    <rPh sb="14" eb="15">
      <t>スウ</t>
    </rPh>
    <rPh sb="20" eb="21">
      <t>ニン</t>
    </rPh>
    <phoneticPr fontId="36"/>
  </si>
  <si>
    <t>職員のモチベーションを高める働きやすい職場環境の浸透</t>
    <rPh sb="0" eb="2">
      <t>ショクイン</t>
    </rPh>
    <rPh sb="11" eb="12">
      <t>タカ</t>
    </rPh>
    <rPh sb="14" eb="15">
      <t>ハタラ</t>
    </rPh>
    <rPh sb="19" eb="23">
      <t>ショクバカンキョウ</t>
    </rPh>
    <rPh sb="24" eb="26">
      <t>シントウ</t>
    </rPh>
    <phoneticPr fontId="36"/>
  </si>
  <si>
    <t>指定管理者制度の導入効果の最大化</t>
    <rPh sb="0" eb="2">
      <t>シテイ</t>
    </rPh>
    <rPh sb="2" eb="5">
      <t>カンリシャ</t>
    </rPh>
    <rPh sb="5" eb="7">
      <t>セイド</t>
    </rPh>
    <rPh sb="8" eb="10">
      <t>ドウニュウ</t>
    </rPh>
    <rPh sb="10" eb="12">
      <t>コウカ</t>
    </rPh>
    <rPh sb="13" eb="16">
      <t>サイダイカ</t>
    </rPh>
    <phoneticPr fontId="36"/>
  </si>
  <si>
    <t xml:space="preserve">①超過勤務の縮減17時間未満(R4)
②男性職員の育児休業の取得率30％(R4)
</t>
    <rPh sb="1" eb="3">
      <t>チョウカ</t>
    </rPh>
    <rPh sb="3" eb="5">
      <t>キンム</t>
    </rPh>
    <rPh sb="6" eb="8">
      <t>シュクゲン</t>
    </rPh>
    <rPh sb="10" eb="12">
      <t>ジカン</t>
    </rPh>
    <rPh sb="12" eb="14">
      <t>ミマン</t>
    </rPh>
    <phoneticPr fontId="36"/>
  </si>
  <si>
    <t>広域的視野を持つ職員の育成</t>
    <rPh sb="0" eb="3">
      <t>コウイキテキ</t>
    </rPh>
    <rPh sb="3" eb="5">
      <t>シヤ</t>
    </rPh>
    <rPh sb="6" eb="7">
      <t>モ</t>
    </rPh>
    <rPh sb="8" eb="10">
      <t>ショクイン</t>
    </rPh>
    <rPh sb="11" eb="13">
      <t>イクセイ</t>
    </rPh>
    <phoneticPr fontId="36"/>
  </si>
  <si>
    <t>国への割愛派遣100％(R4)</t>
    <rPh sb="0" eb="1">
      <t>クニ</t>
    </rPh>
    <rPh sb="3" eb="5">
      <t>カツアイ</t>
    </rPh>
    <rPh sb="5" eb="7">
      <t>ハケン</t>
    </rPh>
    <phoneticPr fontId="36"/>
  </si>
  <si>
    <t>県民総参加・共助社会の確立</t>
    <rPh sb="0" eb="2">
      <t>ケンミン</t>
    </rPh>
    <rPh sb="2" eb="3">
      <t>ソウ</t>
    </rPh>
    <rPh sb="3" eb="5">
      <t>サンカ</t>
    </rPh>
    <rPh sb="6" eb="8">
      <t>キョウジョ</t>
    </rPh>
    <rPh sb="8" eb="10">
      <t>シャカイ</t>
    </rPh>
    <rPh sb="11" eb="13">
      <t>カクリツ</t>
    </rPh>
    <phoneticPr fontId="36"/>
  </si>
  <si>
    <t>防災士登録者数3,800人(R4)</t>
    <rPh sb="0" eb="3">
      <t>ボウサイシ</t>
    </rPh>
    <rPh sb="3" eb="6">
      <t>トウロクシャ</t>
    </rPh>
    <rPh sb="6" eb="7">
      <t>スウ</t>
    </rPh>
    <rPh sb="12" eb="13">
      <t>ニン</t>
    </rPh>
    <phoneticPr fontId="36"/>
  </si>
  <si>
    <t>良質な公共インフラ整備の推進</t>
    <rPh sb="0" eb="2">
      <t>リョウシツ</t>
    </rPh>
    <rPh sb="3" eb="5">
      <t>コウキョウ</t>
    </rPh>
    <rPh sb="9" eb="11">
      <t>セイビ</t>
    </rPh>
    <rPh sb="12" eb="14">
      <t>スイシン</t>
    </rPh>
    <phoneticPr fontId="36"/>
  </si>
  <si>
    <t>①IoT・AI等の技術を導入したインフラ分野数12インフラ(R4)
②ICTを活用した建設工事実施率20％(R4)</t>
    <rPh sb="7" eb="8">
      <t>トウ</t>
    </rPh>
    <rPh sb="9" eb="11">
      <t>ギジュツ</t>
    </rPh>
    <rPh sb="12" eb="14">
      <t>ドウニュウ</t>
    </rPh>
    <rPh sb="20" eb="22">
      <t>ブンヤ</t>
    </rPh>
    <rPh sb="22" eb="23">
      <t>スウ</t>
    </rPh>
    <phoneticPr fontId="36"/>
  </si>
  <si>
    <t>未収金対策の推進</t>
    <rPh sb="0" eb="3">
      <t>ミシュウキン</t>
    </rPh>
    <rPh sb="3" eb="5">
      <t>タイサク</t>
    </rPh>
    <rPh sb="6" eb="8">
      <t>スイシン</t>
    </rPh>
    <phoneticPr fontId="36"/>
  </si>
  <si>
    <t>県税徴収率99％以上(R4)</t>
    <rPh sb="0" eb="2">
      <t>ケンゼイ</t>
    </rPh>
    <rPh sb="2" eb="5">
      <t>チョウシュウリツ</t>
    </rPh>
    <rPh sb="8" eb="10">
      <t>イジョウ</t>
    </rPh>
    <phoneticPr fontId="36"/>
  </si>
  <si>
    <t>アクティブシニアの活躍促進</t>
    <rPh sb="9" eb="13">
      <t>カツヤクソクシン</t>
    </rPh>
    <phoneticPr fontId="36"/>
  </si>
  <si>
    <t>モデル事業による「介護助手」雇用施設数125施設(R4)
支援制度を活用した「保育助手」雇用施設数50施設(R4)</t>
    <rPh sb="3" eb="5">
      <t>ジギョウ</t>
    </rPh>
    <rPh sb="9" eb="11">
      <t>カイゴ</t>
    </rPh>
    <rPh sb="11" eb="13">
      <t>ジョシュ</t>
    </rPh>
    <rPh sb="14" eb="16">
      <t>コヨウ</t>
    </rPh>
    <rPh sb="16" eb="19">
      <t>シセツスウ</t>
    </rPh>
    <rPh sb="22" eb="24">
      <t>シセツ</t>
    </rPh>
    <rPh sb="29" eb="31">
      <t>シエン</t>
    </rPh>
    <rPh sb="31" eb="33">
      <t>セイド</t>
    </rPh>
    <rPh sb="34" eb="36">
      <t>カツヨウ</t>
    </rPh>
    <rPh sb="39" eb="41">
      <t>ホイク</t>
    </rPh>
    <rPh sb="41" eb="43">
      <t>ジョシュ</t>
    </rPh>
    <rPh sb="44" eb="46">
      <t>コヨウ</t>
    </rPh>
    <rPh sb="46" eb="49">
      <t>シセツスウ</t>
    </rPh>
    <rPh sb="51" eb="53">
      <t>シセツ</t>
    </rPh>
    <phoneticPr fontId="36"/>
  </si>
  <si>
    <t>香川県</t>
    <phoneticPr fontId="10"/>
  </si>
  <si>
    <t>香川県新行財政改革基本指針</t>
    <rPh sb="0" eb="3">
      <t>カガワケン</t>
    </rPh>
    <rPh sb="3" eb="4">
      <t>シン</t>
    </rPh>
    <rPh sb="4" eb="7">
      <t>ギョウザイセイ</t>
    </rPh>
    <rPh sb="7" eb="9">
      <t>カイカク</t>
    </rPh>
    <rPh sb="9" eb="11">
      <t>キホン</t>
    </rPh>
    <rPh sb="11" eb="13">
      <t>シシン</t>
    </rPh>
    <phoneticPr fontId="10"/>
  </si>
  <si>
    <t>・適正な定員管理と人員配置</t>
    <rPh sb="1" eb="3">
      <t>テキセイ</t>
    </rPh>
    <rPh sb="4" eb="6">
      <t>テイイン</t>
    </rPh>
    <rPh sb="6" eb="8">
      <t>カンリ</t>
    </rPh>
    <rPh sb="9" eb="11">
      <t>ジンイン</t>
    </rPh>
    <rPh sb="11" eb="13">
      <t>ハイチ</t>
    </rPh>
    <phoneticPr fontId="10"/>
  </si>
  <si>
    <t>・総人件費の抑制</t>
    <rPh sb="1" eb="2">
      <t>ソウ</t>
    </rPh>
    <rPh sb="2" eb="5">
      <t>ジンケンヒ</t>
    </rPh>
    <rPh sb="6" eb="8">
      <t>ヨクセイ</t>
    </rPh>
    <phoneticPr fontId="10"/>
  </si>
  <si>
    <t>・広域連携の推進
・市町との連携の推進</t>
    <rPh sb="1" eb="3">
      <t>コウイキ</t>
    </rPh>
    <rPh sb="3" eb="5">
      <t>レンケイ</t>
    </rPh>
    <rPh sb="6" eb="8">
      <t>スイシン</t>
    </rPh>
    <rPh sb="10" eb="12">
      <t>シチョウ</t>
    </rPh>
    <rPh sb="14" eb="16">
      <t>レンケイ</t>
    </rPh>
    <rPh sb="17" eb="19">
      <t>スイシン</t>
    </rPh>
    <phoneticPr fontId="10"/>
  </si>
  <si>
    <t>・大学等との連携の推進
・地域団体やNPO・ボランティア等との協働の推進
・民間企業等との連携の推進</t>
    <rPh sb="1" eb="3">
      <t>ダイガク</t>
    </rPh>
    <rPh sb="3" eb="4">
      <t>トウ</t>
    </rPh>
    <rPh sb="6" eb="8">
      <t>レンケイ</t>
    </rPh>
    <rPh sb="9" eb="11">
      <t>スイシン</t>
    </rPh>
    <rPh sb="13" eb="15">
      <t>チイキ</t>
    </rPh>
    <rPh sb="15" eb="17">
      <t>ダンタイ</t>
    </rPh>
    <rPh sb="28" eb="29">
      <t>トウ</t>
    </rPh>
    <rPh sb="31" eb="33">
      <t>キョウドウ</t>
    </rPh>
    <rPh sb="34" eb="36">
      <t>スイシン</t>
    </rPh>
    <rPh sb="38" eb="40">
      <t>ミンカン</t>
    </rPh>
    <rPh sb="40" eb="42">
      <t>キギョウ</t>
    </rPh>
    <rPh sb="42" eb="43">
      <t>トウ</t>
    </rPh>
    <rPh sb="45" eb="47">
      <t>レンケイ</t>
    </rPh>
    <rPh sb="48" eb="50">
      <t>スイシン</t>
    </rPh>
    <phoneticPr fontId="10"/>
  </si>
  <si>
    <t>・業務改善の取組み</t>
    <rPh sb="1" eb="3">
      <t>ギョウム</t>
    </rPh>
    <rPh sb="3" eb="5">
      <t>カイゼン</t>
    </rPh>
    <rPh sb="6" eb="8">
      <t>トリク</t>
    </rPh>
    <phoneticPr fontId="10"/>
  </si>
  <si>
    <t>・時代の変化を踏まえた外部委託の推進
・指定管理者制度の見直し</t>
    <rPh sb="1" eb="3">
      <t>ジダイ</t>
    </rPh>
    <rPh sb="4" eb="6">
      <t>ヘンカ</t>
    </rPh>
    <rPh sb="7" eb="8">
      <t>フ</t>
    </rPh>
    <rPh sb="11" eb="13">
      <t>ガイブ</t>
    </rPh>
    <rPh sb="13" eb="15">
      <t>イタク</t>
    </rPh>
    <rPh sb="16" eb="18">
      <t>スイシン</t>
    </rPh>
    <rPh sb="20" eb="22">
      <t>シテイ</t>
    </rPh>
    <rPh sb="22" eb="25">
      <t>カンリシャ</t>
    </rPh>
    <rPh sb="25" eb="27">
      <t>セイド</t>
    </rPh>
    <rPh sb="28" eb="30">
      <t>ミナオ</t>
    </rPh>
    <phoneticPr fontId="10"/>
  </si>
  <si>
    <t>・時代の変化に対応した組織の見直し
・グループ制のより効果的な運営手法の検討</t>
    <rPh sb="1" eb="3">
      <t>ジダイ</t>
    </rPh>
    <rPh sb="4" eb="6">
      <t>ヘンカ</t>
    </rPh>
    <rPh sb="7" eb="9">
      <t>タイオウ</t>
    </rPh>
    <rPh sb="11" eb="13">
      <t>ソシキ</t>
    </rPh>
    <rPh sb="14" eb="16">
      <t>ミナオ</t>
    </rPh>
    <rPh sb="23" eb="24">
      <t>セイ</t>
    </rPh>
    <rPh sb="27" eb="30">
      <t>コウカテキ</t>
    </rPh>
    <rPh sb="31" eb="33">
      <t>ウンエイ</t>
    </rPh>
    <rPh sb="33" eb="35">
      <t>シュホウ</t>
    </rPh>
    <rPh sb="36" eb="38">
      <t>ケントウ</t>
    </rPh>
    <phoneticPr fontId="10"/>
  </si>
  <si>
    <t>・職員育成方針の見直し
・専門背能力や挑戦力を高める取組み</t>
    <rPh sb="1" eb="3">
      <t>ショクイン</t>
    </rPh>
    <rPh sb="3" eb="5">
      <t>イクセイ</t>
    </rPh>
    <rPh sb="5" eb="7">
      <t>ホウシン</t>
    </rPh>
    <rPh sb="8" eb="10">
      <t>ミナオ</t>
    </rPh>
    <rPh sb="13" eb="15">
      <t>センモン</t>
    </rPh>
    <rPh sb="15" eb="16">
      <t>セ</t>
    </rPh>
    <rPh sb="16" eb="18">
      <t>ノウリョク</t>
    </rPh>
    <rPh sb="19" eb="21">
      <t>チョウセン</t>
    </rPh>
    <rPh sb="21" eb="22">
      <t>リョク</t>
    </rPh>
    <rPh sb="23" eb="24">
      <t>タカ</t>
    </rPh>
    <rPh sb="26" eb="28">
      <t>トリク</t>
    </rPh>
    <phoneticPr fontId="10"/>
  </si>
  <si>
    <t>・タブレット端末等を用いたサービス提供の推進
・情報通信技術を活用した事務の効率化の推進</t>
    <rPh sb="6" eb="8">
      <t>タンマツ</t>
    </rPh>
    <rPh sb="8" eb="9">
      <t>トウ</t>
    </rPh>
    <rPh sb="10" eb="11">
      <t>モチ</t>
    </rPh>
    <rPh sb="17" eb="19">
      <t>テイキョウ</t>
    </rPh>
    <rPh sb="20" eb="22">
      <t>スイシン</t>
    </rPh>
    <rPh sb="24" eb="26">
      <t>ジョウホウ</t>
    </rPh>
    <rPh sb="26" eb="28">
      <t>ツウシン</t>
    </rPh>
    <rPh sb="28" eb="30">
      <t>ギジュツ</t>
    </rPh>
    <rPh sb="31" eb="33">
      <t>カツヨウ</t>
    </rPh>
    <rPh sb="35" eb="37">
      <t>ジム</t>
    </rPh>
    <rPh sb="38" eb="41">
      <t>コウリツカ</t>
    </rPh>
    <rPh sb="42" eb="44">
      <t>スイシン</t>
    </rPh>
    <phoneticPr fontId="10"/>
  </si>
  <si>
    <t>・業務の標準化の推進</t>
    <rPh sb="1" eb="3">
      <t>ギョウム</t>
    </rPh>
    <rPh sb="4" eb="7">
      <t>ヒョウジュンカ</t>
    </rPh>
    <rPh sb="8" eb="10">
      <t>スイシン</t>
    </rPh>
    <phoneticPr fontId="10"/>
  </si>
  <si>
    <t>・県有公共施設等の総合的な管理の推進
・未利用地の処分・利活用</t>
    <rPh sb="1" eb="3">
      <t>ケンユウ</t>
    </rPh>
    <rPh sb="3" eb="5">
      <t>コウキョウ</t>
    </rPh>
    <rPh sb="5" eb="7">
      <t>シセツ</t>
    </rPh>
    <rPh sb="7" eb="8">
      <t>トウ</t>
    </rPh>
    <rPh sb="9" eb="12">
      <t>ソウゴウテキ</t>
    </rPh>
    <rPh sb="13" eb="15">
      <t>カンリ</t>
    </rPh>
    <rPh sb="16" eb="18">
      <t>スイシン</t>
    </rPh>
    <rPh sb="20" eb="24">
      <t>ミリヨウチ</t>
    </rPh>
    <rPh sb="25" eb="27">
      <t>ショブン</t>
    </rPh>
    <rPh sb="28" eb="31">
      <t>リカツヨウ</t>
    </rPh>
    <phoneticPr fontId="10"/>
  </si>
  <si>
    <t>・さまざまな閲覧環境への情報発信</t>
    <rPh sb="6" eb="8">
      <t>エツラン</t>
    </rPh>
    <rPh sb="8" eb="10">
      <t>カンキョウ</t>
    </rPh>
    <rPh sb="12" eb="14">
      <t>ジョウホウ</t>
    </rPh>
    <rPh sb="14" eb="16">
      <t>ハッシン</t>
    </rPh>
    <phoneticPr fontId="10"/>
  </si>
  <si>
    <t>・市町への権限移譲の推進</t>
    <rPh sb="1" eb="3">
      <t>シチョウ</t>
    </rPh>
    <rPh sb="5" eb="7">
      <t>ケンゲン</t>
    </rPh>
    <rPh sb="7" eb="9">
      <t>イジョウ</t>
    </rPh>
    <rPh sb="10" eb="12">
      <t>スイシン</t>
    </rPh>
    <phoneticPr fontId="10"/>
  </si>
  <si>
    <t>愛媛県</t>
    <phoneticPr fontId="10"/>
  </si>
  <si>
    <t>新しい行政改革大綱（第３ステージ）</t>
    <rPh sb="0" eb="1">
      <t>アタラ</t>
    </rPh>
    <rPh sb="3" eb="5">
      <t>ギョウセイ</t>
    </rPh>
    <rPh sb="5" eb="7">
      <t>カイカク</t>
    </rPh>
    <rPh sb="7" eb="9">
      <t>タイコウ</t>
    </rPh>
    <rPh sb="10" eb="11">
      <t>ダイ</t>
    </rPh>
    <phoneticPr fontId="36"/>
  </si>
  <si>
    <t>元</t>
    <rPh sb="0" eb="1">
      <t>モト</t>
    </rPh>
    <phoneticPr fontId="10"/>
  </si>
  <si>
    <t>適切かつ計画的な定員管理</t>
    <rPh sb="0" eb="2">
      <t>テキセツ</t>
    </rPh>
    <rPh sb="4" eb="7">
      <t>ケイカクテキ</t>
    </rPh>
    <rPh sb="8" eb="10">
      <t>テイイン</t>
    </rPh>
    <rPh sb="10" eb="12">
      <t>カンリ</t>
    </rPh>
    <phoneticPr fontId="10"/>
  </si>
  <si>
    <t>給与制度・運用の見直し</t>
    <phoneticPr fontId="10"/>
  </si>
  <si>
    <t>税務職員の相互併任制度の推進</t>
    <phoneticPr fontId="10"/>
  </si>
  <si>
    <t>多様な主体による協働の推進</t>
    <rPh sb="0" eb="2">
      <t>タヨウ</t>
    </rPh>
    <rPh sb="3" eb="5">
      <t>シュタイ</t>
    </rPh>
    <rPh sb="8" eb="10">
      <t>キョウドウ</t>
    </rPh>
    <rPh sb="11" eb="13">
      <t>スイシン</t>
    </rPh>
    <phoneticPr fontId="10"/>
  </si>
  <si>
    <t>中間支援組織を活用した地域協働の推進（中間支援組織に対する支援3団体（毎年度）））</t>
    <rPh sb="0" eb="2">
      <t>チュウカン</t>
    </rPh>
    <rPh sb="2" eb="4">
      <t>シエン</t>
    </rPh>
    <rPh sb="4" eb="6">
      <t>ソシキ</t>
    </rPh>
    <rPh sb="7" eb="9">
      <t>カツヨウ</t>
    </rPh>
    <rPh sb="11" eb="13">
      <t>チイキ</t>
    </rPh>
    <rPh sb="13" eb="15">
      <t>キョウドウ</t>
    </rPh>
    <rPh sb="16" eb="18">
      <t>スイシン</t>
    </rPh>
    <rPh sb="19" eb="21">
      <t>チュウカン</t>
    </rPh>
    <rPh sb="21" eb="23">
      <t>シエン</t>
    </rPh>
    <rPh sb="23" eb="25">
      <t>ソシキ</t>
    </rPh>
    <rPh sb="26" eb="27">
      <t>タイ</t>
    </rPh>
    <rPh sb="29" eb="31">
      <t>シエン</t>
    </rPh>
    <rPh sb="32" eb="34">
      <t>ダンタイ</t>
    </rPh>
    <rPh sb="35" eb="38">
      <t>マイネンド</t>
    </rPh>
    <phoneticPr fontId="36"/>
  </si>
  <si>
    <t>事務改善職員提案募集の実施</t>
    <rPh sb="0" eb="2">
      <t>ジム</t>
    </rPh>
    <rPh sb="2" eb="4">
      <t>カイゼン</t>
    </rPh>
    <rPh sb="4" eb="6">
      <t>ショクイン</t>
    </rPh>
    <rPh sb="6" eb="8">
      <t>テイアン</t>
    </rPh>
    <rPh sb="8" eb="10">
      <t>ボシュウ</t>
    </rPh>
    <rPh sb="11" eb="13">
      <t>ジッシ</t>
    </rPh>
    <phoneticPr fontId="10"/>
  </si>
  <si>
    <t>４年間で160件以上（１年40件程度）</t>
    <phoneticPr fontId="10"/>
  </si>
  <si>
    <t>効果的・効率的な行政事務の実現</t>
    <phoneticPr fontId="10"/>
  </si>
  <si>
    <t>課長級昇任試験による人材の登用</t>
    <rPh sb="0" eb="3">
      <t>カチョウキュウ</t>
    </rPh>
    <rPh sb="3" eb="5">
      <t>ショウニン</t>
    </rPh>
    <rPh sb="5" eb="7">
      <t>シケン</t>
    </rPh>
    <rPh sb="10" eb="12">
      <t>ジンザイ</t>
    </rPh>
    <rPh sb="13" eb="15">
      <t>トウヨウ</t>
    </rPh>
    <phoneticPr fontId="10"/>
  </si>
  <si>
    <t>課長級昇任候補者選考試験の実施（受験率90％以上（毎年度））</t>
    <phoneticPr fontId="36"/>
  </si>
  <si>
    <t>５つの意識改革の実践</t>
    <rPh sb="3" eb="5">
      <t>イシキ</t>
    </rPh>
    <rPh sb="5" eb="7">
      <t>カイカク</t>
    </rPh>
    <rPh sb="8" eb="10">
      <t>ジッセン</t>
    </rPh>
    <phoneticPr fontId="10"/>
  </si>
  <si>
    <t>５つの意識改革の徹底（各職場における啓発研修実施率100％（毎年度））</t>
    <phoneticPr fontId="10"/>
  </si>
  <si>
    <t>効果的な情報システムの導入の推進</t>
    <rPh sb="0" eb="3">
      <t>コウカテキ</t>
    </rPh>
    <rPh sb="4" eb="6">
      <t>ジョウホウ</t>
    </rPh>
    <rPh sb="11" eb="13">
      <t>ドウニュウ</t>
    </rPh>
    <rPh sb="14" eb="16">
      <t>スイシン</t>
    </rPh>
    <phoneticPr fontId="10"/>
  </si>
  <si>
    <t>使用料・手数料の定期的な見直し</t>
    <rPh sb="0" eb="3">
      <t>シヨウリョウ</t>
    </rPh>
    <rPh sb="4" eb="7">
      <t>テスウリョウ</t>
    </rPh>
    <rPh sb="8" eb="11">
      <t>テイキテキ</t>
    </rPh>
    <rPh sb="12" eb="14">
      <t>ミナオ</t>
    </rPh>
    <phoneticPr fontId="10"/>
  </si>
  <si>
    <t xml:space="preserve">
</t>
  </si>
  <si>
    <t>審議会等の活性化及び公開の推進</t>
    <rPh sb="0" eb="3">
      <t>シンギカイ</t>
    </rPh>
    <rPh sb="3" eb="4">
      <t>トウ</t>
    </rPh>
    <rPh sb="5" eb="8">
      <t>カッセイカ</t>
    </rPh>
    <rPh sb="8" eb="9">
      <t>オヨ</t>
    </rPh>
    <rPh sb="10" eb="12">
      <t>コウカイ</t>
    </rPh>
    <rPh sb="13" eb="15">
      <t>スイシン</t>
    </rPh>
    <phoneticPr fontId="10"/>
  </si>
  <si>
    <t>審議会の見直し（10人を超える審議会等の減少）</t>
    <phoneticPr fontId="10"/>
  </si>
  <si>
    <t>「県権限移譲推進指針」に基づく市町への権限移譲</t>
    <rPh sb="1" eb="2">
      <t>ケン</t>
    </rPh>
    <rPh sb="2" eb="4">
      <t>ケンゲン</t>
    </rPh>
    <rPh sb="4" eb="6">
      <t>イジョウ</t>
    </rPh>
    <rPh sb="6" eb="8">
      <t>スイシン</t>
    </rPh>
    <rPh sb="8" eb="10">
      <t>シシン</t>
    </rPh>
    <rPh sb="12" eb="13">
      <t>モト</t>
    </rPh>
    <rPh sb="15" eb="17">
      <t>シチョウ</t>
    </rPh>
    <rPh sb="19" eb="21">
      <t>ケンゲン</t>
    </rPh>
    <rPh sb="21" eb="23">
      <t>イジョウ</t>
    </rPh>
    <phoneticPr fontId="10"/>
  </si>
  <si>
    <t>「権限移譲具体化プログラム」により毎年度２パッケージ移譲</t>
    <phoneticPr fontId="36"/>
  </si>
  <si>
    <t>高知県</t>
    <rPh sb="0" eb="3">
      <t>コウチケン</t>
    </rPh>
    <phoneticPr fontId="40"/>
  </si>
  <si>
    <t>県政運営指針（令和２年４月改定）</t>
    <rPh sb="0" eb="1">
      <t>ケン</t>
    </rPh>
    <rPh sb="1" eb="2">
      <t>セイ</t>
    </rPh>
    <rPh sb="2" eb="4">
      <t>ウンエイ</t>
    </rPh>
    <rPh sb="4" eb="6">
      <t>シシン</t>
    </rPh>
    <rPh sb="7" eb="9">
      <t>レイワ</t>
    </rPh>
    <rPh sb="10" eb="11">
      <t>ネン</t>
    </rPh>
    <rPh sb="12" eb="13">
      <t>ツキ</t>
    </rPh>
    <rPh sb="13" eb="15">
      <t>カイテイ</t>
    </rPh>
    <phoneticPr fontId="40"/>
  </si>
  <si>
    <t>R</t>
    <phoneticPr fontId="40"/>
  </si>
  <si>
    <t>Ｒ</t>
    <phoneticPr fontId="40"/>
  </si>
  <si>
    <t>財政の安定性に配慮しつつ課題に真正面から取り組むためのマンパワーを確保する</t>
    <rPh sb="0" eb="2">
      <t>ザイセイ</t>
    </rPh>
    <rPh sb="3" eb="6">
      <t>アンテイセイ</t>
    </rPh>
    <rPh sb="7" eb="9">
      <t>ハイリョ</t>
    </rPh>
    <rPh sb="12" eb="14">
      <t>カダイ</t>
    </rPh>
    <rPh sb="15" eb="18">
      <t>マショウメン</t>
    </rPh>
    <rPh sb="20" eb="21">
      <t>ト</t>
    </rPh>
    <rPh sb="22" eb="23">
      <t>ク</t>
    </rPh>
    <rPh sb="33" eb="35">
      <t>カクホ</t>
    </rPh>
    <phoneticPr fontId="40"/>
  </si>
  <si>
    <t>時限的に3,300人体制を見直す
（「令和６年４月時点において3,400人以内での職員体制」を見込む）</t>
    <rPh sb="0" eb="3">
      <t>ジゲンテキ</t>
    </rPh>
    <rPh sb="9" eb="10">
      <t>ニン</t>
    </rPh>
    <rPh sb="10" eb="12">
      <t>タイセイ</t>
    </rPh>
    <rPh sb="13" eb="15">
      <t>ミナオ</t>
    </rPh>
    <rPh sb="19" eb="21">
      <t>レイワ</t>
    </rPh>
    <rPh sb="22" eb="23">
      <t>ネン</t>
    </rPh>
    <rPh sb="24" eb="25">
      <t>ツキ</t>
    </rPh>
    <rPh sb="25" eb="27">
      <t>ジテン</t>
    </rPh>
    <rPh sb="36" eb="37">
      <t>ニン</t>
    </rPh>
    <rPh sb="37" eb="39">
      <t>イナイ</t>
    </rPh>
    <rPh sb="41" eb="43">
      <t>ショクイン</t>
    </rPh>
    <rPh sb="43" eb="45">
      <t>タイセイ</t>
    </rPh>
    <rPh sb="47" eb="49">
      <t>ミコ</t>
    </rPh>
    <phoneticPr fontId="40"/>
  </si>
  <si>
    <t>複数の自治体により設置した租税債権管理機構へ県職員を派遣</t>
    <rPh sb="0" eb="2">
      <t>フクスウ</t>
    </rPh>
    <rPh sb="3" eb="6">
      <t>ジチタイ</t>
    </rPh>
    <rPh sb="9" eb="11">
      <t>セッチ</t>
    </rPh>
    <rPh sb="13" eb="15">
      <t>ソゼイ</t>
    </rPh>
    <rPh sb="15" eb="17">
      <t>サイケン</t>
    </rPh>
    <rPh sb="17" eb="19">
      <t>カンリ</t>
    </rPh>
    <rPh sb="19" eb="21">
      <t>キコウ</t>
    </rPh>
    <rPh sb="22" eb="25">
      <t>ケンショクイン</t>
    </rPh>
    <rPh sb="26" eb="28">
      <t>ハケン</t>
    </rPh>
    <phoneticPr fontId="40"/>
  </si>
  <si>
    <t>・地域の振興や活性化に向けた取り組み等を支援する地域支援企画員の配置
・南海トラフ地震に対する地域の防災力の向上をめざし、南海トラフ地震対策推進地域本部を設置し、危機管理部の職員を配置</t>
    <rPh sb="1" eb="3">
      <t>チイキ</t>
    </rPh>
    <rPh sb="4" eb="6">
      <t>シンコウ</t>
    </rPh>
    <rPh sb="7" eb="10">
      <t>カッセイカ</t>
    </rPh>
    <rPh sb="11" eb="12">
      <t>ム</t>
    </rPh>
    <rPh sb="14" eb="15">
      <t>ト</t>
    </rPh>
    <rPh sb="16" eb="17">
      <t>ク</t>
    </rPh>
    <rPh sb="18" eb="19">
      <t>トウ</t>
    </rPh>
    <rPh sb="20" eb="22">
      <t>シエン</t>
    </rPh>
    <rPh sb="24" eb="26">
      <t>チイキ</t>
    </rPh>
    <rPh sb="26" eb="28">
      <t>シエン</t>
    </rPh>
    <rPh sb="28" eb="30">
      <t>キカク</t>
    </rPh>
    <rPh sb="30" eb="31">
      <t>イン</t>
    </rPh>
    <rPh sb="32" eb="34">
      <t>ハイチ</t>
    </rPh>
    <rPh sb="37" eb="39">
      <t>ナンカイ</t>
    </rPh>
    <rPh sb="42" eb="44">
      <t>ジシン</t>
    </rPh>
    <rPh sb="45" eb="46">
      <t>タイ</t>
    </rPh>
    <rPh sb="48" eb="50">
      <t>チイキ</t>
    </rPh>
    <rPh sb="51" eb="54">
      <t>ボウサイリョク</t>
    </rPh>
    <rPh sb="55" eb="57">
      <t>コウジョウ</t>
    </rPh>
    <rPh sb="62" eb="64">
      <t>ナンカイ</t>
    </rPh>
    <rPh sb="67" eb="69">
      <t>ジシン</t>
    </rPh>
    <rPh sb="69" eb="71">
      <t>タイサク</t>
    </rPh>
    <rPh sb="71" eb="73">
      <t>スイシン</t>
    </rPh>
    <rPh sb="73" eb="75">
      <t>チイキ</t>
    </rPh>
    <rPh sb="75" eb="77">
      <t>ホンブ</t>
    </rPh>
    <rPh sb="78" eb="80">
      <t>セッチ</t>
    </rPh>
    <rPh sb="82" eb="84">
      <t>キキ</t>
    </rPh>
    <rPh sb="84" eb="86">
      <t>カンリ</t>
    </rPh>
    <rPh sb="86" eb="87">
      <t>ブ</t>
    </rPh>
    <rPh sb="88" eb="90">
      <t>ショクイン</t>
    </rPh>
    <rPh sb="91" eb="93">
      <t>ハイチ</t>
    </rPh>
    <phoneticPr fontId="40"/>
  </si>
  <si>
    <t>職場環境改善事業「職場ドック」により、働きやすい環境づくりを推進
業務の効率的な遂行を図るため、出先機関の職員等が利用できるサテライトオフィスを本庁舎に設置</t>
    <rPh sb="0" eb="2">
      <t>ショクバ</t>
    </rPh>
    <rPh sb="2" eb="4">
      <t>カンキョウ</t>
    </rPh>
    <rPh sb="4" eb="6">
      <t>カイゼン</t>
    </rPh>
    <rPh sb="6" eb="8">
      <t>ジギョウ</t>
    </rPh>
    <rPh sb="9" eb="11">
      <t>ショクバ</t>
    </rPh>
    <rPh sb="19" eb="20">
      <t>ハタラ</t>
    </rPh>
    <rPh sb="24" eb="26">
      <t>カンキョウ</t>
    </rPh>
    <rPh sb="30" eb="32">
      <t>スイシン</t>
    </rPh>
    <rPh sb="49" eb="51">
      <t>デサキ</t>
    </rPh>
    <rPh sb="51" eb="53">
      <t>キカン</t>
    </rPh>
    <rPh sb="54" eb="56">
      <t>ショクイン</t>
    </rPh>
    <rPh sb="56" eb="57">
      <t>トウ</t>
    </rPh>
    <rPh sb="58" eb="60">
      <t>リヨウ</t>
    </rPh>
    <rPh sb="73" eb="75">
      <t>ホンチョウ</t>
    </rPh>
    <rPh sb="75" eb="76">
      <t>シャ</t>
    </rPh>
    <rPh sb="77" eb="79">
      <t>セッチ</t>
    </rPh>
    <phoneticPr fontId="40"/>
  </si>
  <si>
    <t>業務の適正な履行を確保するためのガイドラインの整備</t>
    <rPh sb="0" eb="2">
      <t>ギョウム</t>
    </rPh>
    <rPh sb="3" eb="5">
      <t>テキセイ</t>
    </rPh>
    <rPh sb="6" eb="8">
      <t>リコウ</t>
    </rPh>
    <rPh sb="9" eb="11">
      <t>カクホ</t>
    </rPh>
    <rPh sb="23" eb="25">
      <t>セイビ</t>
    </rPh>
    <phoneticPr fontId="40"/>
  </si>
  <si>
    <t>・地域の振興や活性化に向けた取り組み等を支援する地域支援企画員の配置
・南海トラフ地震に対する地域の防災力の向上をめざし、南海トラフ地震対策推進地域本部を設置し、危機管理部の職員を配置
・「高知版地域包括ケアシステム」の構築を推進するため、管内市町村や地域の医療･福祉関係者等とともに取り組む責任者を各福祉保健所に配置
・公社等外郭団体の見直し</t>
    <rPh sb="1" eb="3">
      <t>チイキ</t>
    </rPh>
    <rPh sb="4" eb="6">
      <t>シンコウ</t>
    </rPh>
    <rPh sb="7" eb="10">
      <t>カッセイカ</t>
    </rPh>
    <rPh sb="11" eb="12">
      <t>ム</t>
    </rPh>
    <rPh sb="14" eb="15">
      <t>ト</t>
    </rPh>
    <rPh sb="16" eb="17">
      <t>ク</t>
    </rPh>
    <rPh sb="18" eb="19">
      <t>トウ</t>
    </rPh>
    <rPh sb="20" eb="22">
      <t>シエン</t>
    </rPh>
    <rPh sb="24" eb="26">
      <t>チイキ</t>
    </rPh>
    <rPh sb="26" eb="28">
      <t>シエン</t>
    </rPh>
    <rPh sb="28" eb="30">
      <t>キカク</t>
    </rPh>
    <rPh sb="30" eb="31">
      <t>イン</t>
    </rPh>
    <rPh sb="32" eb="34">
      <t>ハイチ</t>
    </rPh>
    <rPh sb="37" eb="39">
      <t>ナンカイ</t>
    </rPh>
    <rPh sb="42" eb="44">
      <t>ジシン</t>
    </rPh>
    <rPh sb="45" eb="46">
      <t>タイ</t>
    </rPh>
    <rPh sb="48" eb="50">
      <t>チイキ</t>
    </rPh>
    <rPh sb="51" eb="54">
      <t>ボウサイリョク</t>
    </rPh>
    <rPh sb="55" eb="57">
      <t>コウジョウ</t>
    </rPh>
    <rPh sb="62" eb="64">
      <t>ナンカイ</t>
    </rPh>
    <rPh sb="67" eb="69">
      <t>ジシン</t>
    </rPh>
    <rPh sb="69" eb="71">
      <t>タイサク</t>
    </rPh>
    <rPh sb="71" eb="73">
      <t>スイシン</t>
    </rPh>
    <rPh sb="73" eb="75">
      <t>チイキ</t>
    </rPh>
    <rPh sb="75" eb="77">
      <t>ホンブ</t>
    </rPh>
    <rPh sb="78" eb="80">
      <t>セッチ</t>
    </rPh>
    <rPh sb="82" eb="84">
      <t>キキ</t>
    </rPh>
    <rPh sb="84" eb="86">
      <t>カンリ</t>
    </rPh>
    <rPh sb="86" eb="87">
      <t>ブ</t>
    </rPh>
    <rPh sb="88" eb="90">
      <t>ショクイン</t>
    </rPh>
    <rPh sb="91" eb="93">
      <t>ハイチ</t>
    </rPh>
    <rPh sb="97" eb="99">
      <t>コウチ</t>
    </rPh>
    <rPh sb="99" eb="100">
      <t>バン</t>
    </rPh>
    <rPh sb="100" eb="102">
      <t>チイキ</t>
    </rPh>
    <rPh sb="102" eb="104">
      <t>ホウカツ</t>
    </rPh>
    <rPh sb="112" eb="114">
      <t>コウチク</t>
    </rPh>
    <rPh sb="115" eb="117">
      <t>スイシン</t>
    </rPh>
    <rPh sb="122" eb="123">
      <t>カン</t>
    </rPh>
    <rPh sb="123" eb="124">
      <t>ウチ</t>
    </rPh>
    <rPh sb="124" eb="127">
      <t>シチョウソン</t>
    </rPh>
    <rPh sb="128" eb="130">
      <t>チイキ</t>
    </rPh>
    <rPh sb="131" eb="133">
      <t>イリョウ</t>
    </rPh>
    <rPh sb="134" eb="136">
      <t>フクシ</t>
    </rPh>
    <rPh sb="136" eb="139">
      <t>カンケイシャ</t>
    </rPh>
    <rPh sb="139" eb="140">
      <t>トウ</t>
    </rPh>
    <rPh sb="144" eb="145">
      <t>ト</t>
    </rPh>
    <rPh sb="146" eb="147">
      <t>ク</t>
    </rPh>
    <rPh sb="148" eb="151">
      <t>セキニンシャ</t>
    </rPh>
    <rPh sb="152" eb="153">
      <t>カク</t>
    </rPh>
    <rPh sb="153" eb="155">
      <t>フクシ</t>
    </rPh>
    <rPh sb="155" eb="158">
      <t>ホケンショ</t>
    </rPh>
    <rPh sb="159" eb="161">
      <t>ハイチ</t>
    </rPh>
    <rPh sb="164" eb="166">
      <t>コウシャ</t>
    </rPh>
    <rPh sb="166" eb="167">
      <t>トウ</t>
    </rPh>
    <rPh sb="167" eb="169">
      <t>ガイカク</t>
    </rPh>
    <rPh sb="169" eb="171">
      <t>ダンタイ</t>
    </rPh>
    <rPh sb="172" eb="174">
      <t>ミナオ</t>
    </rPh>
    <phoneticPr fontId="40"/>
  </si>
  <si>
    <t>外郭団体のうち3団体について、特に重点的に改革に取り組む。</t>
    <rPh sb="0" eb="2">
      <t>ガイカク</t>
    </rPh>
    <rPh sb="2" eb="4">
      <t>ダンタイ</t>
    </rPh>
    <rPh sb="8" eb="10">
      <t>ダンタイ</t>
    </rPh>
    <rPh sb="15" eb="16">
      <t>トク</t>
    </rPh>
    <rPh sb="17" eb="20">
      <t>ジュウテンテキ</t>
    </rPh>
    <rPh sb="21" eb="23">
      <t>カイカク</t>
    </rPh>
    <rPh sb="24" eb="25">
      <t>ト</t>
    </rPh>
    <rPh sb="26" eb="27">
      <t>ク</t>
    </rPh>
    <phoneticPr fontId="40"/>
  </si>
  <si>
    <t>・e-ラーニング等、職員の自己啓発の促進・支援のための研修の実施
・マネジメント力向上やチームワーク力強化等、職員の能力開発に向けた効果的な研修の実施
・効率的に業務を行うためのチーフ制の導入</t>
    <rPh sb="8" eb="9">
      <t>トウ</t>
    </rPh>
    <rPh sb="10" eb="12">
      <t>ショクイン</t>
    </rPh>
    <rPh sb="13" eb="15">
      <t>ジコ</t>
    </rPh>
    <rPh sb="15" eb="17">
      <t>ケイハツ</t>
    </rPh>
    <rPh sb="18" eb="20">
      <t>ソクシン</t>
    </rPh>
    <rPh sb="21" eb="23">
      <t>シエン</t>
    </rPh>
    <rPh sb="27" eb="29">
      <t>ケンシュウ</t>
    </rPh>
    <rPh sb="30" eb="32">
      <t>ジッシ</t>
    </rPh>
    <rPh sb="41" eb="42">
      <t>リョク</t>
    </rPh>
    <rPh sb="42" eb="44">
      <t>コウジョウ</t>
    </rPh>
    <rPh sb="51" eb="52">
      <t>リョク</t>
    </rPh>
    <rPh sb="52" eb="54">
      <t>キョウカ</t>
    </rPh>
    <rPh sb="54" eb="55">
      <t>トウ</t>
    </rPh>
    <rPh sb="56" eb="58">
      <t>ショクイン</t>
    </rPh>
    <rPh sb="59" eb="61">
      <t>ノウリョク</t>
    </rPh>
    <rPh sb="61" eb="63">
      <t>カイハツ</t>
    </rPh>
    <rPh sb="64" eb="65">
      <t>ム</t>
    </rPh>
    <rPh sb="67" eb="69">
      <t>コウカ</t>
    </rPh>
    <rPh sb="69" eb="70">
      <t>テキ</t>
    </rPh>
    <rPh sb="71" eb="73">
      <t>ケンシュウ</t>
    </rPh>
    <rPh sb="74" eb="76">
      <t>ジッシ</t>
    </rPh>
    <rPh sb="79" eb="82">
      <t>コウリツテキ</t>
    </rPh>
    <rPh sb="83" eb="85">
      <t>ギョウム</t>
    </rPh>
    <rPh sb="86" eb="87">
      <t>オコナ</t>
    </rPh>
    <rPh sb="94" eb="95">
      <t>セイ</t>
    </rPh>
    <rPh sb="96" eb="98">
      <t>ドウニュウ</t>
    </rPh>
    <phoneticPr fontId="40"/>
  </si>
  <si>
    <t>・テレビ会議の開催
・会議におけるタブレットの利用によるペーパーレス化</t>
    <rPh sb="4" eb="6">
      <t>カイギ</t>
    </rPh>
    <rPh sb="7" eb="9">
      <t>カイサイ</t>
    </rPh>
    <rPh sb="12" eb="14">
      <t>カイギ</t>
    </rPh>
    <rPh sb="24" eb="26">
      <t>リヨウ</t>
    </rPh>
    <rPh sb="35" eb="36">
      <t>カ</t>
    </rPh>
    <phoneticPr fontId="40"/>
  </si>
  <si>
    <t>・市場公募債の導入により、資金調達方法の選択肢を増やし、安定した資金の確保を図る
・県が設置する公の施設のあり方の見直し</t>
    <rPh sb="1" eb="3">
      <t>シジョウ</t>
    </rPh>
    <rPh sb="3" eb="5">
      <t>コウボ</t>
    </rPh>
    <rPh sb="5" eb="6">
      <t>サイ</t>
    </rPh>
    <rPh sb="7" eb="9">
      <t>ドウニュウ</t>
    </rPh>
    <rPh sb="13" eb="15">
      <t>シキン</t>
    </rPh>
    <rPh sb="15" eb="17">
      <t>チョウタツ</t>
    </rPh>
    <rPh sb="17" eb="19">
      <t>ホウホウ</t>
    </rPh>
    <rPh sb="20" eb="22">
      <t>センタク</t>
    </rPh>
    <rPh sb="22" eb="23">
      <t>シ</t>
    </rPh>
    <rPh sb="24" eb="25">
      <t>フ</t>
    </rPh>
    <rPh sb="28" eb="30">
      <t>アンテイ</t>
    </rPh>
    <rPh sb="32" eb="34">
      <t>シキン</t>
    </rPh>
    <rPh sb="35" eb="37">
      <t>カクホ</t>
    </rPh>
    <rPh sb="38" eb="39">
      <t>ハカ</t>
    </rPh>
    <rPh sb="43" eb="44">
      <t>ケン</t>
    </rPh>
    <rPh sb="45" eb="47">
      <t>セッチ</t>
    </rPh>
    <rPh sb="49" eb="50">
      <t>コウ</t>
    </rPh>
    <rPh sb="51" eb="53">
      <t>シセツ</t>
    </rPh>
    <rPh sb="56" eb="57">
      <t>カタ</t>
    </rPh>
    <rPh sb="58" eb="60">
      <t>ミナオ</t>
    </rPh>
    <phoneticPr fontId="40"/>
  </si>
  <si>
    <t>県政改革アクションプランに基づき、意思決定のプロセスに関する情報公開を充実させるとともに、意思決定に対するチェック機能の強化や県民と積極的に対話する仕組みづくりに取り組んでいる。</t>
    <rPh sb="0" eb="2">
      <t>ケンセイ</t>
    </rPh>
    <rPh sb="2" eb="4">
      <t>カイカク</t>
    </rPh>
    <rPh sb="13" eb="14">
      <t>モト</t>
    </rPh>
    <rPh sb="17" eb="19">
      <t>イシ</t>
    </rPh>
    <rPh sb="19" eb="21">
      <t>ケッテイ</t>
    </rPh>
    <rPh sb="27" eb="28">
      <t>カン</t>
    </rPh>
    <rPh sb="30" eb="32">
      <t>ジョウホウ</t>
    </rPh>
    <rPh sb="32" eb="34">
      <t>コウカイ</t>
    </rPh>
    <rPh sb="35" eb="37">
      <t>ジュウジツ</t>
    </rPh>
    <rPh sb="45" eb="47">
      <t>イシ</t>
    </rPh>
    <rPh sb="47" eb="49">
      <t>ケッテイ</t>
    </rPh>
    <rPh sb="50" eb="51">
      <t>タイ</t>
    </rPh>
    <rPh sb="57" eb="59">
      <t>キノウ</t>
    </rPh>
    <rPh sb="60" eb="62">
      <t>キョウカ</t>
    </rPh>
    <rPh sb="63" eb="65">
      <t>ケンミン</t>
    </rPh>
    <rPh sb="66" eb="69">
      <t>セッキョクテキ</t>
    </rPh>
    <rPh sb="70" eb="72">
      <t>タイワ</t>
    </rPh>
    <rPh sb="74" eb="76">
      <t>シク</t>
    </rPh>
    <rPh sb="81" eb="82">
      <t>ト</t>
    </rPh>
    <rPh sb="83" eb="84">
      <t>ク</t>
    </rPh>
    <phoneticPr fontId="40"/>
  </si>
  <si>
    <t>市町村への権限委譲プランに基づく権限委譲の推進</t>
    <rPh sb="0" eb="3">
      <t>シチョウソン</t>
    </rPh>
    <rPh sb="5" eb="7">
      <t>ケンゲン</t>
    </rPh>
    <rPh sb="7" eb="9">
      <t>イジョウ</t>
    </rPh>
    <rPh sb="13" eb="14">
      <t>モト</t>
    </rPh>
    <rPh sb="16" eb="18">
      <t>ケンゲン</t>
    </rPh>
    <rPh sb="18" eb="20">
      <t>イジョウ</t>
    </rPh>
    <rPh sb="21" eb="23">
      <t>スイシン</t>
    </rPh>
    <phoneticPr fontId="40"/>
  </si>
  <si>
    <t>産業振興計画、日本一の健康長寿県構想などの県の主要計画の策定と、PDCAサイクルの徹底</t>
    <rPh sb="0" eb="2">
      <t>サンギョウ</t>
    </rPh>
    <rPh sb="2" eb="4">
      <t>シンコウ</t>
    </rPh>
    <rPh sb="4" eb="6">
      <t>ケイカク</t>
    </rPh>
    <rPh sb="7" eb="10">
      <t>ニホンイチ</t>
    </rPh>
    <rPh sb="11" eb="13">
      <t>ケンコウ</t>
    </rPh>
    <rPh sb="13" eb="16">
      <t>チョウジュケン</t>
    </rPh>
    <rPh sb="16" eb="18">
      <t>コウソウ</t>
    </rPh>
    <rPh sb="21" eb="22">
      <t>ケン</t>
    </rPh>
    <rPh sb="23" eb="25">
      <t>シュヨウ</t>
    </rPh>
    <rPh sb="25" eb="27">
      <t>ケイカク</t>
    </rPh>
    <rPh sb="28" eb="30">
      <t>サクテイ</t>
    </rPh>
    <rPh sb="41" eb="43">
      <t>テッテイ</t>
    </rPh>
    <phoneticPr fontId="40"/>
  </si>
  <si>
    <t>福岡県</t>
    <phoneticPr fontId="10"/>
  </si>
  <si>
    <t>福岡県行政改革大綱</t>
    <rPh sb="0" eb="3">
      <t>フクオカケン</t>
    </rPh>
    <rPh sb="3" eb="5">
      <t>ギョウセイ</t>
    </rPh>
    <rPh sb="5" eb="7">
      <t>カイカク</t>
    </rPh>
    <rPh sb="7" eb="9">
      <t>タイコウ</t>
    </rPh>
    <phoneticPr fontId="10"/>
  </si>
  <si>
    <t>職員の適正化</t>
    <rPh sb="0" eb="2">
      <t>ショクイン</t>
    </rPh>
    <rPh sb="3" eb="6">
      <t>テキセイカ</t>
    </rPh>
    <phoneticPr fontId="35"/>
  </si>
  <si>
    <t>平成29年度から令和3年度までに、知事部局で約100人、教育委員会事務部門で約20人削減する。</t>
    <rPh sb="0" eb="2">
      <t>ヘイセイ</t>
    </rPh>
    <rPh sb="4" eb="6">
      <t>ネンド</t>
    </rPh>
    <rPh sb="8" eb="10">
      <t>レイワ</t>
    </rPh>
    <rPh sb="11" eb="13">
      <t>ネンド</t>
    </rPh>
    <rPh sb="17" eb="19">
      <t>チジ</t>
    </rPh>
    <rPh sb="19" eb="21">
      <t>ブキョク</t>
    </rPh>
    <rPh sb="22" eb="23">
      <t>ヤク</t>
    </rPh>
    <rPh sb="26" eb="27">
      <t>ニン</t>
    </rPh>
    <rPh sb="28" eb="30">
      <t>キョウイク</t>
    </rPh>
    <rPh sb="30" eb="33">
      <t>イインカイ</t>
    </rPh>
    <rPh sb="33" eb="35">
      <t>ジム</t>
    </rPh>
    <rPh sb="35" eb="37">
      <t>ブモン</t>
    </rPh>
    <rPh sb="38" eb="39">
      <t>ヤク</t>
    </rPh>
    <rPh sb="41" eb="42">
      <t>ニン</t>
    </rPh>
    <rPh sb="42" eb="44">
      <t>サクゲン</t>
    </rPh>
    <phoneticPr fontId="35"/>
  </si>
  <si>
    <t>・政令市との連携・協力</t>
    <rPh sb="1" eb="3">
      <t>セイレイ</t>
    </rPh>
    <rPh sb="3" eb="4">
      <t>シ</t>
    </rPh>
    <rPh sb="6" eb="8">
      <t>レンケイ</t>
    </rPh>
    <rPh sb="9" eb="11">
      <t>キョウリョク</t>
    </rPh>
    <phoneticPr fontId="35"/>
  </si>
  <si>
    <t>・協働意識の醸成</t>
    <rPh sb="1" eb="3">
      <t>キョウドウ</t>
    </rPh>
    <rPh sb="3" eb="5">
      <t>イシキ</t>
    </rPh>
    <rPh sb="6" eb="8">
      <t>ジョウセイ</t>
    </rPh>
    <phoneticPr fontId="35"/>
  </si>
  <si>
    <t>・コスト意識に基づく働き方の見直し
①文書事務の電子化
②決裁権限の下位委譲
③会議や庁内照会等の見直し</t>
    <rPh sb="4" eb="6">
      <t>イシキ</t>
    </rPh>
    <rPh sb="7" eb="8">
      <t>モト</t>
    </rPh>
    <rPh sb="10" eb="11">
      <t>ハタラ</t>
    </rPh>
    <rPh sb="12" eb="13">
      <t>カタ</t>
    </rPh>
    <rPh sb="14" eb="16">
      <t>ミナオ</t>
    </rPh>
    <rPh sb="19" eb="21">
      <t>ブンショ</t>
    </rPh>
    <rPh sb="21" eb="23">
      <t>ジム</t>
    </rPh>
    <rPh sb="24" eb="27">
      <t>デンシカ</t>
    </rPh>
    <rPh sb="29" eb="31">
      <t>ケッサイ</t>
    </rPh>
    <rPh sb="31" eb="33">
      <t>ケンゲン</t>
    </rPh>
    <rPh sb="34" eb="36">
      <t>カイ</t>
    </rPh>
    <rPh sb="36" eb="38">
      <t>イジョウ</t>
    </rPh>
    <rPh sb="40" eb="42">
      <t>カイギ</t>
    </rPh>
    <rPh sb="43" eb="45">
      <t>チョウナイ</t>
    </rPh>
    <rPh sb="45" eb="47">
      <t>ショウカイ</t>
    </rPh>
    <rPh sb="47" eb="48">
      <t>ナド</t>
    </rPh>
    <rPh sb="49" eb="51">
      <t>ミナオ</t>
    </rPh>
    <phoneticPr fontId="35"/>
  </si>
  <si>
    <t>・アウトソーシングの推進</t>
    <rPh sb="10" eb="12">
      <t>スイシン</t>
    </rPh>
    <phoneticPr fontId="35"/>
  </si>
  <si>
    <t>・本庁組織・出先機関の見直し</t>
    <rPh sb="1" eb="3">
      <t>ホンチョウ</t>
    </rPh>
    <rPh sb="3" eb="5">
      <t>ソシキ</t>
    </rPh>
    <rPh sb="6" eb="8">
      <t>デサキ</t>
    </rPh>
    <rPh sb="8" eb="10">
      <t>キカン</t>
    </rPh>
    <rPh sb="11" eb="13">
      <t>ミナオ</t>
    </rPh>
    <phoneticPr fontId="35"/>
  </si>
  <si>
    <t>・女性職員の活躍推進</t>
    <rPh sb="1" eb="3">
      <t>ジョセイ</t>
    </rPh>
    <rPh sb="3" eb="5">
      <t>ショクイン</t>
    </rPh>
    <rPh sb="6" eb="8">
      <t>カツヤク</t>
    </rPh>
    <rPh sb="8" eb="10">
      <t>スイシン</t>
    </rPh>
    <phoneticPr fontId="35"/>
  </si>
  <si>
    <t>・本庁課長相当職以上に占める女性職員の割合：15％以上
・本庁課長補佐相当職に占める女性職員の割合：20％以上
・本庁ライン係長相当職に占める女性職員の割合：35％以上
（特定事業主行動計画における令和2年度までの目標）</t>
    <rPh sb="1" eb="3">
      <t>ホンチョウ</t>
    </rPh>
    <rPh sb="3" eb="5">
      <t>カチョウ</t>
    </rPh>
    <rPh sb="5" eb="7">
      <t>ソウトウ</t>
    </rPh>
    <rPh sb="7" eb="8">
      <t>ショク</t>
    </rPh>
    <rPh sb="8" eb="10">
      <t>イジョウ</t>
    </rPh>
    <rPh sb="11" eb="12">
      <t>シ</t>
    </rPh>
    <rPh sb="14" eb="16">
      <t>ジョセイ</t>
    </rPh>
    <rPh sb="16" eb="18">
      <t>ショクイン</t>
    </rPh>
    <rPh sb="19" eb="21">
      <t>ワリアイ</t>
    </rPh>
    <rPh sb="25" eb="27">
      <t>イジョウ</t>
    </rPh>
    <rPh sb="29" eb="31">
      <t>ホンチョウ</t>
    </rPh>
    <rPh sb="31" eb="33">
      <t>カチョウ</t>
    </rPh>
    <rPh sb="33" eb="35">
      <t>ホサ</t>
    </rPh>
    <rPh sb="35" eb="37">
      <t>ソウトウ</t>
    </rPh>
    <rPh sb="37" eb="38">
      <t>ショク</t>
    </rPh>
    <rPh sb="39" eb="40">
      <t>シ</t>
    </rPh>
    <rPh sb="42" eb="44">
      <t>ジョセイ</t>
    </rPh>
    <rPh sb="44" eb="46">
      <t>ショクイン</t>
    </rPh>
    <rPh sb="47" eb="49">
      <t>ワリアイ</t>
    </rPh>
    <rPh sb="53" eb="55">
      <t>イジョウ</t>
    </rPh>
    <rPh sb="57" eb="59">
      <t>ホンチョウ</t>
    </rPh>
    <rPh sb="62" eb="64">
      <t>カカリチョウ</t>
    </rPh>
    <rPh sb="64" eb="66">
      <t>ソウトウ</t>
    </rPh>
    <rPh sb="66" eb="67">
      <t>ショク</t>
    </rPh>
    <rPh sb="68" eb="69">
      <t>シ</t>
    </rPh>
    <rPh sb="71" eb="73">
      <t>ジョセイ</t>
    </rPh>
    <rPh sb="73" eb="75">
      <t>ショクイン</t>
    </rPh>
    <rPh sb="76" eb="78">
      <t>ワリアイ</t>
    </rPh>
    <rPh sb="82" eb="84">
      <t>イジョウ</t>
    </rPh>
    <rPh sb="86" eb="88">
      <t>トクテイ</t>
    </rPh>
    <rPh sb="88" eb="91">
      <t>ジギョウヌシ</t>
    </rPh>
    <rPh sb="91" eb="93">
      <t>コウドウ</t>
    </rPh>
    <rPh sb="93" eb="95">
      <t>ケイカク</t>
    </rPh>
    <rPh sb="99" eb="101">
      <t>レイワ</t>
    </rPh>
    <rPh sb="102" eb="104">
      <t>ネンド</t>
    </rPh>
    <rPh sb="107" eb="109">
      <t>モクヒョウ</t>
    </rPh>
    <phoneticPr fontId="35"/>
  </si>
  <si>
    <t>ICTの活用による仕事の生産性向上</t>
    <rPh sb="4" eb="6">
      <t>カツヨウ</t>
    </rPh>
    <rPh sb="9" eb="11">
      <t>シゴト</t>
    </rPh>
    <rPh sb="12" eb="15">
      <t>セイサンセイ</t>
    </rPh>
    <rPh sb="15" eb="17">
      <t>コウジョウ</t>
    </rPh>
    <phoneticPr fontId="35"/>
  </si>
  <si>
    <t>・財政改革プランの策定・実施</t>
    <rPh sb="1" eb="3">
      <t>ザイセイ</t>
    </rPh>
    <rPh sb="3" eb="5">
      <t>カイカク</t>
    </rPh>
    <rPh sb="9" eb="11">
      <t>サクテイ</t>
    </rPh>
    <rPh sb="12" eb="14">
      <t>ジッシ</t>
    </rPh>
    <phoneticPr fontId="35"/>
  </si>
  <si>
    <t>・オープンデータの取組みの推進</t>
    <rPh sb="9" eb="11">
      <t>トリク</t>
    </rPh>
    <rPh sb="13" eb="15">
      <t>スイシン</t>
    </rPh>
    <phoneticPr fontId="35"/>
  </si>
  <si>
    <t>・市町村への支援（市町村の実情を踏まえて、手挙げ方式による県から市町村への権限移譲の取組みを進める。）</t>
    <rPh sb="1" eb="4">
      <t>シチョウソン</t>
    </rPh>
    <rPh sb="6" eb="8">
      <t>シエン</t>
    </rPh>
    <rPh sb="9" eb="12">
      <t>シチョウソン</t>
    </rPh>
    <rPh sb="13" eb="15">
      <t>ジツジョウ</t>
    </rPh>
    <rPh sb="16" eb="17">
      <t>フ</t>
    </rPh>
    <rPh sb="21" eb="22">
      <t>テ</t>
    </rPh>
    <rPh sb="22" eb="23">
      <t>ア</t>
    </rPh>
    <rPh sb="24" eb="26">
      <t>ホウシキ</t>
    </rPh>
    <rPh sb="29" eb="30">
      <t>ケン</t>
    </rPh>
    <rPh sb="32" eb="35">
      <t>シチョウソン</t>
    </rPh>
    <rPh sb="37" eb="39">
      <t>ケンゲン</t>
    </rPh>
    <rPh sb="39" eb="41">
      <t>イジョウ</t>
    </rPh>
    <rPh sb="42" eb="44">
      <t>トリク</t>
    </rPh>
    <rPh sb="46" eb="47">
      <t>スス</t>
    </rPh>
    <phoneticPr fontId="35"/>
  </si>
  <si>
    <t>・仕事と生活の両立支援</t>
    <rPh sb="1" eb="3">
      <t>シゴト</t>
    </rPh>
    <rPh sb="4" eb="6">
      <t>セイカツ</t>
    </rPh>
    <rPh sb="7" eb="9">
      <t>リョウリツ</t>
    </rPh>
    <rPh sb="9" eb="11">
      <t>シエン</t>
    </rPh>
    <phoneticPr fontId="35"/>
  </si>
  <si>
    <t>父親の育児休業や育児短時間勤務、部分休業の取得率：１５％以上
（特定事業主行動計画における令和2年度までの目標）</t>
    <rPh sb="0" eb="2">
      <t>チチオヤ</t>
    </rPh>
    <rPh sb="3" eb="5">
      <t>イクジ</t>
    </rPh>
    <rPh sb="5" eb="7">
      <t>キュウギョウ</t>
    </rPh>
    <rPh sb="8" eb="10">
      <t>イクジ</t>
    </rPh>
    <rPh sb="10" eb="13">
      <t>タンジカン</t>
    </rPh>
    <rPh sb="13" eb="15">
      <t>キンム</t>
    </rPh>
    <rPh sb="16" eb="18">
      <t>ブブン</t>
    </rPh>
    <rPh sb="18" eb="20">
      <t>キュウギョウ</t>
    </rPh>
    <rPh sb="21" eb="24">
      <t>シュトクリツ</t>
    </rPh>
    <rPh sb="28" eb="30">
      <t>イジョウ</t>
    </rPh>
    <rPh sb="32" eb="34">
      <t>トクテイ</t>
    </rPh>
    <rPh sb="34" eb="37">
      <t>ジギョウヌシ</t>
    </rPh>
    <rPh sb="37" eb="39">
      <t>コウドウ</t>
    </rPh>
    <rPh sb="39" eb="41">
      <t>ケイカク</t>
    </rPh>
    <rPh sb="45" eb="47">
      <t>レイワ</t>
    </rPh>
    <rPh sb="48" eb="50">
      <t>ネンド</t>
    </rPh>
    <rPh sb="53" eb="55">
      <t>モクヒョウ</t>
    </rPh>
    <phoneticPr fontId="35"/>
  </si>
  <si>
    <t>佐賀県</t>
    <phoneticPr fontId="10"/>
  </si>
  <si>
    <t>佐賀県行財政運営計画2019</t>
    <rPh sb="0" eb="3">
      <t>サガケン</t>
    </rPh>
    <rPh sb="3" eb="6">
      <t>ギョウザイセイ</t>
    </rPh>
    <rPh sb="6" eb="8">
      <t>ウンエイ</t>
    </rPh>
    <rPh sb="8" eb="10">
      <t>ケイカク</t>
    </rPh>
    <phoneticPr fontId="10"/>
  </si>
  <si>
    <t>・職員定数の適切な管理</t>
    <rPh sb="1" eb="3">
      <t>ショクイン</t>
    </rPh>
    <rPh sb="3" eb="5">
      <t>テイスウ</t>
    </rPh>
    <rPh sb="6" eb="8">
      <t>テキセツ</t>
    </rPh>
    <rPh sb="9" eb="11">
      <t>カンリ</t>
    </rPh>
    <phoneticPr fontId="3"/>
  </si>
  <si>
    <t>【総人件費の適切な管理】
・職員給与等の適切な管理</t>
    <rPh sb="1" eb="2">
      <t>ソウ</t>
    </rPh>
    <rPh sb="2" eb="5">
      <t>ジンケンヒ</t>
    </rPh>
    <rPh sb="6" eb="8">
      <t>テキセツ</t>
    </rPh>
    <rPh sb="9" eb="11">
      <t>カンリ</t>
    </rPh>
    <rPh sb="14" eb="16">
      <t>ショクイン</t>
    </rPh>
    <rPh sb="16" eb="18">
      <t>キュウヨ</t>
    </rPh>
    <rPh sb="18" eb="19">
      <t>トウ</t>
    </rPh>
    <rPh sb="20" eb="22">
      <t>テキセツ</t>
    </rPh>
    <rPh sb="23" eb="25">
      <t>カンリ</t>
    </rPh>
    <phoneticPr fontId="3"/>
  </si>
  <si>
    <t>【多様な主体による施策の推進】
・CSO提案型共同創出事業の実施
・県外で活躍するCSOの誘致
・企業との包括連携協定の推進</t>
    <rPh sb="1" eb="3">
      <t>タヨウ</t>
    </rPh>
    <rPh sb="4" eb="6">
      <t>シュタイ</t>
    </rPh>
    <rPh sb="9" eb="11">
      <t>シサク</t>
    </rPh>
    <rPh sb="12" eb="14">
      <t>スイシン</t>
    </rPh>
    <rPh sb="20" eb="23">
      <t>テイアンガタ</t>
    </rPh>
    <rPh sb="23" eb="25">
      <t>キョウドウ</t>
    </rPh>
    <rPh sb="25" eb="27">
      <t>ソウシュツ</t>
    </rPh>
    <rPh sb="27" eb="29">
      <t>ジギョウ</t>
    </rPh>
    <rPh sb="30" eb="32">
      <t>ジッシ</t>
    </rPh>
    <rPh sb="34" eb="36">
      <t>ケンガイ</t>
    </rPh>
    <rPh sb="37" eb="39">
      <t>カツヤク</t>
    </rPh>
    <rPh sb="45" eb="47">
      <t>ユウチ</t>
    </rPh>
    <rPh sb="49" eb="51">
      <t>キギョウ</t>
    </rPh>
    <rPh sb="53" eb="55">
      <t>ホウカツ</t>
    </rPh>
    <rPh sb="55" eb="57">
      <t>レンケイ</t>
    </rPh>
    <rPh sb="57" eb="59">
      <t>キョウテイ</t>
    </rPh>
    <rPh sb="60" eb="62">
      <t>スイシン</t>
    </rPh>
    <phoneticPr fontId="10"/>
  </si>
  <si>
    <t>【AI、RPA等のICT利活用の推進】
・庁内業務におけるAI、RPA等のICT利活用の推進
・テレワークの推進
・マイナンバーのより一層の有効活用</t>
    <rPh sb="7" eb="8">
      <t>トウ</t>
    </rPh>
    <rPh sb="12" eb="15">
      <t>リカツヨウ</t>
    </rPh>
    <rPh sb="16" eb="18">
      <t>スイシン</t>
    </rPh>
    <rPh sb="21" eb="22">
      <t>チョウ</t>
    </rPh>
    <rPh sb="22" eb="23">
      <t>ナイ</t>
    </rPh>
    <rPh sb="23" eb="25">
      <t>ギョウム</t>
    </rPh>
    <rPh sb="54" eb="56">
      <t>スイシン</t>
    </rPh>
    <rPh sb="67" eb="69">
      <t>イッソウ</t>
    </rPh>
    <rPh sb="70" eb="72">
      <t>ユウコウ</t>
    </rPh>
    <rPh sb="72" eb="74">
      <t>カツヨウ</t>
    </rPh>
    <phoneticPr fontId="10"/>
  </si>
  <si>
    <t>【機動的な組織体制の整備】
・県民ニーズ、危機事象への適切な対応
・高い県民満足度を達成できる機動的な組織体制の構築</t>
    <rPh sb="1" eb="4">
      <t>キドウテキ</t>
    </rPh>
    <rPh sb="5" eb="7">
      <t>ソシキ</t>
    </rPh>
    <rPh sb="7" eb="9">
      <t>タイセイ</t>
    </rPh>
    <rPh sb="10" eb="12">
      <t>セイビ</t>
    </rPh>
    <rPh sb="15" eb="17">
      <t>ケンミン</t>
    </rPh>
    <rPh sb="21" eb="23">
      <t>キキ</t>
    </rPh>
    <rPh sb="23" eb="25">
      <t>ジショウ</t>
    </rPh>
    <rPh sb="27" eb="29">
      <t>テキセツ</t>
    </rPh>
    <rPh sb="30" eb="32">
      <t>タイオウ</t>
    </rPh>
    <phoneticPr fontId="3"/>
  </si>
  <si>
    <t xml:space="preserve">【能力開発の推進】
・能力向上のきっかけづくり
・効果的かつ早期の育成に資する研修
・多様な人材の多様な活躍に資する研修
</t>
    <rPh sb="1" eb="3">
      <t>ノウリョク</t>
    </rPh>
    <rPh sb="3" eb="5">
      <t>カイハツ</t>
    </rPh>
    <rPh sb="6" eb="8">
      <t>スイシン</t>
    </rPh>
    <rPh sb="11" eb="13">
      <t>ノウリョク</t>
    </rPh>
    <rPh sb="13" eb="15">
      <t>コウジョウ</t>
    </rPh>
    <rPh sb="25" eb="28">
      <t>コウカテキ</t>
    </rPh>
    <rPh sb="30" eb="32">
      <t>ソウキ</t>
    </rPh>
    <rPh sb="33" eb="35">
      <t>イクセイ</t>
    </rPh>
    <rPh sb="36" eb="37">
      <t>シ</t>
    </rPh>
    <rPh sb="39" eb="41">
      <t>ケンシュウ</t>
    </rPh>
    <rPh sb="43" eb="45">
      <t>タヨウ</t>
    </rPh>
    <rPh sb="46" eb="48">
      <t>ジンザイ</t>
    </rPh>
    <rPh sb="49" eb="51">
      <t>タヨウ</t>
    </rPh>
    <rPh sb="52" eb="54">
      <t>カツヤク</t>
    </rPh>
    <rPh sb="55" eb="56">
      <t>シ</t>
    </rPh>
    <rPh sb="58" eb="60">
      <t>ケンシュウ</t>
    </rPh>
    <phoneticPr fontId="10"/>
  </si>
  <si>
    <t>【AI、RPA等のICT利活用の推進】
・庁内業務におけるAI、RPA等のICT利活用の推進
・テレワークの推進</t>
    <phoneticPr fontId="10"/>
  </si>
  <si>
    <t>【県有施設のファシリティマネジメントの推進】
・県有施設の計画的管理</t>
    <rPh sb="1" eb="3">
      <t>ケンユウ</t>
    </rPh>
    <rPh sb="3" eb="5">
      <t>シセツ</t>
    </rPh>
    <rPh sb="19" eb="21">
      <t>スイシン</t>
    </rPh>
    <rPh sb="24" eb="26">
      <t>ケンユウ</t>
    </rPh>
    <rPh sb="26" eb="28">
      <t>シセツ</t>
    </rPh>
    <rPh sb="29" eb="32">
      <t>ケイカクテキ</t>
    </rPh>
    <rPh sb="32" eb="34">
      <t>カンリ</t>
    </rPh>
    <phoneticPr fontId="10"/>
  </si>
  <si>
    <t>【財務諸表４表の作成・公表及び活用】
・統一的な基準による財務諸表の作成、公表
・活用方法の研究</t>
    <rPh sb="1" eb="3">
      <t>ザイム</t>
    </rPh>
    <rPh sb="3" eb="5">
      <t>ショヒョウ</t>
    </rPh>
    <rPh sb="6" eb="7">
      <t>ヒョウ</t>
    </rPh>
    <rPh sb="8" eb="10">
      <t>サクセイ</t>
    </rPh>
    <rPh sb="11" eb="13">
      <t>コウヒョウ</t>
    </rPh>
    <rPh sb="13" eb="14">
      <t>オヨ</t>
    </rPh>
    <rPh sb="15" eb="17">
      <t>カツヨウ</t>
    </rPh>
    <rPh sb="20" eb="23">
      <t>トウイツテキ</t>
    </rPh>
    <rPh sb="24" eb="26">
      <t>キジュン</t>
    </rPh>
    <rPh sb="29" eb="31">
      <t>ザイム</t>
    </rPh>
    <rPh sb="31" eb="33">
      <t>ショヒョウ</t>
    </rPh>
    <rPh sb="34" eb="36">
      <t>サクセイ</t>
    </rPh>
    <rPh sb="37" eb="39">
      <t>コウヒョウ</t>
    </rPh>
    <rPh sb="41" eb="43">
      <t>カツヨウ</t>
    </rPh>
    <rPh sb="43" eb="45">
      <t>ホウホウ</t>
    </rPh>
    <rPh sb="46" eb="48">
      <t>ケンキュウ</t>
    </rPh>
    <phoneticPr fontId="10"/>
  </si>
  <si>
    <t>【増収対策及び未収対策の推進】
・効果的な寄附募集、訴求力のある使途メニューの充実
・市町との共同徴収</t>
    <rPh sb="1" eb="3">
      <t>ゾウシュウ</t>
    </rPh>
    <rPh sb="3" eb="5">
      <t>タイサク</t>
    </rPh>
    <rPh sb="5" eb="6">
      <t>オヨ</t>
    </rPh>
    <rPh sb="7" eb="9">
      <t>ミシュウ</t>
    </rPh>
    <rPh sb="9" eb="11">
      <t>タイサク</t>
    </rPh>
    <rPh sb="12" eb="14">
      <t>スイシン</t>
    </rPh>
    <rPh sb="17" eb="20">
      <t>コウカテキ</t>
    </rPh>
    <rPh sb="21" eb="23">
      <t>キフ</t>
    </rPh>
    <rPh sb="23" eb="25">
      <t>ボシュウ</t>
    </rPh>
    <rPh sb="26" eb="29">
      <t>ソキュウリョク</t>
    </rPh>
    <rPh sb="32" eb="34">
      <t>シト</t>
    </rPh>
    <rPh sb="39" eb="41">
      <t>ジュウジツ</t>
    </rPh>
    <rPh sb="43" eb="44">
      <t>シ</t>
    </rPh>
    <rPh sb="44" eb="45">
      <t>マチ</t>
    </rPh>
    <rPh sb="47" eb="49">
      <t>キョウドウ</t>
    </rPh>
    <rPh sb="49" eb="51">
      <t>チョウシュウ</t>
    </rPh>
    <phoneticPr fontId="10"/>
  </si>
  <si>
    <t>【人事評価の人材育成への活用】
・標準職務遂行能力の設定
・公平性公正性を高める制度運営
・キャリア開発及び能力開発への人事評価制度の活用</t>
    <phoneticPr fontId="10"/>
  </si>
  <si>
    <t>【公債費負担の平準化】
・大型事業に伴う30年債発行</t>
    <rPh sb="1" eb="4">
      <t>コウサイヒ</t>
    </rPh>
    <rPh sb="4" eb="6">
      <t>フタン</t>
    </rPh>
    <rPh sb="7" eb="10">
      <t>ヘイジュンカ</t>
    </rPh>
    <rPh sb="13" eb="15">
      <t>オオガタ</t>
    </rPh>
    <rPh sb="15" eb="17">
      <t>ジギョウ</t>
    </rPh>
    <rPh sb="18" eb="19">
      <t>トモナ</t>
    </rPh>
    <rPh sb="22" eb="23">
      <t>ネン</t>
    </rPh>
    <rPh sb="23" eb="24">
      <t>サイ</t>
    </rPh>
    <rPh sb="24" eb="26">
      <t>ハッコウ</t>
    </rPh>
    <phoneticPr fontId="10"/>
  </si>
  <si>
    <t>【オープンデータの推進】
・佐賀県オープンデータカタログサイトにおけるデータセット数の充実
・市町に対するオープンデータ推進の啓発</t>
    <rPh sb="9" eb="11">
      <t>スイシン</t>
    </rPh>
    <rPh sb="14" eb="17">
      <t>サガケン</t>
    </rPh>
    <rPh sb="41" eb="42">
      <t>スウ</t>
    </rPh>
    <rPh sb="43" eb="45">
      <t>ジュウジツ</t>
    </rPh>
    <rPh sb="47" eb="48">
      <t>シ</t>
    </rPh>
    <rPh sb="48" eb="49">
      <t>マチ</t>
    </rPh>
    <rPh sb="50" eb="51">
      <t>タイ</t>
    </rPh>
    <rPh sb="60" eb="62">
      <t>スイシン</t>
    </rPh>
    <rPh sb="63" eb="65">
      <t>ケイハツ</t>
    </rPh>
    <phoneticPr fontId="10"/>
  </si>
  <si>
    <t>長崎県</t>
    <phoneticPr fontId="10"/>
  </si>
  <si>
    <t>長崎県行財政改革推進プラン</t>
    <rPh sb="0" eb="3">
      <t>ナガサキケン</t>
    </rPh>
    <rPh sb="3" eb="6">
      <t>ギョウザイセイ</t>
    </rPh>
    <rPh sb="6" eb="8">
      <t>カイカク</t>
    </rPh>
    <rPh sb="8" eb="10">
      <t>スイシン</t>
    </rPh>
    <phoneticPr fontId="10"/>
  </si>
  <si>
    <t>人員・給与の適正管理</t>
    <rPh sb="8" eb="10">
      <t>カンリ</t>
    </rPh>
    <phoneticPr fontId="10"/>
  </si>
  <si>
    <t>知事部局　△100
H27から取組を進めている「さらなる収支改善対策」による見直し職員数（△70名程度）に加え、△30名程度を見直す。</t>
  </si>
  <si>
    <t>人員・給与の適正管理</t>
  </si>
  <si>
    <t>離島振興局の市町との役割分担の整理</t>
  </si>
  <si>
    <t>県民、企業、NPO等との協働の推進</t>
  </si>
  <si>
    <t>事業・業務プロセスの見直し</t>
  </si>
  <si>
    <t>業務の積極的な外部化</t>
  </si>
  <si>
    <t>本土振興局の再編</t>
  </si>
  <si>
    <t>人事評価の人材育成等への有効活用</t>
  </si>
  <si>
    <t>ICTの徹底的な活用</t>
  </si>
  <si>
    <t>内部管理業務の見直し</t>
    <rPh sb="0" eb="2">
      <t>ナイブ</t>
    </rPh>
    <rPh sb="2" eb="4">
      <t>カンリ</t>
    </rPh>
    <rPh sb="4" eb="6">
      <t>ギョウム</t>
    </rPh>
    <rPh sb="7" eb="9">
      <t>ミナオ</t>
    </rPh>
    <phoneticPr fontId="10"/>
  </si>
  <si>
    <t>公共施設等総合管理の推進</t>
  </si>
  <si>
    <t>わかりやすい情報の発信と情報公開の徹底</t>
  </si>
  <si>
    <t>権限移譲の推進に関するガイドラインに基づく移譲</t>
  </si>
  <si>
    <t>新県庁舎に対応した働き方改革</t>
    <phoneticPr fontId="10"/>
  </si>
  <si>
    <t>熊本県</t>
    <rPh sb="0" eb="2">
      <t>クマモト</t>
    </rPh>
    <rPh sb="2" eb="3">
      <t>ケン</t>
    </rPh>
    <phoneticPr fontId="10"/>
  </si>
  <si>
    <t>熊本復旧・復興4カ年戦略</t>
    <rPh sb="0" eb="2">
      <t>クマモト</t>
    </rPh>
    <rPh sb="2" eb="4">
      <t>フッキュウ</t>
    </rPh>
    <rPh sb="5" eb="7">
      <t>フッコウ</t>
    </rPh>
    <rPh sb="9" eb="10">
      <t>ネン</t>
    </rPh>
    <rPh sb="10" eb="12">
      <t>センリャク</t>
    </rPh>
    <phoneticPr fontId="10"/>
  </si>
  <si>
    <t>熊本県職員の定員管理の基本方針</t>
    <rPh sb="0" eb="3">
      <t>クマモトケン</t>
    </rPh>
    <rPh sb="3" eb="5">
      <t>ショクイン</t>
    </rPh>
    <rPh sb="6" eb="8">
      <t>テイイン</t>
    </rPh>
    <rPh sb="8" eb="10">
      <t>カンリ</t>
    </rPh>
    <rPh sb="11" eb="13">
      <t>キホン</t>
    </rPh>
    <rPh sb="13" eb="15">
      <t>ホウシン</t>
    </rPh>
    <phoneticPr fontId="10"/>
  </si>
  <si>
    <t>R2:4,218人
R3:4,218人
R4:4,218人
R5:4,218人
R6:4,218人
※任期付職員、他県派遣を含む</t>
    <rPh sb="8" eb="9">
      <t>ニン</t>
    </rPh>
    <rPh sb="14" eb="19">
      <t>218ニン</t>
    </rPh>
    <rPh sb="28" eb="29">
      <t>ニン</t>
    </rPh>
    <rPh sb="38" eb="39">
      <t>ニン</t>
    </rPh>
    <rPh sb="48" eb="49">
      <t>ニン</t>
    </rPh>
    <rPh sb="51" eb="53">
      <t>ニンキ</t>
    </rPh>
    <rPh sb="53" eb="54">
      <t>ツキ</t>
    </rPh>
    <rPh sb="54" eb="56">
      <t>ショクイン</t>
    </rPh>
    <rPh sb="57" eb="59">
      <t>タケン</t>
    </rPh>
    <rPh sb="59" eb="61">
      <t>ハケン</t>
    </rPh>
    <rPh sb="62" eb="63">
      <t>フク</t>
    </rPh>
    <phoneticPr fontId="10"/>
  </si>
  <si>
    <t>熊本県と山鹿市との行政運営の一体的取組み</t>
    <rPh sb="0" eb="3">
      <t>クマモトケン</t>
    </rPh>
    <rPh sb="4" eb="7">
      <t>ヤマガシ</t>
    </rPh>
    <rPh sb="9" eb="11">
      <t>ギョウセイ</t>
    </rPh>
    <rPh sb="11" eb="13">
      <t>ウンエイ</t>
    </rPh>
    <rPh sb="14" eb="17">
      <t>イッタイテキ</t>
    </rPh>
    <rPh sb="17" eb="19">
      <t>トリク</t>
    </rPh>
    <phoneticPr fontId="10"/>
  </si>
  <si>
    <t>NPO・ボランティア協働センターでの各種協働事業の推進</t>
    <rPh sb="10" eb="12">
      <t>キョウドウ</t>
    </rPh>
    <rPh sb="18" eb="20">
      <t>カクシュ</t>
    </rPh>
    <rPh sb="20" eb="22">
      <t>キョウドウ</t>
    </rPh>
    <rPh sb="22" eb="24">
      <t>ジギョウ</t>
    </rPh>
    <rPh sb="25" eb="27">
      <t>スイシン</t>
    </rPh>
    <phoneticPr fontId="10"/>
  </si>
  <si>
    <t>・テレワークの実施（サテライトオフィス、オンライン会議、リモートアクセス）</t>
    <rPh sb="7" eb="9">
      <t>ジッシ</t>
    </rPh>
    <rPh sb="25" eb="27">
      <t>カイギ</t>
    </rPh>
    <phoneticPr fontId="10"/>
  </si>
  <si>
    <t>・現業業務の見直し
・指定管理者制度</t>
    <rPh sb="1" eb="3">
      <t>ゲンギョウ</t>
    </rPh>
    <rPh sb="3" eb="5">
      <t>ギョウム</t>
    </rPh>
    <rPh sb="6" eb="8">
      <t>ミナオ</t>
    </rPh>
    <rPh sb="11" eb="13">
      <t>シテイ</t>
    </rPh>
    <rPh sb="13" eb="16">
      <t>カンリシャ</t>
    </rPh>
    <rPh sb="16" eb="18">
      <t>セイド</t>
    </rPh>
    <phoneticPr fontId="10"/>
  </si>
  <si>
    <t>広域本部の設置</t>
    <rPh sb="0" eb="2">
      <t>コウイキ</t>
    </rPh>
    <rPh sb="2" eb="4">
      <t>ホンブ</t>
    </rPh>
    <rPh sb="5" eb="7">
      <t>セッチ</t>
    </rPh>
    <phoneticPr fontId="10"/>
  </si>
  <si>
    <t>・人事・人材育成基本方針
・熊本県職員研修基本方針</t>
    <rPh sb="1" eb="3">
      <t>ジンジ</t>
    </rPh>
    <rPh sb="4" eb="6">
      <t>ジンザイ</t>
    </rPh>
    <rPh sb="6" eb="8">
      <t>イクセイ</t>
    </rPh>
    <rPh sb="8" eb="10">
      <t>キホン</t>
    </rPh>
    <rPh sb="10" eb="12">
      <t>ホウシン</t>
    </rPh>
    <rPh sb="14" eb="17">
      <t>クマモトケン</t>
    </rPh>
    <rPh sb="17" eb="19">
      <t>ショクイン</t>
    </rPh>
    <rPh sb="19" eb="21">
      <t>ケンシュウ</t>
    </rPh>
    <rPh sb="21" eb="23">
      <t>キホン</t>
    </rPh>
    <rPh sb="23" eb="25">
      <t>ホウシン</t>
    </rPh>
    <phoneticPr fontId="10"/>
  </si>
  <si>
    <t>ファシリティマネジメントに関する取組（経営戦略的視点に立った県有財産の総合的な管理に関する基本方針）</t>
    <rPh sb="13" eb="14">
      <t>カン</t>
    </rPh>
    <rPh sb="16" eb="18">
      <t>トリクミ</t>
    </rPh>
    <rPh sb="19" eb="21">
      <t>ケイエイ</t>
    </rPh>
    <rPh sb="21" eb="23">
      <t>センリャク</t>
    </rPh>
    <rPh sb="23" eb="24">
      <t>テキ</t>
    </rPh>
    <rPh sb="24" eb="26">
      <t>シテン</t>
    </rPh>
    <rPh sb="27" eb="28">
      <t>タ</t>
    </rPh>
    <rPh sb="30" eb="32">
      <t>ケンユウ</t>
    </rPh>
    <rPh sb="32" eb="34">
      <t>ザイサン</t>
    </rPh>
    <rPh sb="35" eb="38">
      <t>ソウゴウテキ</t>
    </rPh>
    <rPh sb="39" eb="41">
      <t>カンリ</t>
    </rPh>
    <rPh sb="42" eb="43">
      <t>カン</t>
    </rPh>
    <rPh sb="45" eb="47">
      <t>キホン</t>
    </rPh>
    <rPh sb="47" eb="49">
      <t>ホウシン</t>
    </rPh>
    <phoneticPr fontId="10"/>
  </si>
  <si>
    <t>熊本県情報公開条例</t>
    <rPh sb="0" eb="2">
      <t>クマモト</t>
    </rPh>
    <rPh sb="2" eb="3">
      <t>ケン</t>
    </rPh>
    <rPh sb="3" eb="5">
      <t>ジョウホウ</t>
    </rPh>
    <rPh sb="5" eb="7">
      <t>コウカイ</t>
    </rPh>
    <rPh sb="7" eb="9">
      <t>ジョウレイ</t>
    </rPh>
    <phoneticPr fontId="10"/>
  </si>
  <si>
    <t>今後の事務・権限移譲推進指針</t>
    <rPh sb="0" eb="2">
      <t>コンゴ</t>
    </rPh>
    <rPh sb="3" eb="5">
      <t>ジム</t>
    </rPh>
    <rPh sb="6" eb="8">
      <t>ケンゲン</t>
    </rPh>
    <rPh sb="8" eb="10">
      <t>イジョウ</t>
    </rPh>
    <rPh sb="10" eb="12">
      <t>スイシン</t>
    </rPh>
    <rPh sb="12" eb="14">
      <t>シシン</t>
    </rPh>
    <phoneticPr fontId="10"/>
  </si>
  <si>
    <t>平成28年熊本地震からの復旧・復興プラン</t>
    <rPh sb="0" eb="2">
      <t>ヘイセイ</t>
    </rPh>
    <rPh sb="4" eb="5">
      <t>ネン</t>
    </rPh>
    <rPh sb="5" eb="7">
      <t>クマモト</t>
    </rPh>
    <rPh sb="7" eb="9">
      <t>ジシン</t>
    </rPh>
    <rPh sb="12" eb="14">
      <t>フッキュウ</t>
    </rPh>
    <rPh sb="15" eb="17">
      <t>フッコウ</t>
    </rPh>
    <phoneticPr fontId="10"/>
  </si>
  <si>
    <t>大分県</t>
    <phoneticPr fontId="10"/>
  </si>
  <si>
    <t>大分県行財政改革推進計画</t>
    <rPh sb="0" eb="3">
      <t>オオイタケン</t>
    </rPh>
    <rPh sb="3" eb="6">
      <t>ギョウザイセイ</t>
    </rPh>
    <rPh sb="6" eb="8">
      <t>カイカク</t>
    </rPh>
    <rPh sb="8" eb="10">
      <t>スイシン</t>
    </rPh>
    <rPh sb="10" eb="12">
      <t>ケイカク</t>
    </rPh>
    <phoneticPr fontId="10"/>
  </si>
  <si>
    <t>・広域連携による水道事業効率化の推進
・広域連携による下水道事業効率化の推進
・消防指令業務の共同運用の推進</t>
    <rPh sb="1" eb="3">
      <t>コウイキ</t>
    </rPh>
    <rPh sb="3" eb="5">
      <t>レンケイ</t>
    </rPh>
    <rPh sb="8" eb="10">
      <t>スイドウ</t>
    </rPh>
    <rPh sb="10" eb="12">
      <t>ジギョウ</t>
    </rPh>
    <rPh sb="12" eb="15">
      <t>コウリツカ</t>
    </rPh>
    <rPh sb="16" eb="18">
      <t>スイシン</t>
    </rPh>
    <rPh sb="20" eb="22">
      <t>コウイキ</t>
    </rPh>
    <rPh sb="22" eb="24">
      <t>レンケイ</t>
    </rPh>
    <rPh sb="27" eb="30">
      <t>ゲスイドウ</t>
    </rPh>
    <rPh sb="30" eb="32">
      <t>ジギョウ</t>
    </rPh>
    <rPh sb="32" eb="35">
      <t>コウリツカ</t>
    </rPh>
    <rPh sb="36" eb="38">
      <t>スイシン</t>
    </rPh>
    <rPh sb="40" eb="42">
      <t>ショウボウ</t>
    </rPh>
    <rPh sb="42" eb="44">
      <t>シレイ</t>
    </rPh>
    <rPh sb="44" eb="46">
      <t>ギョウム</t>
    </rPh>
    <rPh sb="47" eb="49">
      <t>キョウドウ</t>
    </rPh>
    <rPh sb="49" eb="51">
      <t>ウンヨウ</t>
    </rPh>
    <rPh sb="52" eb="54">
      <t>スイシン</t>
    </rPh>
    <phoneticPr fontId="4"/>
  </si>
  <si>
    <t>市町村の通信司令員の人数（R6：減少）</t>
    <rPh sb="0" eb="3">
      <t>シチョウソン</t>
    </rPh>
    <rPh sb="4" eb="6">
      <t>ツウシン</t>
    </rPh>
    <rPh sb="6" eb="9">
      <t>シレイイン</t>
    </rPh>
    <rPh sb="10" eb="12">
      <t>ニンズウ</t>
    </rPh>
    <rPh sb="16" eb="18">
      <t>ゲンショウ</t>
    </rPh>
    <phoneticPr fontId="10"/>
  </si>
  <si>
    <t>社会福祉協議会やＮＰＯ、企業等の多様な主体・世代がつながり支え合う地域の実現に向けた住民相互の支え合い活動の推進</t>
    <rPh sb="0" eb="2">
      <t>シャカイ</t>
    </rPh>
    <rPh sb="2" eb="4">
      <t>フクシ</t>
    </rPh>
    <rPh sb="4" eb="7">
      <t>キョウギカイ</t>
    </rPh>
    <rPh sb="12" eb="14">
      <t>キギョウ</t>
    </rPh>
    <rPh sb="14" eb="15">
      <t>トウ</t>
    </rPh>
    <rPh sb="16" eb="18">
      <t>タヨウ</t>
    </rPh>
    <rPh sb="19" eb="21">
      <t>シュタイ</t>
    </rPh>
    <rPh sb="22" eb="24">
      <t>セダイ</t>
    </rPh>
    <rPh sb="29" eb="30">
      <t>ササ</t>
    </rPh>
    <rPh sb="31" eb="32">
      <t>ア</t>
    </rPh>
    <rPh sb="33" eb="35">
      <t>チイキ</t>
    </rPh>
    <rPh sb="36" eb="38">
      <t>ジツゲン</t>
    </rPh>
    <rPh sb="39" eb="40">
      <t>ム</t>
    </rPh>
    <rPh sb="42" eb="44">
      <t>ジュウミン</t>
    </rPh>
    <rPh sb="44" eb="46">
      <t>ソウゴ</t>
    </rPh>
    <rPh sb="47" eb="48">
      <t>ササ</t>
    </rPh>
    <rPh sb="49" eb="50">
      <t>ア</t>
    </rPh>
    <rPh sb="51" eb="53">
      <t>カツドウ</t>
    </rPh>
    <rPh sb="54" eb="56">
      <t>スイシン</t>
    </rPh>
    <phoneticPr fontId="3"/>
  </si>
  <si>
    <t>高齢者、子育て家族等、多世代交流・支え合い活動の実施主体数（R6：452組織）</t>
    <rPh sb="0" eb="3">
      <t>コウレイシャ</t>
    </rPh>
    <rPh sb="4" eb="6">
      <t>コソダ</t>
    </rPh>
    <rPh sb="7" eb="9">
      <t>カゾク</t>
    </rPh>
    <rPh sb="9" eb="10">
      <t>トウ</t>
    </rPh>
    <rPh sb="11" eb="12">
      <t>タ</t>
    </rPh>
    <rPh sb="12" eb="14">
      <t>セダイ</t>
    </rPh>
    <rPh sb="14" eb="16">
      <t>コウリュウ</t>
    </rPh>
    <rPh sb="17" eb="18">
      <t>ササ</t>
    </rPh>
    <rPh sb="19" eb="20">
      <t>ア</t>
    </rPh>
    <rPh sb="21" eb="23">
      <t>カツドウ</t>
    </rPh>
    <rPh sb="24" eb="26">
      <t>ジッシ</t>
    </rPh>
    <rPh sb="26" eb="28">
      <t>シュタイ</t>
    </rPh>
    <rPh sb="28" eb="29">
      <t>スウ</t>
    </rPh>
    <rPh sb="36" eb="38">
      <t>ソシキ</t>
    </rPh>
    <phoneticPr fontId="10"/>
  </si>
  <si>
    <t>・行政手続の電子化
・業務プロセスの見直し（ＢＰＲ）及びＩＣＴ（ＲＰＡ等）を活用した業務の効率化</t>
    <rPh sb="1" eb="3">
      <t>ギョウセイ</t>
    </rPh>
    <rPh sb="3" eb="5">
      <t>テツヅ</t>
    </rPh>
    <rPh sb="6" eb="9">
      <t>デンシカ</t>
    </rPh>
    <rPh sb="11" eb="13">
      <t>ギョウム</t>
    </rPh>
    <rPh sb="18" eb="20">
      <t>ミナオ</t>
    </rPh>
    <rPh sb="26" eb="27">
      <t>オヨ</t>
    </rPh>
    <rPh sb="35" eb="36">
      <t>トウ</t>
    </rPh>
    <rPh sb="38" eb="40">
      <t>カツヨウ</t>
    </rPh>
    <rPh sb="42" eb="44">
      <t>ギョウム</t>
    </rPh>
    <rPh sb="45" eb="48">
      <t>コウリツカ</t>
    </rPh>
    <phoneticPr fontId="10"/>
  </si>
  <si>
    <t>・電子申請システムの導入率（R6：100％）
・業務時間の削減時間数（R6：10万時間）</t>
    <rPh sb="1" eb="3">
      <t>デンシ</t>
    </rPh>
    <rPh sb="3" eb="5">
      <t>シンセイ</t>
    </rPh>
    <rPh sb="10" eb="13">
      <t>ドウニュウリツ</t>
    </rPh>
    <rPh sb="24" eb="26">
      <t>ギョウム</t>
    </rPh>
    <rPh sb="26" eb="28">
      <t>ジカン</t>
    </rPh>
    <rPh sb="29" eb="31">
      <t>サクゲン</t>
    </rPh>
    <rPh sb="31" eb="34">
      <t>ジカンスウ</t>
    </rPh>
    <rPh sb="40" eb="41">
      <t>マン</t>
    </rPh>
    <rPh sb="41" eb="43">
      <t>ジカン</t>
    </rPh>
    <phoneticPr fontId="10"/>
  </si>
  <si>
    <t>指定管理者制度導入施設の将来ビジョンの策定</t>
    <rPh sb="0" eb="2">
      <t>シテイ</t>
    </rPh>
    <rPh sb="2" eb="5">
      <t>カンリシャ</t>
    </rPh>
    <rPh sb="5" eb="7">
      <t>セイド</t>
    </rPh>
    <rPh sb="7" eb="9">
      <t>ドウニュウ</t>
    </rPh>
    <rPh sb="9" eb="11">
      <t>シセツ</t>
    </rPh>
    <rPh sb="12" eb="14">
      <t>ショウライ</t>
    </rPh>
    <rPh sb="19" eb="21">
      <t>サクテイ</t>
    </rPh>
    <phoneticPr fontId="3"/>
  </si>
  <si>
    <t>指定管理施設の将来ビジョン策定率（R6：100％）</t>
    <rPh sb="0" eb="2">
      <t>シテイ</t>
    </rPh>
    <rPh sb="2" eb="4">
      <t>カンリ</t>
    </rPh>
    <rPh sb="4" eb="6">
      <t>シセツ</t>
    </rPh>
    <rPh sb="7" eb="9">
      <t>ショウライ</t>
    </rPh>
    <rPh sb="13" eb="15">
      <t>サクテイ</t>
    </rPh>
    <rPh sb="15" eb="16">
      <t>リツ</t>
    </rPh>
    <phoneticPr fontId="10"/>
  </si>
  <si>
    <t>内部統制制度の運用</t>
    <rPh sb="0" eb="2">
      <t>ナイブ</t>
    </rPh>
    <rPh sb="2" eb="4">
      <t>トウセイ</t>
    </rPh>
    <rPh sb="4" eb="6">
      <t>セイド</t>
    </rPh>
    <rPh sb="7" eb="9">
      <t>ウンヨウ</t>
    </rPh>
    <phoneticPr fontId="3"/>
  </si>
  <si>
    <t>・職員研修の充実
・人事管理による人材育成
・支援制度による人材育成</t>
    <rPh sb="1" eb="3">
      <t>ショクイン</t>
    </rPh>
    <rPh sb="3" eb="5">
      <t>ケンシュウ</t>
    </rPh>
    <rPh sb="6" eb="8">
      <t>ジュウジツ</t>
    </rPh>
    <rPh sb="10" eb="12">
      <t>ジンジ</t>
    </rPh>
    <rPh sb="12" eb="14">
      <t>カンリ</t>
    </rPh>
    <rPh sb="17" eb="19">
      <t>ジンザイ</t>
    </rPh>
    <rPh sb="19" eb="21">
      <t>イクセイ</t>
    </rPh>
    <rPh sb="23" eb="25">
      <t>シエン</t>
    </rPh>
    <rPh sb="25" eb="27">
      <t>セイド</t>
    </rPh>
    <rPh sb="30" eb="32">
      <t>ジンザイ</t>
    </rPh>
    <rPh sb="32" eb="34">
      <t>イクセイ</t>
    </rPh>
    <phoneticPr fontId="10"/>
  </si>
  <si>
    <t>・行政手続の電子化
・業務プロセスの見直し（ＢＰＲ）及びＩＣＴ（ＲＰＡ等）を活用した業務の効率化
・公共工事におけるＩＣＴの全面的な活用</t>
    <rPh sb="50" eb="52">
      <t>コウキョウ</t>
    </rPh>
    <rPh sb="52" eb="54">
      <t>コウジ</t>
    </rPh>
    <rPh sb="62" eb="65">
      <t>ゼンメンテキ</t>
    </rPh>
    <rPh sb="66" eb="68">
      <t>カツヨウ</t>
    </rPh>
    <phoneticPr fontId="10"/>
  </si>
  <si>
    <t>・電子申請システムの導入率（R6：100％）
・ＩＣＴ活用工種（R6：16工種）
・ＩＣＴ活用工事発注件数（R6：120件/年）
・ＩＣＴ活用工事における作業時間の削減率（R6：30％）</t>
    <rPh sb="27" eb="29">
      <t>カツヨウ</t>
    </rPh>
    <rPh sb="29" eb="31">
      <t>コウシュ</t>
    </rPh>
    <rPh sb="37" eb="39">
      <t>コウシュ</t>
    </rPh>
    <rPh sb="45" eb="47">
      <t>カツヨウ</t>
    </rPh>
    <rPh sb="47" eb="49">
      <t>コウジ</t>
    </rPh>
    <rPh sb="49" eb="51">
      <t>ハッチュウ</t>
    </rPh>
    <rPh sb="51" eb="53">
      <t>ケンスウ</t>
    </rPh>
    <rPh sb="60" eb="61">
      <t>ケン</t>
    </rPh>
    <rPh sb="62" eb="63">
      <t>ネン</t>
    </rPh>
    <rPh sb="69" eb="71">
      <t>カツヨウ</t>
    </rPh>
    <rPh sb="71" eb="73">
      <t>コウジ</t>
    </rPh>
    <rPh sb="77" eb="79">
      <t>サギョウ</t>
    </rPh>
    <rPh sb="79" eb="81">
      <t>ジカン</t>
    </rPh>
    <rPh sb="82" eb="85">
      <t>サクゲンリツ</t>
    </rPh>
    <phoneticPr fontId="10"/>
  </si>
  <si>
    <t>・社会資本・公共施設の維持管理・更新の計画的かつ着実な実施
・予防保全管理の導入</t>
    <rPh sb="1" eb="5">
      <t>シャカイシホン</t>
    </rPh>
    <rPh sb="6" eb="8">
      <t>コウキョウ</t>
    </rPh>
    <rPh sb="8" eb="10">
      <t>シセツ</t>
    </rPh>
    <rPh sb="11" eb="13">
      <t>イジ</t>
    </rPh>
    <rPh sb="13" eb="15">
      <t>カンリ</t>
    </rPh>
    <rPh sb="16" eb="18">
      <t>コウシン</t>
    </rPh>
    <rPh sb="19" eb="22">
      <t>ケイカクテキ</t>
    </rPh>
    <rPh sb="24" eb="26">
      <t>チャクジツ</t>
    </rPh>
    <rPh sb="27" eb="29">
      <t>ジッシ</t>
    </rPh>
    <rPh sb="31" eb="33">
      <t>ヨボウ</t>
    </rPh>
    <rPh sb="33" eb="35">
      <t>ホゼン</t>
    </rPh>
    <rPh sb="35" eb="37">
      <t>カンリ</t>
    </rPh>
    <rPh sb="38" eb="40">
      <t>ドウニュウ</t>
    </rPh>
    <phoneticPr fontId="3"/>
  </si>
  <si>
    <t>・管理方針、管理水準、優先順位及びライフサイクルコストを明らかにした施設分野数（R6：29分野）
・資産老朽化比率（R6：59.5％）</t>
    <rPh sb="1" eb="3">
      <t>カンリ</t>
    </rPh>
    <rPh sb="3" eb="5">
      <t>ホウシン</t>
    </rPh>
    <rPh sb="6" eb="8">
      <t>カンリ</t>
    </rPh>
    <rPh sb="8" eb="10">
      <t>スイジュン</t>
    </rPh>
    <rPh sb="11" eb="13">
      <t>ユウセン</t>
    </rPh>
    <rPh sb="13" eb="15">
      <t>ジュンイ</t>
    </rPh>
    <rPh sb="15" eb="16">
      <t>オヨ</t>
    </rPh>
    <rPh sb="28" eb="29">
      <t>アキ</t>
    </rPh>
    <rPh sb="34" eb="36">
      <t>シセツ</t>
    </rPh>
    <rPh sb="36" eb="38">
      <t>ブンヤ</t>
    </rPh>
    <rPh sb="38" eb="39">
      <t>スウ</t>
    </rPh>
    <rPh sb="45" eb="47">
      <t>ブンヤ</t>
    </rPh>
    <rPh sb="50" eb="52">
      <t>シサン</t>
    </rPh>
    <rPh sb="52" eb="55">
      <t>ロウキュウカ</t>
    </rPh>
    <rPh sb="55" eb="57">
      <t>ヒリツ</t>
    </rPh>
    <phoneticPr fontId="10"/>
  </si>
  <si>
    <t>・疾病予防と重症化予防等による医療費適正化
・介護予防と自立支援
・高齢者の活躍・社会参加</t>
    <rPh sb="1" eb="3">
      <t>シッペイ</t>
    </rPh>
    <rPh sb="3" eb="5">
      <t>ヨボウ</t>
    </rPh>
    <rPh sb="6" eb="9">
      <t>ジュウショウカ</t>
    </rPh>
    <rPh sb="9" eb="11">
      <t>ヨボウ</t>
    </rPh>
    <rPh sb="11" eb="12">
      <t>トウ</t>
    </rPh>
    <rPh sb="15" eb="18">
      <t>イリョウヒ</t>
    </rPh>
    <rPh sb="18" eb="21">
      <t>テキセイカ</t>
    </rPh>
    <rPh sb="23" eb="25">
      <t>カイゴ</t>
    </rPh>
    <rPh sb="25" eb="27">
      <t>ヨボウ</t>
    </rPh>
    <rPh sb="28" eb="30">
      <t>ジリツ</t>
    </rPh>
    <rPh sb="30" eb="32">
      <t>シエン</t>
    </rPh>
    <rPh sb="34" eb="37">
      <t>コウレイシャ</t>
    </rPh>
    <rPh sb="38" eb="40">
      <t>カツヤク</t>
    </rPh>
    <rPh sb="41" eb="43">
      <t>シャカイ</t>
    </rPh>
    <rPh sb="43" eb="45">
      <t>サンカ</t>
    </rPh>
    <phoneticPr fontId="3"/>
  </si>
  <si>
    <t>・新規透析患者数（R6：167人/年）
・要介護認定を受けていない高齢者割合（年齢調整後）の全国順位（R6：5位）
・高齢者の就業率（R6：32.3％）</t>
    <rPh sb="1" eb="3">
      <t>シンキ</t>
    </rPh>
    <rPh sb="3" eb="5">
      <t>トウセキ</t>
    </rPh>
    <rPh sb="5" eb="8">
      <t>カンジャスウ</t>
    </rPh>
    <rPh sb="15" eb="16">
      <t>ニン</t>
    </rPh>
    <rPh sb="17" eb="18">
      <t>ネン</t>
    </rPh>
    <rPh sb="21" eb="24">
      <t>ヨウカイゴ</t>
    </rPh>
    <rPh sb="24" eb="26">
      <t>ニンテイ</t>
    </rPh>
    <rPh sb="27" eb="28">
      <t>ウ</t>
    </rPh>
    <rPh sb="33" eb="36">
      <t>コウレイシャ</t>
    </rPh>
    <rPh sb="36" eb="38">
      <t>ワリアイ</t>
    </rPh>
    <rPh sb="39" eb="41">
      <t>ネンレイ</t>
    </rPh>
    <rPh sb="41" eb="44">
      <t>チョウセイゴ</t>
    </rPh>
    <rPh sb="46" eb="48">
      <t>ゼンコク</t>
    </rPh>
    <rPh sb="48" eb="50">
      <t>ジュンイ</t>
    </rPh>
    <rPh sb="55" eb="56">
      <t>イ</t>
    </rPh>
    <rPh sb="59" eb="62">
      <t>コウレイシャ</t>
    </rPh>
    <rPh sb="63" eb="66">
      <t>シュウギョウリツ</t>
    </rPh>
    <phoneticPr fontId="10"/>
  </si>
  <si>
    <t>宮崎県</t>
    <phoneticPr fontId="10"/>
  </si>
  <si>
    <t>みやざき行財政改革プラン（第三期）</t>
    <rPh sb="4" eb="7">
      <t>ギョウザイセイ</t>
    </rPh>
    <rPh sb="7" eb="9">
      <t>カイカク</t>
    </rPh>
    <rPh sb="13" eb="16">
      <t>ダイサンキ</t>
    </rPh>
    <phoneticPr fontId="10"/>
  </si>
  <si>
    <t>知事部局等の職員数
・基準（R1.4.1）
　3,783人
・目標（R5.4.1）
　3,800人</t>
    <rPh sb="0" eb="2">
      <t>チジ</t>
    </rPh>
    <rPh sb="2" eb="4">
      <t>ブキョク</t>
    </rPh>
    <rPh sb="4" eb="5">
      <t>トウ</t>
    </rPh>
    <rPh sb="6" eb="9">
      <t>ショクインスウ</t>
    </rPh>
    <rPh sb="11" eb="13">
      <t>キジュン</t>
    </rPh>
    <rPh sb="28" eb="29">
      <t>ニン</t>
    </rPh>
    <rPh sb="31" eb="33">
      <t>モクヒョウ</t>
    </rPh>
    <rPh sb="48" eb="49">
      <t>ニン</t>
    </rPh>
    <phoneticPr fontId="10"/>
  </si>
  <si>
    <t>適正な給与管理（人事委員会勧告その他を踏まえた見直し）</t>
    <rPh sb="0" eb="2">
      <t>テキセイ</t>
    </rPh>
    <rPh sb="3" eb="5">
      <t>キュウヨ</t>
    </rPh>
    <rPh sb="5" eb="7">
      <t>カンリ</t>
    </rPh>
    <rPh sb="8" eb="10">
      <t>ジンジ</t>
    </rPh>
    <rPh sb="10" eb="13">
      <t>イインカイ</t>
    </rPh>
    <rPh sb="13" eb="15">
      <t>カンコク</t>
    </rPh>
    <rPh sb="17" eb="18">
      <t>タ</t>
    </rPh>
    <rPh sb="19" eb="20">
      <t>フ</t>
    </rPh>
    <rPh sb="23" eb="25">
      <t>ミナオ</t>
    </rPh>
    <phoneticPr fontId="10"/>
  </si>
  <si>
    <t>市町村や国の機関等との連携</t>
    <rPh sb="0" eb="3">
      <t>シチョウソン</t>
    </rPh>
    <rPh sb="4" eb="5">
      <t>クニ</t>
    </rPh>
    <rPh sb="6" eb="8">
      <t>キカン</t>
    </rPh>
    <rPh sb="8" eb="9">
      <t>ナド</t>
    </rPh>
    <rPh sb="11" eb="13">
      <t>レンケイ</t>
    </rPh>
    <phoneticPr fontId="10"/>
  </si>
  <si>
    <t>多様な主体との協働の推進</t>
    <rPh sb="0" eb="2">
      <t>タヨウ</t>
    </rPh>
    <rPh sb="3" eb="5">
      <t>シュタイ</t>
    </rPh>
    <rPh sb="7" eb="9">
      <t>キョウドウ</t>
    </rPh>
    <rPh sb="10" eb="12">
      <t>スイシン</t>
    </rPh>
    <phoneticPr fontId="10"/>
  </si>
  <si>
    <t>県事業における協働事業数
・基準（H30）
　373件
・目標（R4）
　400件
ボランティア登録団体数
・基準（H30）
　2,124団体
・目標（R４）
　2,170団体</t>
    <rPh sb="0" eb="1">
      <t>ケン</t>
    </rPh>
    <rPh sb="1" eb="3">
      <t>ジギョウ</t>
    </rPh>
    <rPh sb="7" eb="9">
      <t>キョウドウ</t>
    </rPh>
    <rPh sb="9" eb="12">
      <t>ジギョウスウ</t>
    </rPh>
    <rPh sb="14" eb="16">
      <t>キジュン</t>
    </rPh>
    <rPh sb="26" eb="27">
      <t>ケン</t>
    </rPh>
    <rPh sb="29" eb="31">
      <t>モクヒョウ</t>
    </rPh>
    <rPh sb="40" eb="41">
      <t>ケン</t>
    </rPh>
    <rPh sb="49" eb="51">
      <t>トウロク</t>
    </rPh>
    <rPh sb="51" eb="54">
      <t>ダンタイスウ</t>
    </rPh>
    <rPh sb="56" eb="58">
      <t>キジュン</t>
    </rPh>
    <rPh sb="70" eb="72">
      <t>ダンタイ</t>
    </rPh>
    <rPh sb="74" eb="76">
      <t>モクヒョウ</t>
    </rPh>
    <rPh sb="87" eb="89">
      <t>ダンタイ</t>
    </rPh>
    <phoneticPr fontId="10"/>
  </si>
  <si>
    <t>テレビ会議システム及び電子申請システムの利用促進</t>
    <rPh sb="3" eb="5">
      <t>カイギ</t>
    </rPh>
    <rPh sb="9" eb="10">
      <t>オヨ</t>
    </rPh>
    <rPh sb="11" eb="13">
      <t>デンシ</t>
    </rPh>
    <rPh sb="13" eb="15">
      <t>シンセイ</t>
    </rPh>
    <rPh sb="20" eb="22">
      <t>リヨウ</t>
    </rPh>
    <rPh sb="22" eb="24">
      <t>ソクシン</t>
    </rPh>
    <phoneticPr fontId="10"/>
  </si>
  <si>
    <t>指定管理者制度の活用</t>
    <rPh sb="0" eb="2">
      <t>シテイ</t>
    </rPh>
    <rPh sb="2" eb="5">
      <t>カンリシャ</t>
    </rPh>
    <rPh sb="5" eb="7">
      <t>セイド</t>
    </rPh>
    <rPh sb="8" eb="10">
      <t>カツヨウ</t>
    </rPh>
    <phoneticPr fontId="10"/>
  </si>
  <si>
    <t>指定管理者制度導入施設における利用者数
・基準（H30)
　3,397,960人
・目標（R4）
　3,550,000人</t>
    <rPh sb="0" eb="2">
      <t>シテイ</t>
    </rPh>
    <rPh sb="2" eb="5">
      <t>カンリシャ</t>
    </rPh>
    <rPh sb="5" eb="7">
      <t>セイド</t>
    </rPh>
    <rPh sb="7" eb="9">
      <t>ドウニュウ</t>
    </rPh>
    <rPh sb="9" eb="11">
      <t>シセツ</t>
    </rPh>
    <rPh sb="15" eb="18">
      <t>リヨウシャ</t>
    </rPh>
    <rPh sb="18" eb="19">
      <t>スウ</t>
    </rPh>
    <rPh sb="21" eb="23">
      <t>キジュン</t>
    </rPh>
    <rPh sb="39" eb="40">
      <t>ニン</t>
    </rPh>
    <rPh sb="42" eb="44">
      <t>モクヒョウ</t>
    </rPh>
    <rPh sb="59" eb="60">
      <t>ニン</t>
    </rPh>
    <phoneticPr fontId="10"/>
  </si>
  <si>
    <t>県総合計画を推進するための組織体制の見直し</t>
    <rPh sb="0" eb="1">
      <t>ケン</t>
    </rPh>
    <rPh sb="1" eb="3">
      <t>ソウゴウ</t>
    </rPh>
    <rPh sb="3" eb="5">
      <t>ケイカク</t>
    </rPh>
    <rPh sb="6" eb="8">
      <t>スイシン</t>
    </rPh>
    <rPh sb="13" eb="15">
      <t>ソシキ</t>
    </rPh>
    <rPh sb="15" eb="17">
      <t>タイセイ</t>
    </rPh>
    <rPh sb="18" eb="20">
      <t>ミナオ</t>
    </rPh>
    <phoneticPr fontId="10"/>
  </si>
  <si>
    <t>意欲と能力に満ちた人材の育成と活用</t>
    <rPh sb="0" eb="2">
      <t>イヨク</t>
    </rPh>
    <rPh sb="3" eb="5">
      <t>ノウリョク</t>
    </rPh>
    <rPh sb="6" eb="7">
      <t>ミ</t>
    </rPh>
    <rPh sb="9" eb="11">
      <t>ジンザイ</t>
    </rPh>
    <rPh sb="12" eb="14">
      <t>イクセイ</t>
    </rPh>
    <rPh sb="15" eb="17">
      <t>カツヨウ</t>
    </rPh>
    <phoneticPr fontId="10"/>
  </si>
  <si>
    <t>ICTを活用した県民サービスの向上</t>
    <rPh sb="4" eb="6">
      <t>カツヨウ</t>
    </rPh>
    <rPh sb="8" eb="10">
      <t>ケンミン</t>
    </rPh>
    <rPh sb="15" eb="17">
      <t>コウジョウ</t>
    </rPh>
    <phoneticPr fontId="10"/>
  </si>
  <si>
    <t>共通事務の簡素・効率化</t>
    <rPh sb="0" eb="2">
      <t>キョウツウ</t>
    </rPh>
    <rPh sb="2" eb="4">
      <t>ジム</t>
    </rPh>
    <rPh sb="5" eb="7">
      <t>カンソ</t>
    </rPh>
    <rPh sb="8" eb="11">
      <t>コウリツカ</t>
    </rPh>
    <phoneticPr fontId="10"/>
  </si>
  <si>
    <t>個人県民税の確保</t>
    <rPh sb="0" eb="2">
      <t>コジン</t>
    </rPh>
    <rPh sb="2" eb="5">
      <t>ケンミンゼイ</t>
    </rPh>
    <rPh sb="6" eb="8">
      <t>カクホ</t>
    </rPh>
    <phoneticPr fontId="10"/>
  </si>
  <si>
    <t>個人県民税（均等割・所得割）滞納繰越調整額の割合(%)
・基準（H30）
　3.1%
・目標（R4）
　2.5%</t>
    <rPh sb="0" eb="2">
      <t>コジン</t>
    </rPh>
    <rPh sb="2" eb="5">
      <t>ケンミンゼイ</t>
    </rPh>
    <rPh sb="6" eb="9">
      <t>キントウワリ</t>
    </rPh>
    <rPh sb="10" eb="13">
      <t>ショトクワリ</t>
    </rPh>
    <rPh sb="14" eb="16">
      <t>タイノウ</t>
    </rPh>
    <rPh sb="16" eb="18">
      <t>クリコシ</t>
    </rPh>
    <rPh sb="18" eb="21">
      <t>チョウセイガク</t>
    </rPh>
    <rPh sb="22" eb="24">
      <t>ワリアイ</t>
    </rPh>
    <rPh sb="29" eb="31">
      <t>キジュン</t>
    </rPh>
    <rPh sb="44" eb="46">
      <t>モクヒョウ</t>
    </rPh>
    <phoneticPr fontId="10"/>
  </si>
  <si>
    <t>政策評価や公共事業評価の実施及び結果の公表</t>
    <rPh sb="0" eb="2">
      <t>セイサク</t>
    </rPh>
    <rPh sb="2" eb="4">
      <t>ヒョウカ</t>
    </rPh>
    <rPh sb="5" eb="7">
      <t>コウキョウ</t>
    </rPh>
    <rPh sb="7" eb="9">
      <t>ジギョウ</t>
    </rPh>
    <rPh sb="9" eb="11">
      <t>ヒョウカ</t>
    </rPh>
    <rPh sb="12" eb="14">
      <t>ジッシ</t>
    </rPh>
    <rPh sb="14" eb="15">
      <t>オヨ</t>
    </rPh>
    <rPh sb="16" eb="18">
      <t>ケッカ</t>
    </rPh>
    <rPh sb="19" eb="21">
      <t>コウヒョウ</t>
    </rPh>
    <phoneticPr fontId="10"/>
  </si>
  <si>
    <t>県から市町村への権限移譲</t>
    <rPh sb="0" eb="1">
      <t>ケン</t>
    </rPh>
    <rPh sb="3" eb="6">
      <t>シチョウソン</t>
    </rPh>
    <rPh sb="8" eb="10">
      <t>ケンゲン</t>
    </rPh>
    <rPh sb="10" eb="12">
      <t>イジョウ</t>
    </rPh>
    <phoneticPr fontId="10"/>
  </si>
  <si>
    <t>公社等改革の推進</t>
    <rPh sb="0" eb="3">
      <t>コウシャナド</t>
    </rPh>
    <rPh sb="3" eb="5">
      <t>カイカク</t>
    </rPh>
    <rPh sb="6" eb="8">
      <t>スイシン</t>
    </rPh>
    <phoneticPr fontId="10"/>
  </si>
  <si>
    <t>公社等の数
・基準（H30)　44法人
・目標（R5)　40法人
公社等への県職員派遣する（人）
・基準（H30）　98人
・目標（R5）　85人
公社等への県財政支出総額（億円、当初予算）
・基準（H30）約85億円
・目標（R5）71億円</t>
    <rPh sb="0" eb="3">
      <t>コウシャナド</t>
    </rPh>
    <rPh sb="4" eb="5">
      <t>カズ</t>
    </rPh>
    <rPh sb="7" eb="9">
      <t>キジュン</t>
    </rPh>
    <rPh sb="17" eb="19">
      <t>ホウジン</t>
    </rPh>
    <rPh sb="21" eb="23">
      <t>モクヒョウ</t>
    </rPh>
    <rPh sb="30" eb="32">
      <t>ホウジン</t>
    </rPh>
    <rPh sb="34" eb="37">
      <t>コウシャナド</t>
    </rPh>
    <rPh sb="39" eb="42">
      <t>ケンショクイン</t>
    </rPh>
    <rPh sb="42" eb="44">
      <t>ハケン</t>
    </rPh>
    <rPh sb="47" eb="48">
      <t>ニン</t>
    </rPh>
    <rPh sb="51" eb="53">
      <t>キジュン</t>
    </rPh>
    <rPh sb="61" eb="62">
      <t>ニン</t>
    </rPh>
    <rPh sb="64" eb="66">
      <t>モクヒョウ</t>
    </rPh>
    <rPh sb="73" eb="74">
      <t>ニン</t>
    </rPh>
    <rPh sb="76" eb="78">
      <t>コウシャ</t>
    </rPh>
    <rPh sb="78" eb="79">
      <t>ナド</t>
    </rPh>
    <rPh sb="81" eb="82">
      <t>ケン</t>
    </rPh>
    <rPh sb="82" eb="84">
      <t>ザイセイ</t>
    </rPh>
    <rPh sb="84" eb="86">
      <t>シシュツ</t>
    </rPh>
    <rPh sb="86" eb="88">
      <t>ソウガク</t>
    </rPh>
    <rPh sb="89" eb="91">
      <t>オクエン</t>
    </rPh>
    <rPh sb="92" eb="94">
      <t>トウショ</t>
    </rPh>
    <rPh sb="94" eb="96">
      <t>ヨサン</t>
    </rPh>
    <rPh sb="99" eb="101">
      <t>キジュン</t>
    </rPh>
    <rPh sb="106" eb="107">
      <t>ヤク</t>
    </rPh>
    <rPh sb="109" eb="111">
      <t>オクエン</t>
    </rPh>
    <rPh sb="113" eb="115">
      <t>モクヒョウ</t>
    </rPh>
    <rPh sb="121" eb="123">
      <t>オクエン</t>
    </rPh>
    <phoneticPr fontId="10"/>
  </si>
  <si>
    <t>市町村間連携の取組支援</t>
    <rPh sb="0" eb="3">
      <t>シチョウソン</t>
    </rPh>
    <rPh sb="3" eb="4">
      <t>カン</t>
    </rPh>
    <rPh sb="4" eb="6">
      <t>レンケイ</t>
    </rPh>
    <rPh sb="7" eb="9">
      <t>トリクミ</t>
    </rPh>
    <rPh sb="9" eb="11">
      <t>シエン</t>
    </rPh>
    <phoneticPr fontId="10"/>
  </si>
  <si>
    <t>会議開催のルールの遵守徹底</t>
    <rPh sb="0" eb="2">
      <t>カイギ</t>
    </rPh>
    <rPh sb="2" eb="4">
      <t>カイサイ</t>
    </rPh>
    <rPh sb="9" eb="11">
      <t>ジュンシュ</t>
    </rPh>
    <rPh sb="11" eb="13">
      <t>テッテイ</t>
    </rPh>
    <phoneticPr fontId="10"/>
  </si>
  <si>
    <t>社会経済情勢の変化等に対応した組織体制の見直し</t>
    <rPh sb="0" eb="2">
      <t>シャカイ</t>
    </rPh>
    <rPh sb="2" eb="4">
      <t>ケイザイ</t>
    </rPh>
    <rPh sb="4" eb="6">
      <t>ジョウセイ</t>
    </rPh>
    <rPh sb="7" eb="9">
      <t>ヘンカ</t>
    </rPh>
    <rPh sb="9" eb="10">
      <t>ナド</t>
    </rPh>
    <rPh sb="11" eb="13">
      <t>タイオウ</t>
    </rPh>
    <rPh sb="15" eb="17">
      <t>ソシキ</t>
    </rPh>
    <rPh sb="17" eb="19">
      <t>タイセイ</t>
    </rPh>
    <rPh sb="20" eb="22">
      <t>ミナオ</t>
    </rPh>
    <phoneticPr fontId="10"/>
  </si>
  <si>
    <t>職員間のコミュニケーションが活発な風通しのよい職場環境づくり</t>
    <rPh sb="0" eb="3">
      <t>ショクインカン</t>
    </rPh>
    <rPh sb="14" eb="16">
      <t>カッパツ</t>
    </rPh>
    <rPh sb="17" eb="19">
      <t>カゼトオ</t>
    </rPh>
    <rPh sb="23" eb="25">
      <t>ショクバ</t>
    </rPh>
    <rPh sb="25" eb="27">
      <t>カンキョウ</t>
    </rPh>
    <phoneticPr fontId="10"/>
  </si>
  <si>
    <t>次世代ICTを活用した業務改革</t>
    <rPh sb="0" eb="3">
      <t>ジセダイ</t>
    </rPh>
    <rPh sb="7" eb="9">
      <t>カツヨウ</t>
    </rPh>
    <rPh sb="11" eb="13">
      <t>ギョウム</t>
    </rPh>
    <rPh sb="13" eb="15">
      <t>カイカク</t>
    </rPh>
    <phoneticPr fontId="10"/>
  </si>
  <si>
    <t>個別事務の簡素・効率化や廃止</t>
    <rPh sb="0" eb="2">
      <t>コベツ</t>
    </rPh>
    <rPh sb="2" eb="4">
      <t>ジム</t>
    </rPh>
    <rPh sb="5" eb="7">
      <t>カンソ</t>
    </rPh>
    <rPh sb="8" eb="11">
      <t>コウリツカ</t>
    </rPh>
    <rPh sb="12" eb="14">
      <t>ハイシ</t>
    </rPh>
    <phoneticPr fontId="10"/>
  </si>
  <si>
    <t>自動車税納期内納付率の向上</t>
    <rPh sb="0" eb="4">
      <t>ジドウシャゼイ</t>
    </rPh>
    <rPh sb="4" eb="7">
      <t>ノウキナイ</t>
    </rPh>
    <rPh sb="7" eb="9">
      <t>ノウフ</t>
    </rPh>
    <rPh sb="9" eb="10">
      <t>リツ</t>
    </rPh>
    <rPh sb="11" eb="13">
      <t>コウジョウ</t>
    </rPh>
    <phoneticPr fontId="10"/>
  </si>
  <si>
    <t>自動車税納期内納付率（件数ベース）
・基準（H30)
　79.1%
・目標（R4)
　83.6%</t>
    <rPh sb="0" eb="4">
      <t>ジドウシャゼイ</t>
    </rPh>
    <rPh sb="4" eb="7">
      <t>ノウキナイ</t>
    </rPh>
    <rPh sb="7" eb="9">
      <t>ノウフ</t>
    </rPh>
    <rPh sb="9" eb="10">
      <t>リツ</t>
    </rPh>
    <rPh sb="11" eb="13">
      <t>ケンスウ</t>
    </rPh>
    <rPh sb="19" eb="21">
      <t>キジュン</t>
    </rPh>
    <rPh sb="35" eb="37">
      <t>モクヒョウ</t>
    </rPh>
    <phoneticPr fontId="10"/>
  </si>
  <si>
    <t>適正な退職管理と透明性の確保</t>
    <rPh sb="0" eb="2">
      <t>テキセイ</t>
    </rPh>
    <rPh sb="3" eb="5">
      <t>タイショク</t>
    </rPh>
    <rPh sb="5" eb="7">
      <t>カンリ</t>
    </rPh>
    <rPh sb="8" eb="11">
      <t>トウメイセイ</t>
    </rPh>
    <rPh sb="12" eb="14">
      <t>カクホ</t>
    </rPh>
    <phoneticPr fontId="10"/>
  </si>
  <si>
    <t>圏域連携のあり方の検討</t>
    <rPh sb="0" eb="2">
      <t>ケンイキ</t>
    </rPh>
    <rPh sb="2" eb="4">
      <t>レンケイ</t>
    </rPh>
    <rPh sb="7" eb="8">
      <t>カタ</t>
    </rPh>
    <rPh sb="9" eb="11">
      <t>ケントウ</t>
    </rPh>
    <phoneticPr fontId="10"/>
  </si>
  <si>
    <t>職員提案「提案・かえるのたまご」の実施</t>
    <rPh sb="0" eb="2">
      <t>ショクイン</t>
    </rPh>
    <rPh sb="2" eb="4">
      <t>テイアン</t>
    </rPh>
    <rPh sb="5" eb="7">
      <t>テイアン</t>
    </rPh>
    <rPh sb="17" eb="19">
      <t>ジッシ</t>
    </rPh>
    <phoneticPr fontId="10"/>
  </si>
  <si>
    <t>税外債権滞納対策の強化</t>
    <rPh sb="0" eb="1">
      <t>ゼイ</t>
    </rPh>
    <rPh sb="1" eb="2">
      <t>ガイ</t>
    </rPh>
    <rPh sb="2" eb="4">
      <t>サイケン</t>
    </rPh>
    <rPh sb="4" eb="6">
      <t>タイノウ</t>
    </rPh>
    <rPh sb="6" eb="8">
      <t>タイサク</t>
    </rPh>
    <rPh sb="9" eb="11">
      <t>キョウカ</t>
    </rPh>
    <phoneticPr fontId="10"/>
  </si>
  <si>
    <t>46鹿児島県</t>
  </si>
  <si>
    <t>行財政運営戦略</t>
    <rPh sb="0" eb="3">
      <t>ギョウザイセイ</t>
    </rPh>
    <rPh sb="3" eb="5">
      <t>ウンエイ</t>
    </rPh>
    <rPh sb="5" eb="7">
      <t>センリャク</t>
    </rPh>
    <phoneticPr fontId="17"/>
  </si>
  <si>
    <t>・「行財政運営戦略」に基づく取組（業務量に応じた職員の適正配置）</t>
    <phoneticPr fontId="4"/>
  </si>
  <si>
    <t>・職員給の見直しについては，「行財政運営戦略」に基づき，引き続き，平成18年度から実施した給与構造改革の趣旨に沿った給与制度の適切な運用，地域民間給与水準の的確な反映を行うとともに，国，各県の動向，社会情勢の変化に対応した更なる取組を進めることとしている。
&lt;主な取組&gt;
・給与制度の総合的見直し（H27年度～）</t>
    <rPh sb="137" eb="139">
      <t>キュウヨ</t>
    </rPh>
    <rPh sb="139" eb="141">
      <t>セイド</t>
    </rPh>
    <rPh sb="142" eb="145">
      <t>ソウゴウテキ</t>
    </rPh>
    <rPh sb="145" eb="147">
      <t>ミナオ</t>
    </rPh>
    <rPh sb="152" eb="154">
      <t>ネンド</t>
    </rPh>
    <phoneticPr fontId="36"/>
  </si>
  <si>
    <r>
      <t>・県と市町村が共同で，個人住民税の滞納整理を実施（H19年度～）
・県と市町村が共同で</t>
    </r>
    <r>
      <rPr>
        <sz val="9"/>
        <rFont val="ＭＳ Ｐゴシック"/>
        <family val="3"/>
        <charset val="128"/>
      </rPr>
      <t>自治体情報セキュリティクラウドを構築し</t>
    </r>
    <r>
      <rPr>
        <sz val="9"/>
        <rFont val="ＭＳ Ｐゴシック"/>
        <family val="3"/>
        <charset val="128"/>
        <scheme val="minor"/>
      </rPr>
      <t>，高度な情報セキュリティ対策を実施（H29年度～）</t>
    </r>
    <rPh sb="45" eb="48">
      <t>ジチタイ</t>
    </rPh>
    <rPh sb="48" eb="50">
      <t>ジョウホウ</t>
    </rPh>
    <rPh sb="61" eb="63">
      <t>コウチク</t>
    </rPh>
    <phoneticPr fontId="4"/>
  </si>
  <si>
    <t>・ＮＰＯ等の企画提案による協働事業の実施（H24年度～）</t>
    <phoneticPr fontId="4"/>
  </si>
  <si>
    <t xml:space="preserve">・かごしま県市町村電子入札システムの導入（システムの本稼働：H22年1月～）
・庶務事務等集中化（システムの本稼働：H23年度～）
</t>
    <phoneticPr fontId="4"/>
  </si>
  <si>
    <t>・庶務事務等集中化及びその委託（H23年度～）
・道路維持補修業務の民間委託（H16年度～）
・指定管理者制度の導入（H18年度～）</t>
    <phoneticPr fontId="4"/>
  </si>
  <si>
    <t>・「組織機構改革方針」及び「総合事務所設置計画」に基づく出先機関の総合事務所化（地域振興局・支庁の設置（H19年度））
・庶務事務等を集中処理する「総務事務センター」の設置（H23年度）</t>
    <phoneticPr fontId="4"/>
  </si>
  <si>
    <t>・各階層に期待される能力開発のため，より効果的な科目を重点的に学ぶ一般研修（階層別研修）を実施
・職員各自の職務能力の開発のため，自らが講座を選ぶチャレンジ研修（選択制研修）を実施
・自己申告を通じた目標設定など自律的な業務管理を行うことを主眼においた人事評価の実施（H28年度～）</t>
    <phoneticPr fontId="10"/>
  </si>
  <si>
    <t>・かごしま県市町村電子入札システムの導入（システムの本稼働：H22年1月～）
・庶務事務等集中化（システムの本稼働： H23年度～）
・電子申請（システムの本稼働：H16年10月～））</t>
    <phoneticPr fontId="4"/>
  </si>
  <si>
    <t>・「行財政運営戦略」に基づく県債残高の抑制</t>
    <phoneticPr fontId="4"/>
  </si>
  <si>
    <t>・臨時財政対策債等を除く本県独自に発行する県債残高を1.1兆円程度に抑制</t>
    <phoneticPr fontId="4"/>
  </si>
  <si>
    <t>・情報公開制度の運用及び運用状況の公表
・県政情報センターの運用など，情報公開施策の推進
・審議会等の会議の公開の推進（H13年度～）
・出資法人及び指定管理者の情報公開の推進（出資法人：H13年度～，指定管理者：H18年度～）</t>
    <phoneticPr fontId="4"/>
  </si>
  <si>
    <t>・「権限移譲プログラム」による市町村への権限移譲（H17年度～）</t>
    <phoneticPr fontId="4"/>
  </si>
  <si>
    <t>民間委託推進指針</t>
    <rPh sb="0" eb="2">
      <t>ミンカン</t>
    </rPh>
    <rPh sb="2" eb="4">
      <t>イタク</t>
    </rPh>
    <rPh sb="4" eb="6">
      <t>スイシン</t>
    </rPh>
    <rPh sb="6" eb="8">
      <t>シシン</t>
    </rPh>
    <phoneticPr fontId="17"/>
  </si>
  <si>
    <t>公社等外郭団体見直し方針</t>
    <rPh sb="0" eb="2">
      <t>コウシャ</t>
    </rPh>
    <rPh sb="2" eb="3">
      <t>トウ</t>
    </rPh>
    <rPh sb="3" eb="5">
      <t>ガイカク</t>
    </rPh>
    <rPh sb="5" eb="7">
      <t>ダンタイ</t>
    </rPh>
    <rPh sb="7" eb="9">
      <t>ミナオ</t>
    </rPh>
    <rPh sb="10" eb="12">
      <t>ホウシン</t>
    </rPh>
    <phoneticPr fontId="17"/>
  </si>
  <si>
    <t>権限移譲プログラム</t>
    <rPh sb="0" eb="2">
      <t>ケンゲン</t>
    </rPh>
    <rPh sb="2" eb="4">
      <t>イジョウ</t>
    </rPh>
    <phoneticPr fontId="17"/>
  </si>
  <si>
    <t>沖縄県</t>
    <phoneticPr fontId="10"/>
  </si>
  <si>
    <t>沖縄県行政運営プログラム</t>
    <rPh sb="0" eb="3">
      <t>オキナワケン</t>
    </rPh>
    <rPh sb="3" eb="5">
      <t>ギョウセイ</t>
    </rPh>
    <rPh sb="5" eb="7">
      <t>ウンエイ</t>
    </rPh>
    <phoneticPr fontId="10"/>
  </si>
  <si>
    <t>組織の見直し及び定員の適正な管理</t>
    <rPh sb="0" eb="2">
      <t>ソシキ</t>
    </rPh>
    <rPh sb="3" eb="5">
      <t>ミナオ</t>
    </rPh>
    <rPh sb="6" eb="7">
      <t>オヨ</t>
    </rPh>
    <rPh sb="8" eb="10">
      <t>テイイン</t>
    </rPh>
    <rPh sb="11" eb="13">
      <t>テキセイ</t>
    </rPh>
    <rPh sb="14" eb="16">
      <t>カンリ</t>
    </rPh>
    <phoneticPr fontId="10"/>
  </si>
  <si>
    <t>基準定員(4,135人）の維持</t>
    <rPh sb="0" eb="2">
      <t>キジュン</t>
    </rPh>
    <rPh sb="2" eb="4">
      <t>テイイン</t>
    </rPh>
    <rPh sb="10" eb="11">
      <t>ヒト</t>
    </rPh>
    <rPh sb="13" eb="15">
      <t>イジ</t>
    </rPh>
    <phoneticPr fontId="10"/>
  </si>
  <si>
    <t>・業務プロセスの見直し
・職員提案・業務改善運動の実施</t>
    <rPh sb="1" eb="3">
      <t>ギョウム</t>
    </rPh>
    <rPh sb="8" eb="10">
      <t>ミナオ</t>
    </rPh>
    <rPh sb="14" eb="16">
      <t>ショクイン</t>
    </rPh>
    <rPh sb="16" eb="18">
      <t>テイアン</t>
    </rPh>
    <rPh sb="19" eb="21">
      <t>ギョウム</t>
    </rPh>
    <rPh sb="21" eb="23">
      <t>カイゼン</t>
    </rPh>
    <rPh sb="23" eb="25">
      <t>ウンドウ</t>
    </rPh>
    <rPh sb="26" eb="28">
      <t>ジッシ</t>
    </rPh>
    <phoneticPr fontId="10"/>
  </si>
  <si>
    <t>・業務プロセスの見直し件数（Ｒ３までの累計）20件
・提案実現件数（Ｒ３までの累計）40件</t>
    <rPh sb="1" eb="3">
      <t>ギョウム</t>
    </rPh>
    <rPh sb="8" eb="10">
      <t>ミナオ</t>
    </rPh>
    <rPh sb="11" eb="13">
      <t>ケンスウ</t>
    </rPh>
    <rPh sb="19" eb="21">
      <t>ルイケイ</t>
    </rPh>
    <rPh sb="24" eb="25">
      <t>ケン</t>
    </rPh>
    <rPh sb="28" eb="30">
      <t>テイアン</t>
    </rPh>
    <rPh sb="30" eb="32">
      <t>ジツゲン</t>
    </rPh>
    <rPh sb="32" eb="34">
      <t>ケンスウ</t>
    </rPh>
    <rPh sb="40" eb="42">
      <t>ルイケイ</t>
    </rPh>
    <rPh sb="45" eb="46">
      <t>ケン</t>
    </rPh>
    <phoneticPr fontId="10"/>
  </si>
  <si>
    <t xml:space="preserve">公の施設のあり方見直し
指定管理者制度の運用強化
</t>
  </si>
  <si>
    <t>公の施設（対象７施設）の見直し等達成率　Ｒ3までに100％
指定管理者制度導入施設における利用者満足度　Ｒ3に85％</t>
    <phoneticPr fontId="10"/>
  </si>
  <si>
    <t xml:space="preserve">組織の見直し及び定員の適正な管理
県立看護大学の効率的な運営
県立芸術大学の効率的な運営
内部統制機能の強化
総務事務の効率化及び集中化
</t>
  </si>
  <si>
    <t>基準定員（4,135人）の維持
法人化検討作業の進捗率　Ｒ3までに100％
Ｒ3に公立大学法人に移行
地方自治法改正を踏まえたリスク管理体制の備等　2019(H31)に方針策定・体制整備
各所属における給与支給事務の作業時間数　Ｒ3までに9,575時間→183 時間</t>
    <rPh sb="128" eb="130">
      <t>ジカン</t>
    </rPh>
    <phoneticPr fontId="42"/>
  </si>
  <si>
    <t>人事評価・研修等を活用した人材育成</t>
  </si>
  <si>
    <t>能力評価全体評語（主事級～班長級：Ｂ以上の割合）　Ｒ3に30％</t>
    <phoneticPr fontId="10"/>
  </si>
  <si>
    <t xml:space="preserve">行政データ活用の促進
業務プロセスの見直し
働き方改革と職場環境の整備
</t>
    <phoneticPr fontId="10"/>
  </si>
  <si>
    <t>電子申請利用件数　Ｒ3に18,000件
業務プロセスの見直し件数（Ｒ3までの累計）20件
在宅型テレワーク等実施者数　Ｒ3に400人</t>
    <rPh sb="18" eb="19">
      <t>ケン</t>
    </rPh>
    <rPh sb="67" eb="68">
      <t>ニン</t>
    </rPh>
    <phoneticPr fontId="42"/>
  </si>
  <si>
    <t xml:space="preserve">業務プロセスの見直し
総務事務の効率化及び集中化
業務継続計画の策定等の推進
</t>
  </si>
  <si>
    <t>業務プロセスの見直し件数（Ｒ3までの累計）20件
各所属における給与支給事務の作業時間数　Ｒ3までに9,575時間→183 時間
県及び市町村における業務継続計画の策定率　Ｒ3までに100％</t>
    <rPh sb="23" eb="24">
      <t>ケン</t>
    </rPh>
    <rPh sb="56" eb="58">
      <t>ジカン</t>
    </rPh>
    <rPh sb="68" eb="69">
      <t>オヨ</t>
    </rPh>
    <rPh sb="70" eb="73">
      <t>シチョウソン</t>
    </rPh>
    <phoneticPr fontId="42"/>
  </si>
  <si>
    <t xml:space="preserve">県有財産の総合的な利活用の推進
総合的な公債管理の推進
</t>
  </si>
  <si>
    <t>長寿命化工事取組率　Ｒ3に7.3％
県民一人当たり県債残高　475千円未満、実質公債費比率　11.3%未満、将来負担比率　61.3%未満</t>
    <phoneticPr fontId="10"/>
  </si>
  <si>
    <t xml:space="preserve">情報の伝わり方を重視した広報の確立
県財政情報の公表
公社等外郭団体の健全な運営の確保
特別会計事業の適正な運営
契約事務の情報公開の推進
</t>
  </si>
  <si>
    <t>ホームページの利用者数（ユーザー数）　Ｒ3に350.5万人
「県財政情報の公表」ページのアクセス件数　Ｒ3に6,000件
「公社等外郭団体の見直し」ページのアクセス件数　Ｒ3に1,500件
実質収支が黒字の特別会計の比率　100％
「随意契約の実績について」ページのアクセス件数　H33に30,000件</t>
    <rPh sb="60" eb="61">
      <t>ケン</t>
    </rPh>
    <phoneticPr fontId="42"/>
  </si>
  <si>
    <t>市町村への権限移譲の推進</t>
  </si>
  <si>
    <t>水道法、農地法、旅券法及び沖縄県屋外広告物条例に基づく事務の移譲割合　Ｒ3に62.8%</t>
    <phoneticPr fontId="10"/>
  </si>
  <si>
    <t>職員の健康管理の充実・強化
観光振興を目的とする新税の導入</t>
  </si>
  <si>
    <t>メンタルヘルス・職場環境改善等に関する研修を受講した所属長の割合　Ｒ3に70%
Ｒ3までに新税を導入</t>
    <phoneticPr fontId="10"/>
  </si>
  <si>
    <t>集計</t>
  </si>
  <si>
    <t>指定管理者制度導入施設のサービス提供、管理運営状況の検証におけるＡ評価の割合32.5％（Ｈ27年度）→40.0％（Ｒ２年度）</t>
    <rPh sb="0" eb="2">
      <t>シテイ</t>
    </rPh>
    <rPh sb="2" eb="5">
      <t>カンリシャ</t>
    </rPh>
    <rPh sb="5" eb="7">
      <t>セイド</t>
    </rPh>
    <rPh sb="7" eb="9">
      <t>ドウニュウ</t>
    </rPh>
    <rPh sb="9" eb="11">
      <t>シセツ</t>
    </rPh>
    <rPh sb="16" eb="18">
      <t>テイキョウ</t>
    </rPh>
    <rPh sb="19" eb="21">
      <t>カンリ</t>
    </rPh>
    <rPh sb="21" eb="23">
      <t>ウンエイ</t>
    </rPh>
    <rPh sb="23" eb="25">
      <t>ジョウキョウ</t>
    </rPh>
    <rPh sb="26" eb="28">
      <t>ケンショウ</t>
    </rPh>
    <rPh sb="33" eb="35">
      <t>ヒョウカ</t>
    </rPh>
    <rPh sb="36" eb="38">
      <t>ワリアイ</t>
    </rPh>
    <rPh sb="47" eb="49">
      <t>ネンド</t>
    </rPh>
    <rPh sb="59" eb="61">
      <t>ネンド</t>
    </rPh>
    <phoneticPr fontId="10"/>
  </si>
  <si>
    <t>調査票③　行政改革取組状況</t>
    <phoneticPr fontId="4"/>
  </si>
  <si>
    <t>団体コード</t>
    <rPh sb="0" eb="2">
      <t>ダンタイ</t>
    </rPh>
    <phoneticPr fontId="10"/>
  </si>
  <si>
    <t>市区町村名</t>
    <rPh sb="0" eb="1">
      <t>シ</t>
    </rPh>
    <rPh sb="1" eb="2">
      <t>ク</t>
    </rPh>
    <rPh sb="2" eb="4">
      <t>チョウソン</t>
    </rPh>
    <rPh sb="4" eb="5">
      <t>メイ</t>
    </rPh>
    <phoneticPr fontId="10"/>
  </si>
  <si>
    <t>①-１
（調査票②　問13に記載した）取組項目</t>
    <rPh sb="5" eb="7">
      <t>チョウサ</t>
    </rPh>
    <rPh sb="7" eb="8">
      <t>ヒョウ</t>
    </rPh>
    <rPh sb="10" eb="11">
      <t>トイ</t>
    </rPh>
    <rPh sb="14" eb="16">
      <t>キサイ</t>
    </rPh>
    <rPh sb="19" eb="21">
      <t>トリクミ</t>
    </rPh>
    <rPh sb="21" eb="23">
      <t>コウモク</t>
    </rPh>
    <phoneticPr fontId="10"/>
  </si>
  <si>
    <t>①-２
取組名称</t>
    <rPh sb="4" eb="6">
      <t>トリクミ</t>
    </rPh>
    <rPh sb="6" eb="8">
      <t>メイショウ</t>
    </rPh>
    <phoneticPr fontId="10"/>
  </si>
  <si>
    <t>②　取組内容</t>
    <rPh sb="2" eb="4">
      <t>トリクミ</t>
    </rPh>
    <rPh sb="4" eb="6">
      <t>ナイヨウ</t>
    </rPh>
    <phoneticPr fontId="10"/>
  </si>
  <si>
    <r>
      <t xml:space="preserve">③先進性についての説明
</t>
    </r>
    <r>
      <rPr>
        <sz val="12"/>
        <color indexed="10"/>
        <rFont val="ＭＳ Ｐ明朝"/>
        <family val="1"/>
        <charset val="128"/>
      </rPr>
      <t>※先進性がある場合のみ、その説明を記入</t>
    </r>
    <rPh sb="1" eb="4">
      <t>センシンセイ</t>
    </rPh>
    <rPh sb="9" eb="11">
      <t>セツメイ</t>
    </rPh>
    <rPh sb="13" eb="16">
      <t>センシンセイ</t>
    </rPh>
    <rPh sb="19" eb="21">
      <t>バアイ</t>
    </rPh>
    <rPh sb="26" eb="28">
      <t>セツメイ</t>
    </rPh>
    <rPh sb="29" eb="31">
      <t>キニュウ</t>
    </rPh>
    <phoneticPr fontId="10"/>
  </si>
  <si>
    <t>④-1　取組効果
（金額・人的な効果）</t>
    <rPh sb="4" eb="6">
      <t>トリクミ</t>
    </rPh>
    <rPh sb="6" eb="8">
      <t>コウカ</t>
    </rPh>
    <rPh sb="10" eb="12">
      <t>キンガク</t>
    </rPh>
    <rPh sb="13" eb="15">
      <t>ジンテキ</t>
    </rPh>
    <rPh sb="16" eb="18">
      <t>コウカ</t>
    </rPh>
    <phoneticPr fontId="10"/>
  </si>
  <si>
    <t>④-２　取組効果
（住民サービスが向上した効果）</t>
    <rPh sb="4" eb="6">
      <t>トリクミ</t>
    </rPh>
    <rPh sb="6" eb="8">
      <t>コウカ</t>
    </rPh>
    <rPh sb="10" eb="12">
      <t>ジュウミン</t>
    </rPh>
    <rPh sb="17" eb="19">
      <t>コウジョウ</t>
    </rPh>
    <rPh sb="21" eb="23">
      <t>コウカ</t>
    </rPh>
    <phoneticPr fontId="10"/>
  </si>
  <si>
    <r>
      <t xml:space="preserve">⑤汎用性についての説明
</t>
    </r>
    <r>
      <rPr>
        <sz val="12"/>
        <color indexed="10"/>
        <rFont val="ＭＳ Ｐ明朝"/>
        <family val="1"/>
        <charset val="128"/>
      </rPr>
      <t>※汎用性がある場合のみ、その説明を記入</t>
    </r>
    <rPh sb="1" eb="4">
      <t>ハンヨウセイ</t>
    </rPh>
    <rPh sb="9" eb="11">
      <t>セツメイ</t>
    </rPh>
    <rPh sb="13" eb="16">
      <t>ハンヨウセイ</t>
    </rPh>
    <rPh sb="19" eb="21">
      <t>バアイ</t>
    </rPh>
    <rPh sb="26" eb="28">
      <t>セツメイ</t>
    </rPh>
    <rPh sb="29" eb="31">
      <t>キニュウ</t>
    </rPh>
    <phoneticPr fontId="10"/>
  </si>
  <si>
    <t>⑥　HP該当URL</t>
    <rPh sb="4" eb="6">
      <t>ガイトウ</t>
    </rPh>
    <phoneticPr fontId="10"/>
  </si>
  <si>
    <t>⑦選定理由（複数回答可）</t>
    <rPh sb="1" eb="3">
      <t>センテイ</t>
    </rPh>
    <rPh sb="3" eb="5">
      <t>リユウ</t>
    </rPh>
    <rPh sb="6" eb="8">
      <t>フクスウ</t>
    </rPh>
    <rPh sb="8" eb="10">
      <t>カイトウ</t>
    </rPh>
    <rPh sb="10" eb="11">
      <t>カ</t>
    </rPh>
    <phoneticPr fontId="10"/>
  </si>
  <si>
    <t xml:space="preserve">⑧近隣の市区町村と共同で行政サービス改革を推進する取組をしているか
</t>
    <phoneticPr fontId="10"/>
  </si>
  <si>
    <t>⑨取組の内容</t>
    <rPh sb="1" eb="3">
      <t>トリクミ</t>
    </rPh>
    <rPh sb="4" eb="6">
      <t>ナイヨウ</t>
    </rPh>
    <phoneticPr fontId="10"/>
  </si>
  <si>
    <t>①定数管理</t>
    <rPh sb="1" eb="3">
      <t>テイスウ</t>
    </rPh>
    <rPh sb="3" eb="5">
      <t>カンリ</t>
    </rPh>
    <phoneticPr fontId="10"/>
  </si>
  <si>
    <t>②給与制度</t>
    <phoneticPr fontId="10"/>
  </si>
  <si>
    <t>③他自治体との連携</t>
    <phoneticPr fontId="10"/>
  </si>
  <si>
    <t>④協働の推進</t>
    <rPh sb="1" eb="3">
      <t>キョウドウ</t>
    </rPh>
    <rPh sb="4" eb="6">
      <t>スイシン</t>
    </rPh>
    <phoneticPr fontId="10"/>
  </si>
  <si>
    <t>⑤業務改善の取組</t>
    <phoneticPr fontId="10"/>
  </si>
  <si>
    <t>⑥民間委託の推進</t>
    <phoneticPr fontId="10"/>
  </si>
  <si>
    <t>⑧人材育成の推進</t>
    <phoneticPr fontId="10"/>
  </si>
  <si>
    <t>⑩業務の標準化</t>
    <rPh sb="1" eb="3">
      <t>ギョウム</t>
    </rPh>
    <rPh sb="4" eb="6">
      <t>ヒョウジュン</t>
    </rPh>
    <rPh sb="6" eb="7">
      <t>カ</t>
    </rPh>
    <phoneticPr fontId="10"/>
  </si>
  <si>
    <t>⑫情報公開・透明性</t>
    <rPh sb="1" eb="3">
      <t>ジョウホウ</t>
    </rPh>
    <rPh sb="3" eb="5">
      <t>コウカイ</t>
    </rPh>
    <rPh sb="6" eb="9">
      <t>トウメイセイ</t>
    </rPh>
    <phoneticPr fontId="10"/>
  </si>
  <si>
    <t>⑬市町村への権限移譲</t>
    <rPh sb="1" eb="4">
      <t>シチョウソン</t>
    </rPh>
    <rPh sb="6" eb="8">
      <t>ケンゲン</t>
    </rPh>
    <rPh sb="8" eb="10">
      <t>イジョウ</t>
    </rPh>
    <phoneticPr fontId="10"/>
  </si>
  <si>
    <t>⑭その他</t>
    <rPh sb="3" eb="4">
      <t>タ</t>
    </rPh>
    <phoneticPr fontId="10"/>
  </si>
  <si>
    <t>先進性</t>
    <rPh sb="0" eb="3">
      <t>センシンセイ</t>
    </rPh>
    <phoneticPr fontId="10"/>
  </si>
  <si>
    <t>費用対効果</t>
    <rPh sb="0" eb="2">
      <t>ヒヨウ</t>
    </rPh>
    <rPh sb="2" eb="5">
      <t>タイコウカ</t>
    </rPh>
    <phoneticPr fontId="10"/>
  </si>
  <si>
    <t>住民サービスの向上</t>
    <rPh sb="0" eb="2">
      <t>ジュウミン</t>
    </rPh>
    <rPh sb="7" eb="9">
      <t>コウジョウ</t>
    </rPh>
    <phoneticPr fontId="10"/>
  </si>
  <si>
    <t>汎用性</t>
    <rPh sb="0" eb="3">
      <t>ハンヨウセイ</t>
    </rPh>
    <phoneticPr fontId="10"/>
  </si>
  <si>
    <t>その他</t>
    <rPh sb="2" eb="3">
      <t>タ</t>
    </rPh>
    <phoneticPr fontId="10"/>
  </si>
  <si>
    <r>
      <t xml:space="preserve">具体的な選定理由
</t>
    </r>
    <r>
      <rPr>
        <sz val="12"/>
        <color indexed="10"/>
        <rFont val="ＭＳ Ｐ明朝"/>
        <family val="1"/>
        <charset val="128"/>
      </rPr>
      <t>※どの選択肢を選んだ場合であっても記入</t>
    </r>
    <rPh sb="0" eb="3">
      <t>グタイテキ</t>
    </rPh>
    <rPh sb="4" eb="6">
      <t>センテイ</t>
    </rPh>
    <rPh sb="6" eb="8">
      <t>リユウ</t>
    </rPh>
    <rPh sb="12" eb="15">
      <t>センタクシ</t>
    </rPh>
    <rPh sb="16" eb="17">
      <t>エラ</t>
    </rPh>
    <rPh sb="19" eb="21">
      <t>バアイ</t>
    </rPh>
    <rPh sb="26" eb="28">
      <t>キニュウ</t>
    </rPh>
    <phoneticPr fontId="10"/>
  </si>
  <si>
    <t>取組あり</t>
    <rPh sb="0" eb="2">
      <t>トリクミ</t>
    </rPh>
    <phoneticPr fontId="10"/>
  </si>
  <si>
    <t>010006</t>
  </si>
  <si>
    <t>北海道</t>
    <rPh sb="0" eb="3">
      <t>ホッカイドウ</t>
    </rPh>
    <phoneticPr fontId="10"/>
  </si>
  <si>
    <t>オフィス改革の試行</t>
    <rPh sb="4" eb="6">
      <t>カイカク</t>
    </rPh>
    <rPh sb="7" eb="9">
      <t>シコウ</t>
    </rPh>
    <phoneticPr fontId="4"/>
  </si>
  <si>
    <t>○本庁舎５階の複数課のスペースをオフィス改革のモデル職場として令和２年４月から運用を開始
・フリーアドレスの導入
・打合せスペースの共有と大型モニターの配備
・スタンディングミーティングやソロワークスペースの導入
○上記について庁内ＰＲ動画を作成</t>
    <rPh sb="1" eb="4">
      <t>ホンチョウシャ</t>
    </rPh>
    <rPh sb="5" eb="6">
      <t>カイ</t>
    </rPh>
    <rPh sb="7" eb="9">
      <t>フクスウ</t>
    </rPh>
    <rPh sb="9" eb="10">
      <t>カ</t>
    </rPh>
    <rPh sb="20" eb="22">
      <t>カイカク</t>
    </rPh>
    <rPh sb="26" eb="28">
      <t>ショクバ</t>
    </rPh>
    <rPh sb="31" eb="33">
      <t>レイワ</t>
    </rPh>
    <rPh sb="34" eb="35">
      <t>ネン</t>
    </rPh>
    <rPh sb="36" eb="37">
      <t>ガツ</t>
    </rPh>
    <rPh sb="39" eb="41">
      <t>ウンヨウ</t>
    </rPh>
    <rPh sb="42" eb="44">
      <t>カイシ</t>
    </rPh>
    <rPh sb="54" eb="56">
      <t>ドウニュウ</t>
    </rPh>
    <rPh sb="58" eb="60">
      <t>ウチアワ</t>
    </rPh>
    <rPh sb="66" eb="68">
      <t>キョウユウ</t>
    </rPh>
    <rPh sb="69" eb="71">
      <t>オオガタ</t>
    </rPh>
    <rPh sb="76" eb="78">
      <t>ハイビ</t>
    </rPh>
    <rPh sb="104" eb="106">
      <t>ドウニュウ</t>
    </rPh>
    <rPh sb="108" eb="110">
      <t>ジョウキ</t>
    </rPh>
    <rPh sb="114" eb="116">
      <t>チョウナイ</t>
    </rPh>
    <rPh sb="118" eb="120">
      <t>ドウガ</t>
    </rPh>
    <rPh sb="121" eb="123">
      <t>サクセイ</t>
    </rPh>
    <phoneticPr fontId="4"/>
  </si>
  <si>
    <t xml:space="preserve">・オフィス改革の取組により、紙を使用しない仕事の仕方が身に付くことで紙使用量の削減に繋がることを想定
</t>
    <rPh sb="34" eb="35">
      <t>カミ</t>
    </rPh>
    <rPh sb="35" eb="38">
      <t>シヨウリョウ</t>
    </rPh>
    <rPh sb="39" eb="41">
      <t>サクゲン</t>
    </rPh>
    <phoneticPr fontId="4"/>
  </si>
  <si>
    <t>・コミュニケーションの活性化などによる職員が能力を発揮できる職場環境（やる気の出る居心地の良い空間）の構築</t>
    <rPh sb="51" eb="53">
      <t>コウチク</t>
    </rPh>
    <phoneticPr fontId="4"/>
  </si>
  <si>
    <t>他の自治体への広がりを想定できるため</t>
    <rPh sb="0" eb="1">
      <t>タ</t>
    </rPh>
    <rPh sb="2" eb="5">
      <t>ジチタイ</t>
    </rPh>
    <rPh sb="7" eb="8">
      <t>ヒロ</t>
    </rPh>
    <rPh sb="11" eb="13">
      <t>ソウテイ</t>
    </rPh>
    <phoneticPr fontId="4"/>
  </si>
  <si>
    <t>・H30～R1は行政改革課（現：改革推進課）で試行（コミュニケーション活性化の効果、コスト削減効果を確認済み）
・R2は改革推進課を含む４課へ取組を拡大（効果は今後確認）
と着実に拡大している取組のため</t>
    <rPh sb="8" eb="10">
      <t>ギョウセイ</t>
    </rPh>
    <rPh sb="10" eb="13">
      <t>カイカクカ</t>
    </rPh>
    <rPh sb="14" eb="15">
      <t>ゲン</t>
    </rPh>
    <rPh sb="16" eb="18">
      <t>カイカク</t>
    </rPh>
    <rPh sb="18" eb="21">
      <t>スイシンカ</t>
    </rPh>
    <rPh sb="23" eb="25">
      <t>シコウ</t>
    </rPh>
    <rPh sb="35" eb="38">
      <t>カッセイカ</t>
    </rPh>
    <rPh sb="39" eb="41">
      <t>コウカ</t>
    </rPh>
    <rPh sb="45" eb="47">
      <t>サクゲン</t>
    </rPh>
    <rPh sb="47" eb="49">
      <t>コウカ</t>
    </rPh>
    <rPh sb="50" eb="52">
      <t>カクニン</t>
    </rPh>
    <rPh sb="52" eb="53">
      <t>ズ</t>
    </rPh>
    <rPh sb="60" eb="62">
      <t>カイカク</t>
    </rPh>
    <rPh sb="62" eb="65">
      <t>スイシンカ</t>
    </rPh>
    <rPh sb="66" eb="67">
      <t>フク</t>
    </rPh>
    <rPh sb="69" eb="70">
      <t>カ</t>
    </rPh>
    <rPh sb="71" eb="73">
      <t>トリクミ</t>
    </rPh>
    <rPh sb="74" eb="76">
      <t>カクダイ</t>
    </rPh>
    <rPh sb="77" eb="79">
      <t>コウカ</t>
    </rPh>
    <rPh sb="80" eb="82">
      <t>コンゴ</t>
    </rPh>
    <rPh sb="82" eb="84">
      <t>カクニン</t>
    </rPh>
    <rPh sb="87" eb="89">
      <t>チャクジツ</t>
    </rPh>
    <rPh sb="90" eb="92">
      <t>カクダイ</t>
    </rPh>
    <rPh sb="96" eb="98">
      <t>トリクミ</t>
    </rPh>
    <phoneticPr fontId="4"/>
  </si>
  <si>
    <t>青森県</t>
    <rPh sb="0" eb="3">
      <t>アオモリケン</t>
    </rPh>
    <phoneticPr fontId="10"/>
  </si>
  <si>
    <t>青森県庁版ＢＰＲの実施</t>
    <rPh sb="0" eb="2">
      <t>アオモリ</t>
    </rPh>
    <rPh sb="2" eb="4">
      <t>ケンチョウ</t>
    </rPh>
    <rPh sb="4" eb="5">
      <t>バン</t>
    </rPh>
    <rPh sb="9" eb="11">
      <t>ジッシ</t>
    </rPh>
    <phoneticPr fontId="4"/>
  </si>
  <si>
    <t>青森県庁版ＢＰＲは、限られた財源や人員で行政サービスを維持・向上するため、主に事務処理に相当な人手と時間を要している業務についてＢＰＲ（業務プロセス改革）の手段を用いて改善を図る。</t>
    <phoneticPr fontId="4"/>
  </si>
  <si>
    <t>平成31年12月に策定した「青森県行財政改革大綱」において重点テーマとして掲げ、令和5年度までの間取り組むこととしているため。</t>
    <rPh sb="4" eb="5">
      <t>ネン</t>
    </rPh>
    <rPh sb="7" eb="8">
      <t>ガツ</t>
    </rPh>
    <rPh sb="9" eb="11">
      <t>サクテイ</t>
    </rPh>
    <rPh sb="14" eb="17">
      <t>アオモリケン</t>
    </rPh>
    <rPh sb="17" eb="20">
      <t>ギョウザイセイ</t>
    </rPh>
    <rPh sb="20" eb="22">
      <t>カイカク</t>
    </rPh>
    <rPh sb="22" eb="24">
      <t>タイコウ</t>
    </rPh>
    <rPh sb="29" eb="31">
      <t>ジュウテン</t>
    </rPh>
    <rPh sb="37" eb="38">
      <t>カカ</t>
    </rPh>
    <rPh sb="40" eb="42">
      <t>レイワ</t>
    </rPh>
    <rPh sb="43" eb="45">
      <t>ネンド</t>
    </rPh>
    <rPh sb="48" eb="49">
      <t>アイダ</t>
    </rPh>
    <rPh sb="49" eb="50">
      <t>ト</t>
    </rPh>
    <rPh sb="51" eb="52">
      <t>ク</t>
    </rPh>
    <phoneticPr fontId="4"/>
  </si>
  <si>
    <t>岩手県</t>
    <rPh sb="0" eb="3">
      <t>イワテケン</t>
    </rPh>
    <phoneticPr fontId="10"/>
  </si>
  <si>
    <t>事務処理の適正性の確保に向けた内部統制の推進</t>
    <rPh sb="0" eb="2">
      <t>ジム</t>
    </rPh>
    <rPh sb="2" eb="4">
      <t>ショリ</t>
    </rPh>
    <rPh sb="5" eb="8">
      <t>テキセイセイ</t>
    </rPh>
    <rPh sb="9" eb="11">
      <t>カクホ</t>
    </rPh>
    <rPh sb="12" eb="13">
      <t>ム</t>
    </rPh>
    <rPh sb="15" eb="17">
      <t>ナイブ</t>
    </rPh>
    <rPh sb="17" eb="19">
      <t>トウセイ</t>
    </rPh>
    <rPh sb="20" eb="22">
      <t>スイシン</t>
    </rPh>
    <phoneticPr fontId="4"/>
  </si>
  <si>
    <t>効率的な業務遂行や事務処理の適正性・透明性を確保するため、内部統制基本方針を定め、組織的取組体制の確保と会計事務に係る事務処理の適正性の確保に取り組んでいる。</t>
    <rPh sb="0" eb="3">
      <t>コウリツテキ</t>
    </rPh>
    <rPh sb="4" eb="6">
      <t>ギョウム</t>
    </rPh>
    <rPh sb="6" eb="8">
      <t>スイコウ</t>
    </rPh>
    <rPh sb="9" eb="11">
      <t>ジム</t>
    </rPh>
    <rPh sb="11" eb="13">
      <t>ショリ</t>
    </rPh>
    <rPh sb="14" eb="17">
      <t>テキセイセイ</t>
    </rPh>
    <rPh sb="18" eb="21">
      <t>トウメイセイ</t>
    </rPh>
    <rPh sb="22" eb="24">
      <t>カクホ</t>
    </rPh>
    <rPh sb="29" eb="31">
      <t>ナイブ</t>
    </rPh>
    <rPh sb="31" eb="33">
      <t>トウセイ</t>
    </rPh>
    <rPh sb="33" eb="35">
      <t>キホン</t>
    </rPh>
    <rPh sb="35" eb="37">
      <t>ホウシン</t>
    </rPh>
    <rPh sb="38" eb="39">
      <t>サダ</t>
    </rPh>
    <rPh sb="41" eb="44">
      <t>ソシキテキ</t>
    </rPh>
    <rPh sb="44" eb="46">
      <t>トリクミ</t>
    </rPh>
    <rPh sb="46" eb="48">
      <t>タイセイ</t>
    </rPh>
    <rPh sb="49" eb="51">
      <t>カクホ</t>
    </rPh>
    <rPh sb="52" eb="54">
      <t>カイケイ</t>
    </rPh>
    <rPh sb="54" eb="56">
      <t>ジム</t>
    </rPh>
    <rPh sb="57" eb="58">
      <t>カカ</t>
    </rPh>
    <rPh sb="59" eb="61">
      <t>ジム</t>
    </rPh>
    <rPh sb="61" eb="63">
      <t>ショリ</t>
    </rPh>
    <rPh sb="64" eb="67">
      <t>テキセイセイ</t>
    </rPh>
    <rPh sb="68" eb="70">
      <t>カクホ</t>
    </rPh>
    <rPh sb="71" eb="72">
      <t>ト</t>
    </rPh>
    <rPh sb="73" eb="74">
      <t>ク</t>
    </rPh>
    <phoneticPr fontId="4"/>
  </si>
  <si>
    <t>地方自治法改正（令和２年４月施行）による内部統制の都道府県及び政令市への義務付けに先行し、平成31年４月から内部統制を実施している。</t>
    <rPh sb="0" eb="2">
      <t>チホウ</t>
    </rPh>
    <rPh sb="2" eb="4">
      <t>ジチ</t>
    </rPh>
    <rPh sb="4" eb="5">
      <t>ホウ</t>
    </rPh>
    <rPh sb="5" eb="7">
      <t>カイセイ</t>
    </rPh>
    <rPh sb="20" eb="22">
      <t>ナイブ</t>
    </rPh>
    <rPh sb="22" eb="24">
      <t>トウセイ</t>
    </rPh>
    <rPh sb="25" eb="29">
      <t>トドウフケン</t>
    </rPh>
    <rPh sb="29" eb="30">
      <t>オヨ</t>
    </rPh>
    <rPh sb="31" eb="34">
      <t>セイレイシ</t>
    </rPh>
    <rPh sb="36" eb="39">
      <t>ギムヅ</t>
    </rPh>
    <rPh sb="41" eb="43">
      <t>センコウ</t>
    </rPh>
    <rPh sb="45" eb="47">
      <t>ヘイセイ</t>
    </rPh>
    <rPh sb="49" eb="50">
      <t>ネン</t>
    </rPh>
    <rPh sb="51" eb="52">
      <t>ガツ</t>
    </rPh>
    <rPh sb="54" eb="56">
      <t>ナイブ</t>
    </rPh>
    <rPh sb="56" eb="58">
      <t>トウセイ</t>
    </rPh>
    <rPh sb="59" eb="61">
      <t>ジッシ</t>
    </rPh>
    <phoneticPr fontId="4"/>
  </si>
  <si>
    <t>リスクの分析や自律的なチェック機能の強化、業務プロセスの可視化を図り、リスク対策を講じることで、業務の効率化や、組織的なリスクマネジメントによる職員個人の負担軽減が図られる。</t>
    <rPh sb="4" eb="6">
      <t>ブンセキ</t>
    </rPh>
    <rPh sb="7" eb="10">
      <t>ジリツテキ</t>
    </rPh>
    <rPh sb="15" eb="17">
      <t>キノウ</t>
    </rPh>
    <rPh sb="18" eb="20">
      <t>キョウカ</t>
    </rPh>
    <rPh sb="21" eb="23">
      <t>ギョウム</t>
    </rPh>
    <rPh sb="28" eb="31">
      <t>カシカ</t>
    </rPh>
    <rPh sb="32" eb="33">
      <t>ハカ</t>
    </rPh>
    <rPh sb="38" eb="40">
      <t>タイサク</t>
    </rPh>
    <rPh sb="41" eb="42">
      <t>コウ</t>
    </rPh>
    <rPh sb="48" eb="50">
      <t>ギョウム</t>
    </rPh>
    <rPh sb="51" eb="54">
      <t>コウリツカ</t>
    </rPh>
    <rPh sb="56" eb="59">
      <t>ソシキテキ</t>
    </rPh>
    <rPh sb="72" eb="74">
      <t>ショクイン</t>
    </rPh>
    <rPh sb="74" eb="76">
      <t>コジン</t>
    </rPh>
    <rPh sb="77" eb="79">
      <t>フタン</t>
    </rPh>
    <rPh sb="79" eb="81">
      <t>ケイゲン</t>
    </rPh>
    <rPh sb="82" eb="83">
      <t>ハカ</t>
    </rPh>
    <phoneticPr fontId="4"/>
  </si>
  <si>
    <t>リスクの分析や自律的なチェック機能の強化、業務プロセスの可視化を図り、リスク対策を講じることで、県民に信頼される行政運営の確保が図られる。</t>
    <rPh sb="48" eb="50">
      <t>ケンミン</t>
    </rPh>
    <rPh sb="51" eb="53">
      <t>シンライ</t>
    </rPh>
    <rPh sb="56" eb="58">
      <t>ギョウセイ</t>
    </rPh>
    <rPh sb="58" eb="60">
      <t>ウンエイ</t>
    </rPh>
    <rPh sb="61" eb="63">
      <t>カクホ</t>
    </rPh>
    <rPh sb="64" eb="65">
      <t>ハカ</t>
    </rPh>
    <phoneticPr fontId="4"/>
  </si>
  <si>
    <t>地方自治法改正により、令和２年度から都道府県及び政令市に内部統制の実施が義務付けられることから、他自治体の参考となる取組であると言える。</t>
    <rPh sb="0" eb="2">
      <t>チホウ</t>
    </rPh>
    <rPh sb="2" eb="4">
      <t>ジチ</t>
    </rPh>
    <rPh sb="4" eb="5">
      <t>ホウ</t>
    </rPh>
    <rPh sb="5" eb="7">
      <t>カイセイ</t>
    </rPh>
    <rPh sb="11" eb="13">
      <t>レイワ</t>
    </rPh>
    <rPh sb="14" eb="16">
      <t>ネンド</t>
    </rPh>
    <rPh sb="18" eb="22">
      <t>トドウフケン</t>
    </rPh>
    <rPh sb="22" eb="23">
      <t>オヨ</t>
    </rPh>
    <rPh sb="24" eb="27">
      <t>セイレイシ</t>
    </rPh>
    <rPh sb="28" eb="30">
      <t>ナイブ</t>
    </rPh>
    <rPh sb="30" eb="32">
      <t>トウセイ</t>
    </rPh>
    <rPh sb="33" eb="35">
      <t>ジッシ</t>
    </rPh>
    <rPh sb="36" eb="39">
      <t>ギムヅ</t>
    </rPh>
    <rPh sb="48" eb="49">
      <t>ホカ</t>
    </rPh>
    <rPh sb="49" eb="52">
      <t>ジチタイ</t>
    </rPh>
    <rPh sb="53" eb="55">
      <t>サンコウ</t>
    </rPh>
    <rPh sb="58" eb="60">
      <t>トリクミ</t>
    </rPh>
    <rPh sb="64" eb="65">
      <t>イ</t>
    </rPh>
    <phoneticPr fontId="4"/>
  </si>
  <si>
    <t>https://www.pref.iwate.jp/kensei/gyoseikeiei/naibutousei/index.html</t>
    <phoneticPr fontId="4"/>
  </si>
  <si>
    <t>地方自治法改正を踏まえた内部統制の実施は、他自治体に先行した取組であるため。</t>
    <rPh sb="0" eb="2">
      <t>チホウ</t>
    </rPh>
    <rPh sb="2" eb="4">
      <t>ジチ</t>
    </rPh>
    <rPh sb="4" eb="5">
      <t>ホウ</t>
    </rPh>
    <rPh sb="5" eb="7">
      <t>カイセイ</t>
    </rPh>
    <rPh sb="8" eb="9">
      <t>フ</t>
    </rPh>
    <rPh sb="12" eb="14">
      <t>ナイブ</t>
    </rPh>
    <rPh sb="14" eb="16">
      <t>トウセイ</t>
    </rPh>
    <rPh sb="17" eb="19">
      <t>ジッシ</t>
    </rPh>
    <rPh sb="21" eb="22">
      <t>ホカ</t>
    </rPh>
    <rPh sb="22" eb="25">
      <t>ジチタイ</t>
    </rPh>
    <rPh sb="26" eb="28">
      <t>センコウ</t>
    </rPh>
    <rPh sb="30" eb="32">
      <t>トリクミ</t>
    </rPh>
    <phoneticPr fontId="4"/>
  </si>
  <si>
    <t>宮城県</t>
    <rPh sb="0" eb="3">
      <t>ミヤギケン</t>
    </rPh>
    <phoneticPr fontId="10"/>
  </si>
  <si>
    <t>内部統制システムの運用</t>
  </si>
  <si>
    <t xml:space="preserve">
本県では平成２７年度から会計事務に関して内部統制システムを導入したが，地方自治法の改正により令和２年４月から都道府県と政令市で内部統制が義務化されることに合わせて，令和元年度中に対象を財務事務に拡大し，規程等も整備した。また，新たな独立的評価，日常的モニタリングの方法も試行で導入した。</t>
  </si>
  <si>
    <t xml:space="preserve">
複数の所属で特定のテーマについて意見交換をすることを通じて自所属の課題や潜在的リスクを把握することを目的とした多所属間双方向検証（マルチアングルゼミナール）を独立的評価の仕組みとして取り入れた。また民間企業ではサンクスカード等として導入されている取組を内部統制の日常的モニタリングとして取り入れた（みやぎファインプレーポイント）。</t>
  </si>
  <si>
    <t xml:space="preserve">
書類作成などの事務負担を増やすことなく，新たなモニタリングの仕組みを導入できた。</t>
  </si>
  <si>
    <t xml:space="preserve">
新たな経費を費やすことなく，新たなモニタリングの仕組みを導入できた。</t>
  </si>
  <si>
    <t>http://www.pref.miyagi.jp/site/gyoukaku/naibutousei-shisutemu.html</t>
  </si>
  <si>
    <t xml:space="preserve">
現時点では同様の取組を実施している他の都道府県の例が少ないことに加え，取組の実施に当たっては，ほぼ「０（ゼロ）予算」で，外部委託などを行なわずにシステム化し，事務の効率化が図られたこと。</t>
  </si>
  <si>
    <t>秋田県</t>
    <rPh sb="0" eb="3">
      <t>アキタケン</t>
    </rPh>
    <phoneticPr fontId="29"/>
  </si>
  <si>
    <t>新たなICT技術を活用した庁内業務効率化の推進</t>
    <rPh sb="0" eb="1">
      <t>アラ</t>
    </rPh>
    <rPh sb="6" eb="8">
      <t>ギジュツ</t>
    </rPh>
    <rPh sb="9" eb="11">
      <t>カツヨウ</t>
    </rPh>
    <rPh sb="13" eb="15">
      <t>チョウナイ</t>
    </rPh>
    <rPh sb="15" eb="17">
      <t>ギョウム</t>
    </rPh>
    <rPh sb="17" eb="20">
      <t>コウリツカ</t>
    </rPh>
    <rPh sb="21" eb="23">
      <t>スイシン</t>
    </rPh>
    <phoneticPr fontId="29"/>
  </si>
  <si>
    <t>・　県民等からの問合せ対応業務等にＡＩを導入し、簡単な問合せを自動回答とするなど、業務の効率化を推進する。
・　情報システムを使用する定型業務を、ソフトウェア型のロボット（ＲＰＡ）を使用して自動化することにより、業務の効率化を推進する。</t>
  </si>
  <si>
    <t>【令和元年度実績】
・　ＡＩについては、議事録作成支援サービスを１０か月間使用し、９９３時間の業務時間削減効果があることを確認できた。また、問合せ対応支援については、ＱＡデータ整理などの作業を行い、実証事業の準備を進めた。
・　ＲＰＡについては、４業務を選定の上、シナリオを開発した。うち２業務に関する効果の測定が終わり、職員が携わる時間を年間約４７９時間削減できた。</t>
    <rPh sb="1" eb="3">
      <t>レイワ</t>
    </rPh>
    <rPh sb="3" eb="6">
      <t>ガンネンド</t>
    </rPh>
    <rPh sb="6" eb="8">
      <t>ジッセキ</t>
    </rPh>
    <phoneticPr fontId="29"/>
  </si>
  <si>
    <t>ＡＩやＲＰＡをどの業務に導入するかやその効果については、他の団体にも参考になると考えられる。</t>
    <rPh sb="12" eb="14">
      <t>ドウニュウ</t>
    </rPh>
    <rPh sb="20" eb="22">
      <t>コウカ</t>
    </rPh>
    <rPh sb="28" eb="29">
      <t>タ</t>
    </rPh>
    <rPh sb="30" eb="32">
      <t>ダンタイ</t>
    </rPh>
    <rPh sb="34" eb="36">
      <t>サンコウ</t>
    </rPh>
    <rPh sb="40" eb="41">
      <t>カンガ</t>
    </rPh>
    <phoneticPr fontId="29"/>
  </si>
  <si>
    <t>https://www.pref.akita.lg.jp/pages/archive/32774</t>
  </si>
  <si>
    <t>今後も伸びしろや効果が期待できる行政改革分野であるとともに、県内企業や市町村の参考事例ともなる取組のため。</t>
    <rPh sb="0" eb="2">
      <t>コンゴ</t>
    </rPh>
    <rPh sb="3" eb="4">
      <t>ノ</t>
    </rPh>
    <rPh sb="8" eb="10">
      <t>コウカ</t>
    </rPh>
    <rPh sb="11" eb="13">
      <t>キタイ</t>
    </rPh>
    <rPh sb="16" eb="18">
      <t>ギョウセイ</t>
    </rPh>
    <rPh sb="18" eb="20">
      <t>カイカク</t>
    </rPh>
    <rPh sb="20" eb="22">
      <t>ブンヤ</t>
    </rPh>
    <rPh sb="30" eb="32">
      <t>ケンナイ</t>
    </rPh>
    <rPh sb="32" eb="34">
      <t>キギョウ</t>
    </rPh>
    <rPh sb="35" eb="38">
      <t>シチョウソン</t>
    </rPh>
    <rPh sb="39" eb="41">
      <t>サンコウ</t>
    </rPh>
    <rPh sb="41" eb="43">
      <t>ジレイ</t>
    </rPh>
    <rPh sb="47" eb="49">
      <t>トリクミ</t>
    </rPh>
    <phoneticPr fontId="29"/>
  </si>
  <si>
    <t>山形県</t>
    <rPh sb="0" eb="3">
      <t>ヤマガタケン</t>
    </rPh>
    <phoneticPr fontId="10"/>
  </si>
  <si>
    <t>事務事業の見直し・改善</t>
    <rPh sb="0" eb="2">
      <t>ジム</t>
    </rPh>
    <rPh sb="2" eb="4">
      <t>ジギョウ</t>
    </rPh>
    <rPh sb="5" eb="7">
      <t>ミナオ</t>
    </rPh>
    <rPh sb="9" eb="11">
      <t>カイゼン</t>
    </rPh>
    <phoneticPr fontId="4"/>
  </si>
  <si>
    <t>歳出の見直し及び事務の簡素・効率化を図るため、全事業を対象として、６つの視点（必要性、役割分担、事業の進め方、支出の適正性、成果検証、時間外勤務縮減・業務量縮減）から事務事業の見直し・改善を実施している。</t>
    <rPh sb="0" eb="2">
      <t>サイシュツ</t>
    </rPh>
    <rPh sb="3" eb="5">
      <t>ミナオ</t>
    </rPh>
    <rPh sb="6" eb="7">
      <t>オヨ</t>
    </rPh>
    <rPh sb="8" eb="10">
      <t>ジム</t>
    </rPh>
    <rPh sb="11" eb="13">
      <t>カンソ</t>
    </rPh>
    <rPh sb="14" eb="16">
      <t>コウリツ</t>
    </rPh>
    <rPh sb="16" eb="17">
      <t>カ</t>
    </rPh>
    <rPh sb="18" eb="19">
      <t>ハカ</t>
    </rPh>
    <rPh sb="23" eb="26">
      <t>ゼンジギョウ</t>
    </rPh>
    <rPh sb="27" eb="29">
      <t>タイショウ</t>
    </rPh>
    <rPh sb="36" eb="38">
      <t>シテン</t>
    </rPh>
    <rPh sb="39" eb="42">
      <t>ヒツヨウセイ</t>
    </rPh>
    <rPh sb="43" eb="45">
      <t>ヤクワリ</t>
    </rPh>
    <rPh sb="45" eb="47">
      <t>ブンタン</t>
    </rPh>
    <rPh sb="48" eb="50">
      <t>ジギョウ</t>
    </rPh>
    <rPh sb="51" eb="52">
      <t>スス</t>
    </rPh>
    <rPh sb="53" eb="54">
      <t>カタ</t>
    </rPh>
    <rPh sb="55" eb="57">
      <t>シシュツ</t>
    </rPh>
    <rPh sb="58" eb="60">
      <t>テキセイ</t>
    </rPh>
    <rPh sb="60" eb="61">
      <t>セイ</t>
    </rPh>
    <rPh sb="62" eb="64">
      <t>セイカ</t>
    </rPh>
    <rPh sb="64" eb="66">
      <t>ケンショウ</t>
    </rPh>
    <rPh sb="67" eb="70">
      <t>ジカンガイ</t>
    </rPh>
    <rPh sb="70" eb="72">
      <t>キンム</t>
    </rPh>
    <rPh sb="72" eb="74">
      <t>シュクゲン</t>
    </rPh>
    <rPh sb="75" eb="78">
      <t>ギョウムリョウ</t>
    </rPh>
    <rPh sb="78" eb="80">
      <t>シュクゲン</t>
    </rPh>
    <rPh sb="83" eb="85">
      <t>ジム</t>
    </rPh>
    <rPh sb="85" eb="87">
      <t>ジギョウ</t>
    </rPh>
    <rPh sb="88" eb="90">
      <t>ミナオ</t>
    </rPh>
    <rPh sb="92" eb="94">
      <t>カイゼン</t>
    </rPh>
    <rPh sb="95" eb="97">
      <t>ジッシ</t>
    </rPh>
    <phoneticPr fontId="4"/>
  </si>
  <si>
    <t>見直し・改善の取組結果（令和元年度）
件数：502件
削減効果額：4,313百万円（一般財源）
削減事務量：約28,000時間</t>
    <rPh sb="0" eb="2">
      <t>ミナオ</t>
    </rPh>
    <rPh sb="4" eb="6">
      <t>カイゼン</t>
    </rPh>
    <rPh sb="7" eb="9">
      <t>トリクミ</t>
    </rPh>
    <rPh sb="9" eb="11">
      <t>ケッカ</t>
    </rPh>
    <rPh sb="12" eb="13">
      <t>レイ</t>
    </rPh>
    <rPh sb="13" eb="14">
      <t>カズ</t>
    </rPh>
    <rPh sb="14" eb="15">
      <t>モト</t>
    </rPh>
    <rPh sb="15" eb="17">
      <t>ネンド</t>
    </rPh>
    <rPh sb="19" eb="21">
      <t>ケンスウ</t>
    </rPh>
    <rPh sb="25" eb="26">
      <t>ケン</t>
    </rPh>
    <rPh sb="27" eb="29">
      <t>サクゲン</t>
    </rPh>
    <rPh sb="29" eb="31">
      <t>コウカ</t>
    </rPh>
    <rPh sb="31" eb="32">
      <t>ガク</t>
    </rPh>
    <rPh sb="38" eb="40">
      <t>ヒャクマン</t>
    </rPh>
    <rPh sb="40" eb="41">
      <t>エン</t>
    </rPh>
    <rPh sb="42" eb="44">
      <t>イッパン</t>
    </rPh>
    <rPh sb="44" eb="46">
      <t>ザイゲン</t>
    </rPh>
    <rPh sb="48" eb="50">
      <t>サクゲン</t>
    </rPh>
    <rPh sb="50" eb="52">
      <t>ジム</t>
    </rPh>
    <rPh sb="52" eb="53">
      <t>リョウ</t>
    </rPh>
    <rPh sb="54" eb="55">
      <t>ヤク</t>
    </rPh>
    <rPh sb="61" eb="63">
      <t>ジカン</t>
    </rPh>
    <phoneticPr fontId="4"/>
  </si>
  <si>
    <t>http://www.pref.yamagata.jp/ou/somu/020011/jimujigyounominaosi.html</t>
    <phoneticPr fontId="4"/>
  </si>
  <si>
    <t>予算編成作業の前に、一定の条件（予算額1,000万円以上など）を満たす事業について、重点的に見直し、改善を実施し、取組みを積極的に推進したため</t>
    <rPh sb="0" eb="2">
      <t>ヨサン</t>
    </rPh>
    <rPh sb="2" eb="4">
      <t>ヘンセイ</t>
    </rPh>
    <rPh sb="4" eb="6">
      <t>サギョウ</t>
    </rPh>
    <rPh sb="7" eb="8">
      <t>マエ</t>
    </rPh>
    <rPh sb="10" eb="12">
      <t>イッテイ</t>
    </rPh>
    <rPh sb="13" eb="15">
      <t>ジョウケン</t>
    </rPh>
    <rPh sb="16" eb="19">
      <t>ヨサンガク</t>
    </rPh>
    <rPh sb="24" eb="26">
      <t>マンエン</t>
    </rPh>
    <rPh sb="26" eb="28">
      <t>イジョウ</t>
    </rPh>
    <rPh sb="32" eb="33">
      <t>ミ</t>
    </rPh>
    <rPh sb="35" eb="37">
      <t>ジギョウ</t>
    </rPh>
    <rPh sb="42" eb="45">
      <t>ジュウテンテキ</t>
    </rPh>
    <rPh sb="46" eb="48">
      <t>ミナオ</t>
    </rPh>
    <rPh sb="50" eb="52">
      <t>カイゼン</t>
    </rPh>
    <rPh sb="53" eb="55">
      <t>ジッシ</t>
    </rPh>
    <rPh sb="57" eb="59">
      <t>トリク</t>
    </rPh>
    <rPh sb="61" eb="64">
      <t>セッキョクテキ</t>
    </rPh>
    <rPh sb="65" eb="67">
      <t>スイシン</t>
    </rPh>
    <phoneticPr fontId="4"/>
  </si>
  <si>
    <t>福島県</t>
    <rPh sb="0" eb="3">
      <t>フクシマケン</t>
    </rPh>
    <phoneticPr fontId="10"/>
  </si>
  <si>
    <t>庶務システムの業務集約化による労働者派遣制度の活用</t>
  </si>
  <si>
    <t>職員自らがパソコンから申請や届出等を入力する「発生源入力」や事務処理の電子化、集中処理化を可能とする『庶務システム』による業務の集中処理化を実施している。</t>
  </si>
  <si>
    <t>業務集約による効率化と労働者派遣制度を活用（各種手当、旅費の審査業務を民間事業者に一部委託）し人員を削減している。（導入時職員数を81名削減）</t>
    <rPh sb="58" eb="60">
      <t>ドウニュウ</t>
    </rPh>
    <rPh sb="60" eb="61">
      <t>ジ</t>
    </rPh>
    <rPh sb="61" eb="63">
      <t>ショクイン</t>
    </rPh>
    <rPh sb="63" eb="64">
      <t>スウ</t>
    </rPh>
    <rPh sb="67" eb="68">
      <t>メイ</t>
    </rPh>
    <rPh sb="68" eb="70">
      <t>サクゲン</t>
    </rPh>
    <phoneticPr fontId="4"/>
  </si>
  <si>
    <t>他都道府県等においても庶務業務の集中処理化、業務の効率化により、人件費の節減等に努めている事例があり汎用性が高い。</t>
  </si>
  <si>
    <t>http://www.pref.fukushima.lg.jp/sec/01125d/shomugyoumukaikaku.html</t>
    <phoneticPr fontId="10"/>
  </si>
  <si>
    <t>茨城県</t>
    <rPh sb="0" eb="3">
      <t>イバラキケン</t>
    </rPh>
    <phoneticPr fontId="10"/>
  </si>
  <si>
    <t>・ＡＩやＲＰＡの導入</t>
    <phoneticPr fontId="4"/>
  </si>
  <si>
    <t>ＩＣＴを活用した業務の生産性向上や働き方改革の推進の一環として，令和元年度からRPAを本格的に導入（令和元年度は20業務，2年度も20業務導入予定）</t>
    <rPh sb="4" eb="6">
      <t>カツヨウ</t>
    </rPh>
    <rPh sb="8" eb="10">
      <t>ギョウム</t>
    </rPh>
    <rPh sb="11" eb="14">
      <t>セイサンセイ</t>
    </rPh>
    <rPh sb="14" eb="16">
      <t>コウジョウ</t>
    </rPh>
    <rPh sb="17" eb="18">
      <t>ハタラ</t>
    </rPh>
    <rPh sb="19" eb="20">
      <t>カタ</t>
    </rPh>
    <rPh sb="20" eb="22">
      <t>カイカク</t>
    </rPh>
    <rPh sb="23" eb="25">
      <t>スイシン</t>
    </rPh>
    <rPh sb="26" eb="28">
      <t>イッカン</t>
    </rPh>
    <rPh sb="32" eb="34">
      <t>レイワ</t>
    </rPh>
    <rPh sb="34" eb="35">
      <t>ガン</t>
    </rPh>
    <rPh sb="35" eb="37">
      <t>ネンド</t>
    </rPh>
    <rPh sb="43" eb="46">
      <t>ホンカクテキ</t>
    </rPh>
    <rPh sb="47" eb="49">
      <t>ドウニュウ</t>
    </rPh>
    <rPh sb="50" eb="52">
      <t>レイワ</t>
    </rPh>
    <rPh sb="52" eb="54">
      <t>ガンネン</t>
    </rPh>
    <rPh sb="54" eb="55">
      <t>ド</t>
    </rPh>
    <rPh sb="62" eb="64">
      <t>ネンド</t>
    </rPh>
    <rPh sb="67" eb="69">
      <t>ギョウム</t>
    </rPh>
    <rPh sb="69" eb="71">
      <t>ドウニュウ</t>
    </rPh>
    <rPh sb="71" eb="73">
      <t>ヨテイ</t>
    </rPh>
    <phoneticPr fontId="4"/>
  </si>
  <si>
    <t>・口座情報をAI-OCRと連携して財務会計システムに登録する作業を自動化。また，財務会計システムでの支出処理を自動化。</t>
    <rPh sb="1" eb="3">
      <t>コウザ</t>
    </rPh>
    <rPh sb="3" eb="5">
      <t>ジョウホウ</t>
    </rPh>
    <rPh sb="13" eb="15">
      <t>レンケイ</t>
    </rPh>
    <rPh sb="17" eb="19">
      <t>ザイム</t>
    </rPh>
    <rPh sb="19" eb="21">
      <t>カイケイ</t>
    </rPh>
    <rPh sb="26" eb="28">
      <t>トウロク</t>
    </rPh>
    <rPh sb="30" eb="32">
      <t>サギョウ</t>
    </rPh>
    <rPh sb="33" eb="36">
      <t>ジドウカ</t>
    </rPh>
    <rPh sb="40" eb="42">
      <t>ザイム</t>
    </rPh>
    <rPh sb="42" eb="44">
      <t>カイケイ</t>
    </rPh>
    <rPh sb="50" eb="52">
      <t>シシュツ</t>
    </rPh>
    <rPh sb="52" eb="54">
      <t>ショリ</t>
    </rPh>
    <rPh sb="55" eb="58">
      <t>ジドウカ</t>
    </rPh>
    <phoneticPr fontId="4"/>
  </si>
  <si>
    <t>令和元年度は，県立学校教職員の旅費入力業務や不動産取得税の税務情報入力業務など業務時間35,783時間（見込み）を削減。</t>
    <rPh sb="0" eb="2">
      <t>レイワ</t>
    </rPh>
    <rPh sb="2" eb="4">
      <t>ガンネン</t>
    </rPh>
    <rPh sb="4" eb="5">
      <t>ド</t>
    </rPh>
    <rPh sb="7" eb="9">
      <t>ケンリツ</t>
    </rPh>
    <rPh sb="9" eb="11">
      <t>ガッコウ</t>
    </rPh>
    <rPh sb="11" eb="14">
      <t>キョウショクイン</t>
    </rPh>
    <rPh sb="15" eb="17">
      <t>リョヒ</t>
    </rPh>
    <rPh sb="17" eb="19">
      <t>ニュウリョク</t>
    </rPh>
    <rPh sb="19" eb="21">
      <t>ギョウム</t>
    </rPh>
    <rPh sb="22" eb="25">
      <t>フドウサン</t>
    </rPh>
    <rPh sb="25" eb="27">
      <t>シュトク</t>
    </rPh>
    <rPh sb="27" eb="28">
      <t>ゼイ</t>
    </rPh>
    <rPh sb="29" eb="31">
      <t>ゼイム</t>
    </rPh>
    <rPh sb="31" eb="33">
      <t>ジョウホウ</t>
    </rPh>
    <rPh sb="33" eb="35">
      <t>ニュウリョク</t>
    </rPh>
    <rPh sb="35" eb="37">
      <t>ギョウム</t>
    </rPh>
    <rPh sb="39" eb="41">
      <t>ギョウム</t>
    </rPh>
    <rPh sb="41" eb="43">
      <t>ジカン</t>
    </rPh>
    <rPh sb="49" eb="51">
      <t>ジカン</t>
    </rPh>
    <rPh sb="52" eb="54">
      <t>ミコ</t>
    </rPh>
    <rPh sb="57" eb="59">
      <t>サクゲン</t>
    </rPh>
    <phoneticPr fontId="4"/>
  </si>
  <si>
    <t>・口座情報をAI-OCRと連携して財務会計システムに登録する作業を自動化。また，財務会計システムでの支出処理を自動化。
→1件当たりの作業時間を12分から2分に削減し，新型コロナウイルス感染症拡大防止協力金の支給業務に活用。事業者に速やかに協力金を支給することに貢献。</t>
    <phoneticPr fontId="4"/>
  </si>
  <si>
    <t>https://www.pref.ibaraki.jp/soshiki/somu/gyobun/toppage.html</t>
    <phoneticPr fontId="4"/>
  </si>
  <si>
    <t xml:space="preserve">・導入から３年以内で，導入による削減金額が事業費(導入費用)を上回る見込みである。
・定型的な業務にかかる時間をできるだけ削減し，これにより生み出された時間を，現場に出向いて県民や事業者の声を聴き，政策立案につなげていくなどの県職員の本質的な業務に費やすことができるようになる。
・他自治体でも参考になると思われる。
</t>
    <rPh sb="143" eb="144">
      <t>タ</t>
    </rPh>
    <rPh sb="144" eb="147">
      <t>ジチタイ</t>
    </rPh>
    <rPh sb="149" eb="151">
      <t>サンコウ</t>
    </rPh>
    <rPh sb="155" eb="156">
      <t>オモ</t>
    </rPh>
    <phoneticPr fontId="4"/>
  </si>
  <si>
    <t>栃木県</t>
    <rPh sb="0" eb="3">
      <t>トチギケン</t>
    </rPh>
    <phoneticPr fontId="10"/>
  </si>
  <si>
    <t>内部監査業務の一元化</t>
    <rPh sb="0" eb="2">
      <t>ナイブ</t>
    </rPh>
    <rPh sb="2" eb="4">
      <t>カンサ</t>
    </rPh>
    <rPh sb="4" eb="6">
      <t>ギョウム</t>
    </rPh>
    <rPh sb="7" eb="10">
      <t>イチゲンカ</t>
    </rPh>
    <phoneticPr fontId="10"/>
  </si>
  <si>
    <t>　働き方改革の一環として、内部監査業務の一元化によるリスク管理強化及び業務効率化を図るため、行政改革ＩＣＴ推進課内に内部監査室を設置して、財務会計、個人情報保護、公文書管理及び情報セキュリティに関する監査業務を一元化した（R2.4.1)。</t>
    <rPh sb="1" eb="2">
      <t>ハタラ</t>
    </rPh>
    <rPh sb="3" eb="4">
      <t>カタ</t>
    </rPh>
    <rPh sb="4" eb="6">
      <t>カイカク</t>
    </rPh>
    <rPh sb="7" eb="9">
      <t>イッカン</t>
    </rPh>
    <rPh sb="13" eb="15">
      <t>ナイブ</t>
    </rPh>
    <rPh sb="15" eb="17">
      <t>カンサ</t>
    </rPh>
    <rPh sb="17" eb="19">
      <t>ギョウム</t>
    </rPh>
    <rPh sb="20" eb="23">
      <t>イチゲンカ</t>
    </rPh>
    <rPh sb="29" eb="31">
      <t>カンリ</t>
    </rPh>
    <rPh sb="31" eb="33">
      <t>キョウカ</t>
    </rPh>
    <rPh sb="33" eb="34">
      <t>オヨ</t>
    </rPh>
    <rPh sb="35" eb="37">
      <t>ギョウム</t>
    </rPh>
    <rPh sb="37" eb="40">
      <t>コウリツカ</t>
    </rPh>
    <rPh sb="41" eb="42">
      <t>ハカ</t>
    </rPh>
    <rPh sb="69" eb="71">
      <t>ザイム</t>
    </rPh>
    <rPh sb="78" eb="80">
      <t>ホゴ</t>
    </rPh>
    <rPh sb="84" eb="86">
      <t>カンリ</t>
    </rPh>
    <rPh sb="102" eb="104">
      <t>ギョウム</t>
    </rPh>
    <rPh sb="105" eb="108">
      <t>イチゲンカ</t>
    </rPh>
    <phoneticPr fontId="10"/>
  </si>
  <si>
    <t>　内部統制制度について地方自治法で対象とされている財務会計に加え、個人情報保護、公文書管理、情報セキュリティについても、知事が必要と認めるものとし、内部監査室が内部監査実施にあわせて内部統制のモニタリングを行うこととした。</t>
    <rPh sb="1" eb="3">
      <t>ナイブ</t>
    </rPh>
    <rPh sb="3" eb="5">
      <t>トウセイ</t>
    </rPh>
    <rPh sb="5" eb="7">
      <t>セイド</t>
    </rPh>
    <rPh sb="11" eb="13">
      <t>チホウ</t>
    </rPh>
    <rPh sb="13" eb="16">
      <t>ジチホウ</t>
    </rPh>
    <rPh sb="17" eb="19">
      <t>タイショウ</t>
    </rPh>
    <rPh sb="25" eb="27">
      <t>ザイム</t>
    </rPh>
    <rPh sb="27" eb="29">
      <t>カイケイ</t>
    </rPh>
    <rPh sb="30" eb="31">
      <t>クワ</t>
    </rPh>
    <rPh sb="33" eb="35">
      <t>コジン</t>
    </rPh>
    <rPh sb="35" eb="37">
      <t>ジョウホウ</t>
    </rPh>
    <rPh sb="37" eb="39">
      <t>ホゴ</t>
    </rPh>
    <rPh sb="40" eb="43">
      <t>コウブンショ</t>
    </rPh>
    <rPh sb="43" eb="45">
      <t>カンリ</t>
    </rPh>
    <rPh sb="46" eb="48">
      <t>ジョウホウ</t>
    </rPh>
    <rPh sb="60" eb="62">
      <t>チジ</t>
    </rPh>
    <rPh sb="63" eb="65">
      <t>ヒツヨウ</t>
    </rPh>
    <rPh sb="66" eb="67">
      <t>ミト</t>
    </rPh>
    <rPh sb="74" eb="76">
      <t>ナイブ</t>
    </rPh>
    <rPh sb="76" eb="79">
      <t>カンサシツ</t>
    </rPh>
    <rPh sb="80" eb="82">
      <t>ナイブ</t>
    </rPh>
    <rPh sb="82" eb="84">
      <t>カンサ</t>
    </rPh>
    <rPh sb="84" eb="86">
      <t>ジッシ</t>
    </rPh>
    <rPh sb="91" eb="93">
      <t>ナイブ</t>
    </rPh>
    <rPh sb="93" eb="95">
      <t>トウセイ</t>
    </rPh>
    <rPh sb="103" eb="104">
      <t>オコナ</t>
    </rPh>
    <phoneticPr fontId="4"/>
  </si>
  <si>
    <t>○これまで所管課がそれぞれ行っていた内部監査制度を一元化することにより、効率的かつ効果的な内部監査業務を実施。
○所属及び職員にとっても内部監査に割く時間が短縮でき、担当業務に注力。</t>
    <rPh sb="5" eb="7">
      <t>ショカン</t>
    </rPh>
    <rPh sb="7" eb="8">
      <t>カ</t>
    </rPh>
    <rPh sb="13" eb="14">
      <t>オコナ</t>
    </rPh>
    <rPh sb="18" eb="20">
      <t>ナイブ</t>
    </rPh>
    <rPh sb="20" eb="22">
      <t>カンサ</t>
    </rPh>
    <rPh sb="22" eb="24">
      <t>セイド</t>
    </rPh>
    <rPh sb="25" eb="28">
      <t>イチゲンカ</t>
    </rPh>
    <rPh sb="36" eb="39">
      <t>コウリツテキ</t>
    </rPh>
    <rPh sb="41" eb="44">
      <t>コウカテキ</t>
    </rPh>
    <rPh sb="45" eb="47">
      <t>ナイブ</t>
    </rPh>
    <rPh sb="47" eb="49">
      <t>カンサ</t>
    </rPh>
    <rPh sb="49" eb="51">
      <t>ギョウム</t>
    </rPh>
    <rPh sb="52" eb="54">
      <t>ジッシ</t>
    </rPh>
    <phoneticPr fontId="10"/>
  </si>
  <si>
    <t>　財務会計、個人情報保護、公文書管理及び情報セキュリティに関する効率的かつ効果的な内部監査を実施するとともに内部統制のモニタリングも実施することにより、事務の適正性を確保し、県民に信頼される県政運営を図る。</t>
    <rPh sb="10" eb="12">
      <t>ホゴ</t>
    </rPh>
    <rPh sb="16" eb="18">
      <t>カンリ</t>
    </rPh>
    <rPh sb="32" eb="35">
      <t>コウリツテキ</t>
    </rPh>
    <rPh sb="37" eb="40">
      <t>コウカテキ</t>
    </rPh>
    <rPh sb="41" eb="43">
      <t>ナイブ</t>
    </rPh>
    <rPh sb="43" eb="45">
      <t>カンサ</t>
    </rPh>
    <rPh sb="46" eb="48">
      <t>ジッシ</t>
    </rPh>
    <rPh sb="54" eb="56">
      <t>ナイブ</t>
    </rPh>
    <rPh sb="56" eb="58">
      <t>トウセイ</t>
    </rPh>
    <rPh sb="66" eb="68">
      <t>ジッシ</t>
    </rPh>
    <rPh sb="76" eb="78">
      <t>ジム</t>
    </rPh>
    <rPh sb="79" eb="82">
      <t>テキセイセイ</t>
    </rPh>
    <rPh sb="83" eb="85">
      <t>カクホ</t>
    </rPh>
    <rPh sb="87" eb="89">
      <t>ケンミン</t>
    </rPh>
    <rPh sb="90" eb="92">
      <t>シンライ</t>
    </rPh>
    <rPh sb="95" eb="97">
      <t>ケンセイ</t>
    </rPh>
    <rPh sb="97" eb="99">
      <t>ウンエイ</t>
    </rPh>
    <rPh sb="100" eb="101">
      <t>ハカ</t>
    </rPh>
    <phoneticPr fontId="4"/>
  </si>
  <si>
    <t>　内部監査を実施している自治体であれば、広く汎用性あり。</t>
    <rPh sb="1" eb="3">
      <t>ナイブ</t>
    </rPh>
    <rPh sb="3" eb="5">
      <t>カンサ</t>
    </rPh>
    <rPh sb="6" eb="8">
      <t>ジッシ</t>
    </rPh>
    <rPh sb="12" eb="15">
      <t>ジチタイ</t>
    </rPh>
    <rPh sb="20" eb="21">
      <t>ヒロ</t>
    </rPh>
    <rPh sb="22" eb="25">
      <t>ハンヨウセイ</t>
    </rPh>
    <phoneticPr fontId="4"/>
  </si>
  <si>
    <t>　Ｒ２年４月現在で内部監査業務を一元化している他の自治体を把握していない。</t>
    <rPh sb="3" eb="4">
      <t>ネン</t>
    </rPh>
    <rPh sb="5" eb="6">
      <t>ガツ</t>
    </rPh>
    <rPh sb="6" eb="8">
      <t>ゲンザイ</t>
    </rPh>
    <rPh sb="9" eb="11">
      <t>ナイブ</t>
    </rPh>
    <rPh sb="11" eb="13">
      <t>カンサ</t>
    </rPh>
    <rPh sb="13" eb="15">
      <t>ギョウム</t>
    </rPh>
    <rPh sb="16" eb="19">
      <t>イチゲンカ</t>
    </rPh>
    <rPh sb="23" eb="24">
      <t>タ</t>
    </rPh>
    <rPh sb="25" eb="28">
      <t>ジチタイ</t>
    </rPh>
    <rPh sb="29" eb="31">
      <t>ハアク</t>
    </rPh>
    <phoneticPr fontId="10"/>
  </si>
  <si>
    <t>群馬県</t>
    <rPh sb="0" eb="3">
      <t>グンマケン</t>
    </rPh>
    <phoneticPr fontId="10"/>
  </si>
  <si>
    <t>「政策プレゼン」の実施</t>
  </si>
  <si>
    <t>知事をはじめとする幹部職員らを前に、一般職員が自らの思いや現場での経験を踏まえて、新規政策のプレゼンテーションを行う。</t>
  </si>
  <si>
    <t>この取組は他の自治体ではあまり行われていない。</t>
  </si>
  <si>
    <t>課題を的確に捉え、政策形成に結びつける職員の能力の向上と、それを引き出し、高めることのできる職場づくりを図り、新規政策の検討・立案の活性化に繋げた。また、事業化につながったものもあり、一定の効果があった。</t>
    <rPh sb="77" eb="80">
      <t>ジギョウカ</t>
    </rPh>
    <rPh sb="92" eb="94">
      <t>イッテイ</t>
    </rPh>
    <rPh sb="95" eb="97">
      <t>コウカ</t>
    </rPh>
    <phoneticPr fontId="10"/>
  </si>
  <si>
    <t>課題を的確に捉え、政策形成に結びつける職員の能力の向上と、それを引き出し、高めることのできる職場づくりを図り、新規政策の検討・立案の活性化に繋げた。</t>
  </si>
  <si>
    <t>他の自治体でも実施できる。</t>
  </si>
  <si>
    <t>この取組は他の自治体ではあまり行われていないものであるが、他の自治体でも実施できる。</t>
    <rPh sb="7" eb="10">
      <t>ジチタイ</t>
    </rPh>
    <phoneticPr fontId="10"/>
  </si>
  <si>
    <t>埼玉県</t>
    <rPh sb="0" eb="3">
      <t>サイタマケン</t>
    </rPh>
    <phoneticPr fontId="10"/>
  </si>
  <si>
    <t>組織・定数の適正な管理</t>
    <rPh sb="0" eb="2">
      <t>ソシキ</t>
    </rPh>
    <rPh sb="3" eb="5">
      <t>テイスウ</t>
    </rPh>
    <rPh sb="6" eb="8">
      <t>テキセイ</t>
    </rPh>
    <rPh sb="9" eb="11">
      <t>カンリ</t>
    </rPh>
    <phoneticPr fontId="10"/>
  </si>
  <si>
    <t>スクラップ・アンド・ビルドの徹底を基本に、事務事業の見直し、外部委託の推進、市町村への権限移譲などによる組織・定数の見直しをするとともに、県政の重要課題や県民の生命・財産に重大な影響を及ぼす事案等に重点的に職員配置するなど、適切でメリハリある定数配置を行う。</t>
    <phoneticPr fontId="10"/>
  </si>
  <si>
    <t>少ない人数で効率的な行政運営を行うことにより、行政サービスレベルの向上と職員人件費の抑制を両立している。</t>
    <rPh sb="0" eb="1">
      <t>スク</t>
    </rPh>
    <rPh sb="3" eb="5">
      <t>ニンズウ</t>
    </rPh>
    <rPh sb="6" eb="9">
      <t>コウリツテキ</t>
    </rPh>
    <rPh sb="10" eb="12">
      <t>ギョウセイ</t>
    </rPh>
    <rPh sb="12" eb="14">
      <t>ウンエイ</t>
    </rPh>
    <rPh sb="15" eb="16">
      <t>オコナ</t>
    </rPh>
    <rPh sb="23" eb="25">
      <t>ギョウセイ</t>
    </rPh>
    <rPh sb="33" eb="35">
      <t>コウジョウ</t>
    </rPh>
    <rPh sb="36" eb="38">
      <t>ショクイン</t>
    </rPh>
    <rPh sb="38" eb="41">
      <t>ジンケンヒ</t>
    </rPh>
    <rPh sb="42" eb="44">
      <t>ヨクセイ</t>
    </rPh>
    <rPh sb="45" eb="47">
      <t>リョウリツ</t>
    </rPh>
    <phoneticPr fontId="10"/>
  </si>
  <si>
    <t>効率的な行政運営を行うことによる行政サービスレベルの向上</t>
    <rPh sb="0" eb="3">
      <t>コウリツテキ</t>
    </rPh>
    <rPh sb="4" eb="6">
      <t>ギョウセイ</t>
    </rPh>
    <rPh sb="6" eb="8">
      <t>ウンエイ</t>
    </rPh>
    <rPh sb="9" eb="10">
      <t>オコナ</t>
    </rPh>
    <rPh sb="16" eb="18">
      <t>ギョウセイ</t>
    </rPh>
    <rPh sb="26" eb="28">
      <t>コウジョウ</t>
    </rPh>
    <phoneticPr fontId="10"/>
  </si>
  <si>
    <t>どの自治体でも取組可能</t>
    <rPh sb="2" eb="5">
      <t>ジチタイ</t>
    </rPh>
    <rPh sb="7" eb="9">
      <t>トリクミ</t>
    </rPh>
    <rPh sb="9" eb="11">
      <t>カノウ</t>
    </rPh>
    <phoneticPr fontId="10"/>
  </si>
  <si>
    <t>http://www.pref.saitama.lg.jp/a0201/kyuuyoteiin/</t>
    <phoneticPr fontId="4"/>
  </si>
  <si>
    <t>どの自治体でも取組可能であるため。</t>
    <rPh sb="7" eb="9">
      <t>トリクミ</t>
    </rPh>
    <phoneticPr fontId="4"/>
  </si>
  <si>
    <t>千葉県</t>
    <rPh sb="0" eb="3">
      <t>チバケン</t>
    </rPh>
    <phoneticPr fontId="10"/>
  </si>
  <si>
    <t>より効率的かつ柔軟な働き方の推進</t>
    <phoneticPr fontId="10"/>
  </si>
  <si>
    <t>職員を対象とした在宅勤務及びサテライトオフィス勤務の導入に向けた検討を行う</t>
    <rPh sb="0" eb="2">
      <t>ショクイン</t>
    </rPh>
    <rPh sb="3" eb="5">
      <t>タイショウ</t>
    </rPh>
    <rPh sb="8" eb="10">
      <t>ザイタク</t>
    </rPh>
    <rPh sb="10" eb="12">
      <t>キンム</t>
    </rPh>
    <rPh sb="12" eb="13">
      <t>オヨ</t>
    </rPh>
    <rPh sb="23" eb="25">
      <t>キンム</t>
    </rPh>
    <rPh sb="26" eb="28">
      <t>ドウニュウ</t>
    </rPh>
    <rPh sb="29" eb="30">
      <t>ム</t>
    </rPh>
    <rPh sb="32" eb="34">
      <t>ケントウ</t>
    </rPh>
    <rPh sb="35" eb="36">
      <t>オコナ</t>
    </rPh>
    <phoneticPr fontId="10"/>
  </si>
  <si>
    <t xml:space="preserve">
○柔軟な働き方の実現
移動に要する時間を削減し、その時間を業務遂行に充てることで、効率化や生産性の向上が図られる
○業務継続の確保
新型コロナウイルス感染症感染拡大時等にも、職員が在宅勤務で円滑に業務を行い、必要な県民サービスを提供することができる
</t>
    <rPh sb="2" eb="4">
      <t>ジュウナン</t>
    </rPh>
    <rPh sb="5" eb="6">
      <t>ハタラ</t>
    </rPh>
    <rPh sb="7" eb="8">
      <t>カタ</t>
    </rPh>
    <rPh sb="9" eb="11">
      <t>ジツゲン</t>
    </rPh>
    <rPh sb="59" eb="61">
      <t>ギョウム</t>
    </rPh>
    <rPh sb="61" eb="63">
      <t>ケイゾク</t>
    </rPh>
    <rPh sb="64" eb="66">
      <t>カクホ</t>
    </rPh>
    <rPh sb="67" eb="79">
      <t>コロナ</t>
    </rPh>
    <rPh sb="79" eb="81">
      <t>カンセン</t>
    </rPh>
    <rPh sb="81" eb="83">
      <t>カクダイ</t>
    </rPh>
    <rPh sb="83" eb="84">
      <t>ジ</t>
    </rPh>
    <rPh sb="84" eb="85">
      <t>トウ</t>
    </rPh>
    <rPh sb="88" eb="90">
      <t>ショクイン</t>
    </rPh>
    <rPh sb="91" eb="95">
      <t>ザイ</t>
    </rPh>
    <rPh sb="96" eb="98">
      <t>エンカツ</t>
    </rPh>
    <rPh sb="99" eb="101">
      <t>ギョウム</t>
    </rPh>
    <rPh sb="102" eb="103">
      <t>オコナ</t>
    </rPh>
    <rPh sb="105" eb="107">
      <t>ヒツヨウ</t>
    </rPh>
    <rPh sb="108" eb="110">
      <t>ケンミン</t>
    </rPh>
    <rPh sb="115" eb="117">
      <t>テイキョウ</t>
    </rPh>
    <phoneticPr fontId="10"/>
  </si>
  <si>
    <t>職員の業務遂行にＩＣＴを活用した柔軟で効率的な働き方を取り入れることにより、一層の費用対効果や住民サービスの向上を見込まれる。
また、新型コロナウイルス感染症の感染拡大時などの業務継続にも資すると見込まれる。</t>
    <rPh sb="0" eb="2">
      <t>ショクイン</t>
    </rPh>
    <rPh sb="2" eb="4">
      <t>ケンショクイン</t>
    </rPh>
    <rPh sb="3" eb="5">
      <t>ギョウム</t>
    </rPh>
    <rPh sb="5" eb="7">
      <t>スイコウ</t>
    </rPh>
    <rPh sb="12" eb="14">
      <t>カツヨウ</t>
    </rPh>
    <rPh sb="16" eb="18">
      <t>ジュウナン</t>
    </rPh>
    <rPh sb="19" eb="22">
      <t>コウリツテキ</t>
    </rPh>
    <rPh sb="23" eb="24">
      <t>ハタラ</t>
    </rPh>
    <rPh sb="25" eb="26">
      <t>カタ</t>
    </rPh>
    <rPh sb="27" eb="28">
      <t>ト</t>
    </rPh>
    <rPh sb="29" eb="30">
      <t>イ</t>
    </rPh>
    <rPh sb="38" eb="40">
      <t>イッソウ</t>
    </rPh>
    <rPh sb="41" eb="46">
      <t>ヒヨウタイコウカ</t>
    </rPh>
    <rPh sb="47" eb="49">
      <t>ジュウミン</t>
    </rPh>
    <rPh sb="54" eb="56">
      <t>コウジョウ</t>
    </rPh>
    <rPh sb="57" eb="59">
      <t>ミコ</t>
    </rPh>
    <rPh sb="67" eb="79">
      <t>コロナ</t>
    </rPh>
    <rPh sb="80" eb="82">
      <t>カンセン</t>
    </rPh>
    <rPh sb="82" eb="84">
      <t>カクダイ</t>
    </rPh>
    <rPh sb="84" eb="85">
      <t>ジ</t>
    </rPh>
    <rPh sb="88" eb="90">
      <t>ギョウム</t>
    </rPh>
    <rPh sb="90" eb="92">
      <t>ケイゾク</t>
    </rPh>
    <rPh sb="94" eb="95">
      <t>シ</t>
    </rPh>
    <rPh sb="98" eb="100">
      <t>ミコ</t>
    </rPh>
    <phoneticPr fontId="10"/>
  </si>
  <si>
    <t>東京都</t>
    <rPh sb="0" eb="3">
      <t>トウキョウト</t>
    </rPh>
    <phoneticPr fontId="4"/>
  </si>
  <si>
    <t>新たな都政改革ビジョン</t>
    <rPh sb="0" eb="1">
      <t>アラ</t>
    </rPh>
    <rPh sb="3" eb="5">
      <t>トセイ</t>
    </rPh>
    <rPh sb="5" eb="7">
      <t>カイカク</t>
    </rPh>
    <phoneticPr fontId="4"/>
  </si>
  <si>
    <t>2040年代の「未来の東京」を支える都庁を実現するため、「人材マネジメント」、「組織運営」、「行政サービス」の３つのアプローチから改革の方向性を示し、2020改革を更に発展させた取組として「新たな都政改革」をスタートした。</t>
    <rPh sb="4" eb="6">
      <t>ネンダイ</t>
    </rPh>
    <rPh sb="8" eb="10">
      <t>ミライ</t>
    </rPh>
    <rPh sb="11" eb="13">
      <t>トウキョウ</t>
    </rPh>
    <rPh sb="15" eb="16">
      <t>ササ</t>
    </rPh>
    <rPh sb="18" eb="20">
      <t>トチョウ</t>
    </rPh>
    <rPh sb="21" eb="23">
      <t>ジツゲン</t>
    </rPh>
    <rPh sb="29" eb="31">
      <t>ジンザイ</t>
    </rPh>
    <rPh sb="40" eb="42">
      <t>ソシキ</t>
    </rPh>
    <rPh sb="42" eb="44">
      <t>ウンエイ</t>
    </rPh>
    <rPh sb="47" eb="49">
      <t>ギョウセイ</t>
    </rPh>
    <rPh sb="65" eb="67">
      <t>カイカク</t>
    </rPh>
    <rPh sb="68" eb="71">
      <t>ホウコウセイ</t>
    </rPh>
    <rPh sb="72" eb="73">
      <t>シメ</t>
    </rPh>
    <phoneticPr fontId="4"/>
  </si>
  <si>
    <t>改革の進め方として、環境やニーズの変化に大胆かつ弾力的に対応するアジャイルを採用することと、ユーザー目線で政策・サービスを作り上げる「デザイン思考」を徹底することを記載している。</t>
    <rPh sb="0" eb="2">
      <t>カイカク</t>
    </rPh>
    <rPh sb="3" eb="4">
      <t>スス</t>
    </rPh>
    <rPh sb="5" eb="6">
      <t>カタ</t>
    </rPh>
    <rPh sb="10" eb="12">
      <t>カンキョウ</t>
    </rPh>
    <rPh sb="17" eb="19">
      <t>ヘンカ</t>
    </rPh>
    <rPh sb="20" eb="22">
      <t>ダイタン</t>
    </rPh>
    <rPh sb="24" eb="27">
      <t>ダンリョクテキ</t>
    </rPh>
    <rPh sb="28" eb="30">
      <t>タイオウ</t>
    </rPh>
    <rPh sb="38" eb="40">
      <t>サイヨウ</t>
    </rPh>
    <rPh sb="50" eb="52">
      <t>メセン</t>
    </rPh>
    <rPh sb="53" eb="55">
      <t>セイサク</t>
    </rPh>
    <rPh sb="61" eb="62">
      <t>ツク</t>
    </rPh>
    <rPh sb="63" eb="64">
      <t>ア</t>
    </rPh>
    <rPh sb="71" eb="73">
      <t>シコウ</t>
    </rPh>
    <rPh sb="75" eb="77">
      <t>テッテイ</t>
    </rPh>
    <rPh sb="82" eb="84">
      <t>キサイ</t>
    </rPh>
    <phoneticPr fontId="4"/>
  </si>
  <si>
    <t>（取組全体としては算定していない）</t>
    <phoneticPr fontId="4"/>
  </si>
  <si>
    <t>申請者の負担の削減に向けた行政手続のデジタル化など、行政サービスの改革を推し進めている。</t>
    <rPh sb="0" eb="3">
      <t>シンセイシャ</t>
    </rPh>
    <rPh sb="4" eb="6">
      <t>フタン</t>
    </rPh>
    <rPh sb="7" eb="9">
      <t>サクゲン</t>
    </rPh>
    <rPh sb="10" eb="11">
      <t>ム</t>
    </rPh>
    <rPh sb="26" eb="28">
      <t>ギョウセイ</t>
    </rPh>
    <rPh sb="33" eb="35">
      <t>カイカク</t>
    </rPh>
    <rPh sb="36" eb="37">
      <t>オ</t>
    </rPh>
    <rPh sb="38" eb="39">
      <t>スス</t>
    </rPh>
    <phoneticPr fontId="4"/>
  </si>
  <si>
    <t>若手職員からの意見・提案の募集や職員向けのアンケートの実施など、職員の声を活かす取組はどの自治体においても実施可能</t>
    <rPh sb="0" eb="2">
      <t>ワカテ</t>
    </rPh>
    <rPh sb="2" eb="4">
      <t>ショクイン</t>
    </rPh>
    <rPh sb="7" eb="9">
      <t>イケン</t>
    </rPh>
    <rPh sb="10" eb="12">
      <t>テイアン</t>
    </rPh>
    <rPh sb="13" eb="15">
      <t>ボシュウ</t>
    </rPh>
    <rPh sb="16" eb="18">
      <t>ショクイン</t>
    </rPh>
    <rPh sb="18" eb="19">
      <t>ム</t>
    </rPh>
    <rPh sb="27" eb="29">
      <t>ジッシ</t>
    </rPh>
    <rPh sb="32" eb="34">
      <t>ショクイン</t>
    </rPh>
    <rPh sb="35" eb="36">
      <t>コエ</t>
    </rPh>
    <rPh sb="37" eb="38">
      <t>イ</t>
    </rPh>
    <rPh sb="40" eb="42">
      <t>トリクミ</t>
    </rPh>
    <rPh sb="45" eb="48">
      <t>ジチタイ</t>
    </rPh>
    <rPh sb="53" eb="55">
      <t>ジッシ</t>
    </rPh>
    <rPh sb="55" eb="57">
      <t>カノウ</t>
    </rPh>
    <phoneticPr fontId="4"/>
  </si>
  <si>
    <t>https://www.toseikaikaku.metro.tokyo.lg.jp/newplan.html</t>
  </si>
  <si>
    <t>新たな都政改革ビジョンの改革の方向性で示された取組を推進することで、現在の法律・制度・枠組みにとらわれない、抜本的な改革に取り組み、都庁グループ全体の機能強化を図っていくことができる。</t>
    <rPh sb="0" eb="1">
      <t>アラ</t>
    </rPh>
    <rPh sb="3" eb="5">
      <t>トセイ</t>
    </rPh>
    <rPh sb="5" eb="7">
      <t>カイカク</t>
    </rPh>
    <rPh sb="12" eb="14">
      <t>カイカク</t>
    </rPh>
    <rPh sb="15" eb="18">
      <t>ホウコウセイ</t>
    </rPh>
    <rPh sb="19" eb="20">
      <t>シメ</t>
    </rPh>
    <rPh sb="23" eb="25">
      <t>トリクミ</t>
    </rPh>
    <rPh sb="26" eb="28">
      <t>スイシン</t>
    </rPh>
    <rPh sb="61" eb="62">
      <t>ト</t>
    </rPh>
    <rPh sb="63" eb="64">
      <t>ク</t>
    </rPh>
    <rPh sb="66" eb="68">
      <t>トチョウ</t>
    </rPh>
    <rPh sb="72" eb="74">
      <t>ゼンタイ</t>
    </rPh>
    <rPh sb="75" eb="77">
      <t>キノウ</t>
    </rPh>
    <rPh sb="77" eb="79">
      <t>キョウカ</t>
    </rPh>
    <rPh sb="80" eb="81">
      <t>ハカ</t>
    </rPh>
    <phoneticPr fontId="4"/>
  </si>
  <si>
    <t>140007</t>
    <phoneticPr fontId="10"/>
  </si>
  <si>
    <t>神奈川県</t>
    <rPh sb="0" eb="4">
      <t>カナガワケン</t>
    </rPh>
    <phoneticPr fontId="10"/>
  </si>
  <si>
    <t>NPO等と企業・大学との協働推進事業</t>
    <rPh sb="3" eb="4">
      <t>トウ</t>
    </rPh>
    <rPh sb="5" eb="7">
      <t>キギョウ</t>
    </rPh>
    <rPh sb="8" eb="10">
      <t>ダイガク</t>
    </rPh>
    <rPh sb="12" eb="14">
      <t>キョウドウ</t>
    </rPh>
    <rPh sb="14" eb="16">
      <t>スイシン</t>
    </rPh>
    <rPh sb="16" eb="18">
      <t>ジギョウ</t>
    </rPh>
    <phoneticPr fontId="10"/>
  </si>
  <si>
    <t>多様な主体の協働により、地域課題を継続的に解決していく一助として、企業・ＮＰＯ・大学を仲介し、マッチングの機会を提供する「パートナーシップ支援事業」を、県内中間支援組織と協働して進める。併せて、先進的な取組みや、優れた社会貢献活動を行っている企業・ＮＰＯ・大学を訪問するスタディツアーを実施する。</t>
  </si>
  <si>
    <t>元年度には48件のマッチング事業が成立し、多様な主体による連携が進むとともに、地域の課題解決に向けた環境整備が図られた。</t>
    <rPh sb="0" eb="1">
      <t>ガン</t>
    </rPh>
    <rPh sb="39" eb="41">
      <t>チイキ</t>
    </rPh>
    <rPh sb="42" eb="44">
      <t>カダイ</t>
    </rPh>
    <rPh sb="44" eb="46">
      <t>カイケツ</t>
    </rPh>
    <rPh sb="47" eb="48">
      <t>ム</t>
    </rPh>
    <rPh sb="50" eb="52">
      <t>カンキョウ</t>
    </rPh>
    <rPh sb="52" eb="54">
      <t>セイビ</t>
    </rPh>
    <rPh sb="55" eb="56">
      <t>ハカ</t>
    </rPh>
    <phoneticPr fontId="10"/>
  </si>
  <si>
    <t>http://www.pref.kanagawa.jp/docs/md5/cnt/f6188/</t>
  </si>
  <si>
    <t>多様な主体による連携が進むとともに、地域の課題解決に向けた環境整備が図られる。</t>
  </si>
  <si>
    <t>かながわボランタリー活動推進事業費</t>
    <rPh sb="10" eb="12">
      <t>カツドウ</t>
    </rPh>
    <rPh sb="12" eb="14">
      <t>スイシン</t>
    </rPh>
    <rPh sb="14" eb="17">
      <t>ジギョウヒ</t>
    </rPh>
    <phoneticPr fontId="10"/>
  </si>
  <si>
    <t>県とボランタリー団体等が協働して行う事業に負担金を交付する。</t>
  </si>
  <si>
    <t>県とボランタリー団体等が共通の目的達成に向け、対等なパートナーとして、協働して事業に取組むことにより、地域の課題解決に向けた事業が推進された。</t>
    <rPh sb="0" eb="1">
      <t>ケン</t>
    </rPh>
    <rPh sb="8" eb="10">
      <t>ダンタイ</t>
    </rPh>
    <rPh sb="10" eb="11">
      <t>トウ</t>
    </rPh>
    <rPh sb="12" eb="14">
      <t>キョウツウ</t>
    </rPh>
    <rPh sb="15" eb="17">
      <t>モクテキ</t>
    </rPh>
    <rPh sb="17" eb="19">
      <t>タッセイ</t>
    </rPh>
    <rPh sb="20" eb="21">
      <t>ム</t>
    </rPh>
    <rPh sb="23" eb="25">
      <t>タイトウ</t>
    </rPh>
    <rPh sb="35" eb="37">
      <t>キョウドウ</t>
    </rPh>
    <rPh sb="39" eb="41">
      <t>ジギョウ</t>
    </rPh>
    <rPh sb="42" eb="43">
      <t>ト</t>
    </rPh>
    <rPh sb="43" eb="44">
      <t>ク</t>
    </rPh>
    <rPh sb="62" eb="64">
      <t>ジギョウ</t>
    </rPh>
    <rPh sb="65" eb="67">
      <t>スイシン</t>
    </rPh>
    <phoneticPr fontId="10"/>
  </si>
  <si>
    <t>http://www.pref.kanagawa.jp/docs/u3x/cnt/f5258/</t>
  </si>
  <si>
    <t>県とボランタリー団体等との協働より、地域の課題解決に向けた事業が推進される。</t>
    <rPh sb="0" eb="1">
      <t>ケン</t>
    </rPh>
    <rPh sb="8" eb="10">
      <t>ダンタイ</t>
    </rPh>
    <rPh sb="10" eb="11">
      <t>トウ</t>
    </rPh>
    <rPh sb="13" eb="15">
      <t>キョウドウ</t>
    </rPh>
    <rPh sb="18" eb="20">
      <t>チイキ</t>
    </rPh>
    <rPh sb="21" eb="23">
      <t>カダイ</t>
    </rPh>
    <rPh sb="23" eb="25">
      <t>カイケツ</t>
    </rPh>
    <rPh sb="26" eb="27">
      <t>ム</t>
    </rPh>
    <rPh sb="29" eb="31">
      <t>ジギョウ</t>
    </rPh>
    <rPh sb="32" eb="34">
      <t>スイシン</t>
    </rPh>
    <phoneticPr fontId="10"/>
  </si>
  <si>
    <t>新潟県</t>
    <rPh sb="0" eb="3">
      <t>ニイガタケン</t>
    </rPh>
    <phoneticPr fontId="10"/>
  </si>
  <si>
    <t>指定管理施設紹介事業の県市合同実施</t>
    <rPh sb="8" eb="10">
      <t>ジギョウ</t>
    </rPh>
    <rPh sb="11" eb="12">
      <t>ケン</t>
    </rPh>
    <rPh sb="12" eb="13">
      <t>シ</t>
    </rPh>
    <rPh sb="13" eb="15">
      <t>ゴウドウ</t>
    </rPh>
    <rPh sb="15" eb="17">
      <t>ジッシ</t>
    </rPh>
    <phoneticPr fontId="4"/>
  </si>
  <si>
    <t>指定管理者を公募する施設について、民間事業者を集め、施設・業務内容、利用者数の推移、指定管理料上限額・指定期間等を全体プレゼンテーションと個別ブースで情報提供を行うもの</t>
    <rPh sb="57" eb="59">
      <t>ゼンタイ</t>
    </rPh>
    <rPh sb="69" eb="71">
      <t>コベツ</t>
    </rPh>
    <phoneticPr fontId="4"/>
  </si>
  <si>
    <t>事業のスケールメリットを出すため、新潟市と合同実施している</t>
    <rPh sb="0" eb="2">
      <t>ジギョウ</t>
    </rPh>
    <rPh sb="23" eb="25">
      <t>ジッシ</t>
    </rPh>
    <phoneticPr fontId="4"/>
  </si>
  <si>
    <t>実施にあたって県の負担はほとんど発生しない</t>
  </si>
  <si>
    <t>指定管理者公募施設をいち早く民間事業者に紹介することで、より多くの民間事業者から現地説明会への参加や、応募を検討してもらうことにつながる
30年度から新潟市だけではなく、県内市町村に参加を呼びかけ、規模の拡大を図っている。</t>
    <rPh sb="71" eb="73">
      <t>ネンド</t>
    </rPh>
    <rPh sb="75" eb="78">
      <t>ニイガタシ</t>
    </rPh>
    <rPh sb="85" eb="87">
      <t>ケンナイ</t>
    </rPh>
    <rPh sb="87" eb="90">
      <t>シチョウソン</t>
    </rPh>
    <rPh sb="91" eb="93">
      <t>サンカ</t>
    </rPh>
    <rPh sb="94" eb="95">
      <t>ヨ</t>
    </rPh>
    <rPh sb="99" eb="101">
      <t>キボ</t>
    </rPh>
    <rPh sb="102" eb="104">
      <t>カクダイ</t>
    </rPh>
    <rPh sb="105" eb="106">
      <t>ハカ</t>
    </rPh>
    <phoneticPr fontId="4"/>
  </si>
  <si>
    <t>他の自治体でも導入可能な取組である</t>
  </si>
  <si>
    <t>全国的に見ても県と政令市の合同実施は、先進的であり、他の自治体でも導入可能な取組であるため</t>
    <rPh sb="15" eb="17">
      <t>ジッシ</t>
    </rPh>
    <phoneticPr fontId="4"/>
  </si>
  <si>
    <t xml:space="preserve">
160008</t>
  </si>
  <si>
    <t>富山県</t>
    <rPh sb="0" eb="3">
      <t>トヤマケン</t>
    </rPh>
    <phoneticPr fontId="53"/>
  </si>
  <si>
    <t>公の施設の廃止・移管等</t>
    <rPh sb="0" eb="1">
      <t>オオヤケ</t>
    </rPh>
    <rPh sb="2" eb="4">
      <t>シセツ</t>
    </rPh>
    <rPh sb="5" eb="7">
      <t>ハイシ</t>
    </rPh>
    <rPh sb="8" eb="10">
      <t>イカン</t>
    </rPh>
    <rPh sb="10" eb="11">
      <t>ナド</t>
    </rPh>
    <phoneticPr fontId="4"/>
  </si>
  <si>
    <t>平成17年４月に設置された「富山県行政改革推進会議」の６次にわたる提言を踏まえ、公の施設の見直しなどに取り組んでおきており、提言に沿って19施設の廃止・移管等を進めてきている。
※この他にも、県営住宅、県職員住宅等の見直しをＨ27年度末までに実施している。</t>
    <rPh sb="0" eb="2">
      <t>ヘイセイ</t>
    </rPh>
    <rPh sb="4" eb="5">
      <t>ネン</t>
    </rPh>
    <rPh sb="6" eb="7">
      <t>ツキ</t>
    </rPh>
    <rPh sb="8" eb="10">
      <t>セッチ</t>
    </rPh>
    <rPh sb="14" eb="16">
      <t>トヤマ</t>
    </rPh>
    <rPh sb="16" eb="17">
      <t>ケン</t>
    </rPh>
    <rPh sb="17" eb="19">
      <t>ギョウセイ</t>
    </rPh>
    <rPh sb="19" eb="21">
      <t>カイカク</t>
    </rPh>
    <rPh sb="21" eb="23">
      <t>スイシン</t>
    </rPh>
    <rPh sb="23" eb="25">
      <t>カイギ</t>
    </rPh>
    <rPh sb="28" eb="29">
      <t>ジ</t>
    </rPh>
    <rPh sb="33" eb="35">
      <t>テイゲン</t>
    </rPh>
    <rPh sb="36" eb="37">
      <t>フ</t>
    </rPh>
    <rPh sb="40" eb="41">
      <t>オオヤケ</t>
    </rPh>
    <rPh sb="42" eb="44">
      <t>シセツ</t>
    </rPh>
    <rPh sb="45" eb="47">
      <t>ミナオ</t>
    </rPh>
    <rPh sb="51" eb="52">
      <t>ト</t>
    </rPh>
    <rPh sb="53" eb="54">
      <t>ク</t>
    </rPh>
    <rPh sb="62" eb="64">
      <t>テイゲン</t>
    </rPh>
    <rPh sb="65" eb="66">
      <t>ソ</t>
    </rPh>
    <rPh sb="70" eb="72">
      <t>シセツ</t>
    </rPh>
    <rPh sb="73" eb="75">
      <t>ハイシ</t>
    </rPh>
    <rPh sb="76" eb="78">
      <t>イカン</t>
    </rPh>
    <rPh sb="78" eb="79">
      <t>ナド</t>
    </rPh>
    <rPh sb="80" eb="81">
      <t>スス</t>
    </rPh>
    <rPh sb="92" eb="93">
      <t>ホカ</t>
    </rPh>
    <rPh sb="96" eb="98">
      <t>ケンエイ</t>
    </rPh>
    <rPh sb="98" eb="100">
      <t>ジュウタク</t>
    </rPh>
    <rPh sb="101" eb="102">
      <t>ケン</t>
    </rPh>
    <rPh sb="102" eb="104">
      <t>ショクイン</t>
    </rPh>
    <rPh sb="104" eb="106">
      <t>ジュウタク</t>
    </rPh>
    <rPh sb="106" eb="107">
      <t>ナド</t>
    </rPh>
    <rPh sb="108" eb="110">
      <t>ミナオ</t>
    </rPh>
    <rPh sb="115" eb="118">
      <t>ネンドマツ</t>
    </rPh>
    <rPh sb="121" eb="123">
      <t>ジッシ</t>
    </rPh>
    <phoneticPr fontId="4"/>
  </si>
  <si>
    <t>約10．３億円の削減効果
（R1－Ｈ16の比較、単年度ベース）</t>
    <rPh sb="0" eb="1">
      <t>ヤク</t>
    </rPh>
    <rPh sb="5" eb="7">
      <t>オクエン</t>
    </rPh>
    <rPh sb="8" eb="10">
      <t>サクゲン</t>
    </rPh>
    <rPh sb="10" eb="12">
      <t>コウカ</t>
    </rPh>
    <rPh sb="21" eb="23">
      <t>ヒカク</t>
    </rPh>
    <rPh sb="24" eb="27">
      <t>タンネンド</t>
    </rPh>
    <phoneticPr fontId="4"/>
  </si>
  <si>
    <t>費用対効果が定量化されている。</t>
    <rPh sb="0" eb="5">
      <t>ヒヨウタイコウカ</t>
    </rPh>
    <rPh sb="6" eb="9">
      <t>テイリョウカ</t>
    </rPh>
    <phoneticPr fontId="4"/>
  </si>
  <si>
    <t>石川県</t>
    <rPh sb="0" eb="3">
      <t>イシカワケン</t>
    </rPh>
    <phoneticPr fontId="10"/>
  </si>
  <si>
    <t>工業試験場の試験手数料等納付手続の抜本見直し</t>
    <rPh sb="0" eb="2">
      <t>コウギョウ</t>
    </rPh>
    <rPh sb="2" eb="5">
      <t>シケンジョウ</t>
    </rPh>
    <rPh sb="6" eb="8">
      <t>シケン</t>
    </rPh>
    <rPh sb="8" eb="11">
      <t>テスウリョウ</t>
    </rPh>
    <rPh sb="11" eb="12">
      <t>トウ</t>
    </rPh>
    <rPh sb="12" eb="14">
      <t>ノウフ</t>
    </rPh>
    <rPh sb="14" eb="16">
      <t>テツヅキ</t>
    </rPh>
    <rPh sb="17" eb="19">
      <t>バッポン</t>
    </rPh>
    <rPh sb="19" eb="21">
      <t>ミナオ</t>
    </rPh>
    <phoneticPr fontId="4"/>
  </si>
  <si>
    <t>県工業試験場の依頼試験に係る申請手続等を抜本的に見直し、利用者の利便性向上を図る。
①納付方法：　「証紙払い（前納）」から「納入通知書払い（後納）」へ
　・現金の持参が不要
　・複数回試験を行った場合は、まとめて支払いが可能
②申請手続：　「手書申請」から「電子申請」へ
　・住所等の情報を一度登録することにより、重複する情報については、2回目以降の入力が不要
③収納管理：「手入力」から「自動入力（RPA化）」へ
　・申請情報をもとに、納入通知書作成までの職員の入力作業を自動化</t>
    <rPh sb="0" eb="1">
      <t>ケン</t>
    </rPh>
    <rPh sb="1" eb="3">
      <t>コウギョウ</t>
    </rPh>
    <rPh sb="3" eb="6">
      <t>シケンジョウ</t>
    </rPh>
    <rPh sb="7" eb="9">
      <t>イライ</t>
    </rPh>
    <rPh sb="9" eb="11">
      <t>シケン</t>
    </rPh>
    <rPh sb="12" eb="13">
      <t>カカ</t>
    </rPh>
    <rPh sb="14" eb="16">
      <t>シンセイ</t>
    </rPh>
    <rPh sb="16" eb="18">
      <t>テツヅ</t>
    </rPh>
    <rPh sb="18" eb="19">
      <t>トウ</t>
    </rPh>
    <rPh sb="20" eb="23">
      <t>バッポンテキ</t>
    </rPh>
    <rPh sb="24" eb="26">
      <t>ミナオ</t>
    </rPh>
    <rPh sb="28" eb="31">
      <t>リヨウシャ</t>
    </rPh>
    <rPh sb="32" eb="35">
      <t>リベンセイ</t>
    </rPh>
    <rPh sb="35" eb="37">
      <t>コウジョウ</t>
    </rPh>
    <rPh sb="38" eb="39">
      <t>ハカ</t>
    </rPh>
    <rPh sb="43" eb="45">
      <t>ノウフ</t>
    </rPh>
    <rPh sb="45" eb="47">
      <t>ホウホウ</t>
    </rPh>
    <rPh sb="50" eb="52">
      <t>ショウシ</t>
    </rPh>
    <rPh sb="52" eb="53">
      <t>バラ</t>
    </rPh>
    <rPh sb="55" eb="57">
      <t>ゼンノウ</t>
    </rPh>
    <rPh sb="62" eb="64">
      <t>ノウニュウ</t>
    </rPh>
    <rPh sb="64" eb="67">
      <t>ツウチショ</t>
    </rPh>
    <rPh sb="67" eb="68">
      <t>バラ</t>
    </rPh>
    <rPh sb="70" eb="72">
      <t>コウノウ</t>
    </rPh>
    <rPh sb="78" eb="80">
      <t>ゲンキン</t>
    </rPh>
    <rPh sb="81" eb="83">
      <t>ジサン</t>
    </rPh>
    <rPh sb="84" eb="86">
      <t>フヨウ</t>
    </rPh>
    <rPh sb="89" eb="92">
      <t>フクスウカイ</t>
    </rPh>
    <rPh sb="92" eb="94">
      <t>シケン</t>
    </rPh>
    <rPh sb="95" eb="96">
      <t>オコナ</t>
    </rPh>
    <rPh sb="98" eb="100">
      <t>バアイ</t>
    </rPh>
    <rPh sb="106" eb="108">
      <t>シハラ</t>
    </rPh>
    <rPh sb="110" eb="112">
      <t>カノウ</t>
    </rPh>
    <rPh sb="115" eb="117">
      <t>シンセイ</t>
    </rPh>
    <rPh sb="117" eb="119">
      <t>テツヅ</t>
    </rPh>
    <rPh sb="122" eb="124">
      <t>テガ</t>
    </rPh>
    <rPh sb="124" eb="126">
      <t>シンセイ</t>
    </rPh>
    <rPh sb="130" eb="132">
      <t>デンシ</t>
    </rPh>
    <rPh sb="132" eb="134">
      <t>シンセイ</t>
    </rPh>
    <rPh sb="139" eb="141">
      <t>ジュウショ</t>
    </rPh>
    <rPh sb="141" eb="142">
      <t>トウ</t>
    </rPh>
    <rPh sb="143" eb="145">
      <t>ジョウホウ</t>
    </rPh>
    <rPh sb="146" eb="148">
      <t>イチド</t>
    </rPh>
    <rPh sb="148" eb="150">
      <t>トウロク</t>
    </rPh>
    <rPh sb="158" eb="160">
      <t>チョウフク</t>
    </rPh>
    <rPh sb="162" eb="164">
      <t>ジョウホウ</t>
    </rPh>
    <rPh sb="171" eb="175">
      <t>カイメイコウ</t>
    </rPh>
    <rPh sb="176" eb="178">
      <t>ニュウリョク</t>
    </rPh>
    <rPh sb="179" eb="181">
      <t>フヨウ</t>
    </rPh>
    <rPh sb="184" eb="186">
      <t>シュウノウ</t>
    </rPh>
    <rPh sb="186" eb="188">
      <t>カンリ</t>
    </rPh>
    <rPh sb="190" eb="191">
      <t>テ</t>
    </rPh>
    <rPh sb="191" eb="193">
      <t>ニュウリョク</t>
    </rPh>
    <rPh sb="197" eb="199">
      <t>ジドウ</t>
    </rPh>
    <rPh sb="199" eb="201">
      <t>ニュウリョク</t>
    </rPh>
    <rPh sb="205" eb="206">
      <t>カ</t>
    </rPh>
    <rPh sb="212" eb="214">
      <t>シンセイ</t>
    </rPh>
    <rPh sb="214" eb="216">
      <t>ジョウホウ</t>
    </rPh>
    <rPh sb="221" eb="223">
      <t>ノウニュウ</t>
    </rPh>
    <rPh sb="223" eb="226">
      <t>ツウチショ</t>
    </rPh>
    <rPh sb="226" eb="228">
      <t>サクセイ</t>
    </rPh>
    <rPh sb="231" eb="233">
      <t>ショクイン</t>
    </rPh>
    <rPh sb="234" eb="236">
      <t>ニュウリョク</t>
    </rPh>
    <rPh sb="236" eb="238">
      <t>サギョウ</t>
    </rPh>
    <rPh sb="239" eb="242">
      <t>ジドウカ</t>
    </rPh>
    <phoneticPr fontId="4"/>
  </si>
  <si>
    <t>納入通知書払いや電子化に対応することで、利用者（企業）側の利便性が大きく向上することに加え、納入通知書を発行する職員側も、作業が効率化される取り組みであるため。</t>
    <rPh sb="0" eb="2">
      <t>ノウニュウ</t>
    </rPh>
    <rPh sb="2" eb="5">
      <t>ツウチショ</t>
    </rPh>
    <rPh sb="5" eb="6">
      <t>バラ</t>
    </rPh>
    <rPh sb="8" eb="11">
      <t>デンシカ</t>
    </rPh>
    <rPh sb="12" eb="14">
      <t>タイオウ</t>
    </rPh>
    <rPh sb="20" eb="23">
      <t>リヨウシャ</t>
    </rPh>
    <rPh sb="24" eb="26">
      <t>キギョウ</t>
    </rPh>
    <rPh sb="27" eb="28">
      <t>ガワ</t>
    </rPh>
    <rPh sb="29" eb="32">
      <t>リベンセイ</t>
    </rPh>
    <rPh sb="33" eb="34">
      <t>オオ</t>
    </rPh>
    <rPh sb="36" eb="38">
      <t>コウジョウ</t>
    </rPh>
    <rPh sb="43" eb="44">
      <t>クワ</t>
    </rPh>
    <rPh sb="46" eb="48">
      <t>ノウニュウ</t>
    </rPh>
    <rPh sb="48" eb="51">
      <t>ツウチショ</t>
    </rPh>
    <rPh sb="52" eb="54">
      <t>ハッコウ</t>
    </rPh>
    <rPh sb="56" eb="58">
      <t>ショクイン</t>
    </rPh>
    <rPh sb="58" eb="59">
      <t>ガワ</t>
    </rPh>
    <rPh sb="61" eb="63">
      <t>サギョウ</t>
    </rPh>
    <rPh sb="64" eb="67">
      <t>コウリツカ</t>
    </rPh>
    <rPh sb="70" eb="71">
      <t>ト</t>
    </rPh>
    <rPh sb="72" eb="73">
      <t>ク</t>
    </rPh>
    <phoneticPr fontId="4"/>
  </si>
  <si>
    <t>所属を越えた柔軟な職員配置</t>
    <rPh sb="0" eb="2">
      <t>ショゾク</t>
    </rPh>
    <rPh sb="3" eb="4">
      <t>コ</t>
    </rPh>
    <rPh sb="6" eb="8">
      <t>ジュウナン</t>
    </rPh>
    <rPh sb="9" eb="13">
      <t>ショクインハイチ</t>
    </rPh>
    <phoneticPr fontId="4"/>
  </si>
  <si>
    <t>一時期に業務が集中する所属の体制を強化するため、当該所属の業務経験者に兼務発令（ダブルセクション）し、業務を平準化</t>
    <rPh sb="0" eb="3">
      <t>イチジキ</t>
    </rPh>
    <rPh sb="4" eb="6">
      <t>ギョウム</t>
    </rPh>
    <rPh sb="7" eb="9">
      <t>シュウチュウ</t>
    </rPh>
    <rPh sb="11" eb="13">
      <t>ショゾク</t>
    </rPh>
    <rPh sb="14" eb="16">
      <t>タイセイ</t>
    </rPh>
    <rPh sb="17" eb="19">
      <t>キョウカ</t>
    </rPh>
    <rPh sb="24" eb="26">
      <t>トウガイ</t>
    </rPh>
    <rPh sb="26" eb="28">
      <t>ショゾク</t>
    </rPh>
    <rPh sb="29" eb="31">
      <t>ギョウム</t>
    </rPh>
    <rPh sb="31" eb="34">
      <t>ケイケンシャ</t>
    </rPh>
    <rPh sb="35" eb="37">
      <t>ケンム</t>
    </rPh>
    <rPh sb="37" eb="39">
      <t>ハツレイ</t>
    </rPh>
    <rPh sb="51" eb="53">
      <t>ギョウム</t>
    </rPh>
    <rPh sb="54" eb="57">
      <t>ヘイジュンカ</t>
    </rPh>
    <phoneticPr fontId="4"/>
  </si>
  <si>
    <t>経理審査部門の超過勤務時間を削減</t>
    <rPh sb="0" eb="2">
      <t>ケイリ</t>
    </rPh>
    <rPh sb="2" eb="4">
      <t>シンサ</t>
    </rPh>
    <rPh sb="4" eb="6">
      <t>ブモン</t>
    </rPh>
    <rPh sb="7" eb="9">
      <t>チョウカ</t>
    </rPh>
    <rPh sb="9" eb="11">
      <t>キンム</t>
    </rPh>
    <rPh sb="11" eb="13">
      <t>ジカン</t>
    </rPh>
    <rPh sb="14" eb="16">
      <t>サクゲン</t>
    </rPh>
    <phoneticPr fontId="4"/>
  </si>
  <si>
    <t>他自治体でも導入可能</t>
    <rPh sb="0" eb="1">
      <t>タ</t>
    </rPh>
    <rPh sb="1" eb="4">
      <t>ジチタイ</t>
    </rPh>
    <rPh sb="6" eb="8">
      <t>ドウニュウ</t>
    </rPh>
    <rPh sb="8" eb="10">
      <t>カノウ</t>
    </rPh>
    <phoneticPr fontId="4"/>
  </si>
  <si>
    <t>山梨県</t>
    <rPh sb="0" eb="3">
      <t>ヤマナシケン</t>
    </rPh>
    <phoneticPr fontId="54"/>
  </si>
  <si>
    <t>県有施設における電気調達一括入札の実施</t>
    <phoneticPr fontId="4"/>
  </si>
  <si>
    <t>・国における電力自由化の動向を踏まえ、平成２６年度に高圧電力を対象に一般競争入札を導入した。
・県の本庁舎、学校（高校、特別支援学校）、トンネル及び出先機関等の施設において電気調達の一括入札を実施し、庁舎管理費の削減を図っている。
・令和２年度入札時から、上記施設に加え、指定管理施設についても一括入札の対象とする予定である。</t>
    <phoneticPr fontId="4"/>
  </si>
  <si>
    <t>平成２６年度から一括入札を導入。入札可能な施設すべてを一括して入札している例は全国的にも珍しいと考えられる（R1時点：117施設）。</t>
    <phoneticPr fontId="4"/>
  </si>
  <si>
    <t>【平成３０年度実績等】
・施設数　 ：117施設
・契約額　 ：1,415百万円
・節減額   ：451百万円
・節減率　 ：23.20％
・契約期間：2カ年（H30.10.1～R2.9.30）
※節減額・節減率は、電力の使用量見込を基に電力会社の標準単価と比較して算出（実績ベースではない）している。
※なお、令和元年度については、契約の切替となる施設がなかったため、入札は実施されなかった。</t>
    <phoneticPr fontId="4"/>
  </si>
  <si>
    <t>直接的な住民サービス向上効果はないが、節減された経費を他の事業経費に振り向けることができるため、結果的に住民サービスの向上につながると考えられる。</t>
    <phoneticPr fontId="4"/>
  </si>
  <si>
    <t>どの自治体でも実施可能。</t>
    <phoneticPr fontId="4"/>
  </si>
  <si>
    <t>https://www.pref.yamanashi.jp/zaisankanri/denryoku-nyusatsu/2020denryoku-nyusatsu.html</t>
    <phoneticPr fontId="4"/>
  </si>
  <si>
    <t xml:space="preserve">・入札可能な施設すべてを一括に入札を実施しており、また、令和２年度からは指定管理施設も入札対象に加える予定であるため。
・一括入札によるスケールメリットが図られ、電気料金が20％程度節減が図られているため。
・どの自治体でも実施可能であるため。
</t>
    <phoneticPr fontId="4"/>
  </si>
  <si>
    <t>長野県</t>
    <rPh sb="0" eb="3">
      <t>ナガノケン</t>
    </rPh>
    <phoneticPr fontId="10"/>
  </si>
  <si>
    <t>長野県DX戦略の策定</t>
    <rPh sb="0" eb="3">
      <t>ナガノケン</t>
    </rPh>
    <rPh sb="5" eb="7">
      <t>センリャク</t>
    </rPh>
    <rPh sb="8" eb="10">
      <t>サクテイ</t>
    </rPh>
    <phoneticPr fontId="4"/>
  </si>
  <si>
    <t>「Society　5.0」時代を見据え、長野県全域のDXを行うことで5G等のインフラ整備を促進し長野県を、県民や地場企業に加えて、県外の人や企業にとっても魅力的な地域とするため、以下の２つの推進エンジンのもと、取組を推進
【スマートハイランド推進プログラム】
・県と市町村の「共通業務」に着目し、共同利用を推進
・業務プロセスの見直しの徹底
・クラウドサービスの利用を基本とする考え方とITシステムの拡張性の考慮
【信州ITバレー構想】
・IT人材の育成･誘致･定着
・ITビジネスの創出･誘発</t>
    <rPh sb="13" eb="15">
      <t>ジダイ</t>
    </rPh>
    <rPh sb="16" eb="18">
      <t>ミス</t>
    </rPh>
    <rPh sb="20" eb="23">
      <t>ナガノケン</t>
    </rPh>
    <rPh sb="23" eb="25">
      <t>ゼンイキ</t>
    </rPh>
    <rPh sb="29" eb="30">
      <t>オコナ</t>
    </rPh>
    <rPh sb="36" eb="37">
      <t>ナド</t>
    </rPh>
    <rPh sb="42" eb="44">
      <t>セイビ</t>
    </rPh>
    <rPh sb="45" eb="47">
      <t>ソクシン</t>
    </rPh>
    <rPh sb="48" eb="51">
      <t>ナガノケン</t>
    </rPh>
    <rPh sb="53" eb="55">
      <t>ケンミン</t>
    </rPh>
    <rPh sb="56" eb="58">
      <t>ジバ</t>
    </rPh>
    <rPh sb="58" eb="60">
      <t>キギョウ</t>
    </rPh>
    <rPh sb="61" eb="62">
      <t>クワ</t>
    </rPh>
    <rPh sb="65" eb="67">
      <t>ケンガイ</t>
    </rPh>
    <rPh sb="68" eb="69">
      <t>ヒト</t>
    </rPh>
    <rPh sb="70" eb="72">
      <t>キギョウ</t>
    </rPh>
    <rPh sb="77" eb="80">
      <t>ミリョクテキ</t>
    </rPh>
    <rPh sb="81" eb="83">
      <t>チイキ</t>
    </rPh>
    <rPh sb="89" eb="91">
      <t>イカ</t>
    </rPh>
    <rPh sb="95" eb="97">
      <t>スイシン</t>
    </rPh>
    <rPh sb="105" eb="107">
      <t>トリクミ</t>
    </rPh>
    <rPh sb="108" eb="110">
      <t>スイシン</t>
    </rPh>
    <rPh sb="122" eb="124">
      <t>スイシン</t>
    </rPh>
    <rPh sb="132" eb="133">
      <t>ケン</t>
    </rPh>
    <rPh sb="134" eb="137">
      <t>シチョウソン</t>
    </rPh>
    <rPh sb="139" eb="141">
      <t>キョウツウ</t>
    </rPh>
    <rPh sb="141" eb="143">
      <t>ギョウム</t>
    </rPh>
    <rPh sb="145" eb="147">
      <t>チャクモク</t>
    </rPh>
    <rPh sb="149" eb="151">
      <t>キョウドウ</t>
    </rPh>
    <rPh sb="151" eb="153">
      <t>リヨウ</t>
    </rPh>
    <rPh sb="154" eb="156">
      <t>スイシン</t>
    </rPh>
    <rPh sb="158" eb="160">
      <t>ギョウム</t>
    </rPh>
    <rPh sb="165" eb="167">
      <t>ミナオ</t>
    </rPh>
    <rPh sb="169" eb="171">
      <t>テッテイ</t>
    </rPh>
    <rPh sb="182" eb="184">
      <t>リヨウ</t>
    </rPh>
    <rPh sb="185" eb="187">
      <t>キホン</t>
    </rPh>
    <rPh sb="190" eb="191">
      <t>カンガ</t>
    </rPh>
    <rPh sb="192" eb="193">
      <t>カタ</t>
    </rPh>
    <rPh sb="201" eb="204">
      <t>カクチョウセイ</t>
    </rPh>
    <rPh sb="205" eb="207">
      <t>コウリョ</t>
    </rPh>
    <rPh sb="210" eb="212">
      <t>シンシュウ</t>
    </rPh>
    <rPh sb="217" eb="219">
      <t>コウソウ</t>
    </rPh>
    <rPh sb="224" eb="226">
      <t>ジンザイ</t>
    </rPh>
    <rPh sb="227" eb="229">
      <t>イクセイ</t>
    </rPh>
    <rPh sb="230" eb="232">
      <t>ユウチ</t>
    </rPh>
    <rPh sb="233" eb="235">
      <t>テイチャク</t>
    </rPh>
    <rPh sb="244" eb="246">
      <t>ソウシュツ</t>
    </rPh>
    <rPh sb="247" eb="249">
      <t>ユウハツ</t>
    </rPh>
    <phoneticPr fontId="4"/>
  </si>
  <si>
    <t>コロナ禍を踏まえたDX推進に関する戦略を策定すること。</t>
    <rPh sb="3" eb="4">
      <t>カ</t>
    </rPh>
    <rPh sb="5" eb="6">
      <t>フ</t>
    </rPh>
    <rPh sb="11" eb="13">
      <t>スイシン</t>
    </rPh>
    <rPh sb="14" eb="15">
      <t>カン</t>
    </rPh>
    <rPh sb="17" eb="19">
      <t>センリャク</t>
    </rPh>
    <rPh sb="20" eb="22">
      <t>サクテイ</t>
    </rPh>
    <phoneticPr fontId="4"/>
  </si>
  <si>
    <t>本戦略により、県としてＤＸを実施する目的が明瞭となり、個別プロジェクトについての取組が萌芽</t>
    <rPh sb="0" eb="1">
      <t>ホン</t>
    </rPh>
    <rPh sb="1" eb="3">
      <t>センリャク</t>
    </rPh>
    <rPh sb="7" eb="8">
      <t>ケン</t>
    </rPh>
    <rPh sb="14" eb="16">
      <t>ジッシ</t>
    </rPh>
    <rPh sb="18" eb="20">
      <t>モクテキ</t>
    </rPh>
    <rPh sb="21" eb="23">
      <t>メイリョウ</t>
    </rPh>
    <rPh sb="27" eb="29">
      <t>コベツ</t>
    </rPh>
    <rPh sb="40" eb="42">
      <t>トリクミ</t>
    </rPh>
    <rPh sb="43" eb="45">
      <t>ホウガ</t>
    </rPh>
    <phoneticPr fontId="4"/>
  </si>
  <si>
    <t>※初年度のため、取組み効果はなし</t>
    <rPh sb="1" eb="4">
      <t>ショネンド</t>
    </rPh>
    <rPh sb="8" eb="10">
      <t>トリク</t>
    </rPh>
    <rPh sb="11" eb="13">
      <t>コウカ</t>
    </rPh>
    <phoneticPr fontId="4"/>
  </si>
  <si>
    <t>デジタル技術の特長である「汎用化の効果」と「ネットワーク効果」の最大化を目指して、県と市町村の共通業務に着目して、システム共同調達を推進する取組で、どこの都道府県においても実施できる汎用的な取組</t>
    <rPh sb="4" eb="6">
      <t>ギジュツ</t>
    </rPh>
    <rPh sb="7" eb="9">
      <t>トクチョウ</t>
    </rPh>
    <rPh sb="13" eb="16">
      <t>ハンヨウカ</t>
    </rPh>
    <rPh sb="17" eb="19">
      <t>コウカ</t>
    </rPh>
    <rPh sb="28" eb="30">
      <t>コウカ</t>
    </rPh>
    <rPh sb="32" eb="35">
      <t>サイダイカ</t>
    </rPh>
    <rPh sb="36" eb="38">
      <t>メザ</t>
    </rPh>
    <rPh sb="41" eb="42">
      <t>ケン</t>
    </rPh>
    <rPh sb="43" eb="46">
      <t>シチョウソン</t>
    </rPh>
    <rPh sb="47" eb="49">
      <t>キョウツウ</t>
    </rPh>
    <rPh sb="49" eb="51">
      <t>ギョウム</t>
    </rPh>
    <rPh sb="52" eb="54">
      <t>チャクモク</t>
    </rPh>
    <rPh sb="61" eb="63">
      <t>キョウドウ</t>
    </rPh>
    <rPh sb="63" eb="65">
      <t>チョウタツ</t>
    </rPh>
    <rPh sb="66" eb="68">
      <t>スイシン</t>
    </rPh>
    <rPh sb="70" eb="72">
      <t>トリクミ</t>
    </rPh>
    <rPh sb="77" eb="81">
      <t>トドウフケン</t>
    </rPh>
    <rPh sb="86" eb="88">
      <t>ジッシ</t>
    </rPh>
    <rPh sb="91" eb="93">
      <t>ハンヨウ</t>
    </rPh>
    <rPh sb="93" eb="94">
      <t>テキ</t>
    </rPh>
    <rPh sb="95" eb="97">
      <t>トリクミ</t>
    </rPh>
    <phoneticPr fontId="4"/>
  </si>
  <si>
    <t>https://www.pref.nagano.lg.jp/sentan/dx/2007dxsenryaku.html</t>
    <phoneticPr fontId="4"/>
  </si>
  <si>
    <t>・各都道府県に先駆けて行政、県民生活、産業の全ての分野の県全域のＤＸを推進するための戦略を策定（官民データ活用推進基本法に基づく地方の官民データ活用推進計画としても位置付け）。
・県と市町村による共同調達を目的とした協議会の設置による費用対効果の創出及び汎用性の向上が期待。
・各分野のＤＸを県内市町村と連携して戦略的に実施することにより効果的な住民サービスの向上に寄与。</t>
    <rPh sb="1" eb="6">
      <t>カクトドウフケン</t>
    </rPh>
    <rPh sb="7" eb="9">
      <t>サキガ</t>
    </rPh>
    <rPh sb="11" eb="13">
      <t>ギョウセイ</t>
    </rPh>
    <rPh sb="14" eb="16">
      <t>ケンミン</t>
    </rPh>
    <rPh sb="16" eb="18">
      <t>セイカツ</t>
    </rPh>
    <rPh sb="19" eb="21">
      <t>サンギョウ</t>
    </rPh>
    <rPh sb="22" eb="23">
      <t>スベ</t>
    </rPh>
    <rPh sb="25" eb="27">
      <t>ブンヤ</t>
    </rPh>
    <rPh sb="28" eb="29">
      <t>ケン</t>
    </rPh>
    <rPh sb="29" eb="31">
      <t>ゼンイキ</t>
    </rPh>
    <rPh sb="35" eb="37">
      <t>スイシン</t>
    </rPh>
    <rPh sb="42" eb="44">
      <t>センリャク</t>
    </rPh>
    <rPh sb="45" eb="47">
      <t>サクテイ</t>
    </rPh>
    <rPh sb="48" eb="50">
      <t>カンミン</t>
    </rPh>
    <rPh sb="53" eb="55">
      <t>カツヨウ</t>
    </rPh>
    <rPh sb="55" eb="57">
      <t>スイシン</t>
    </rPh>
    <rPh sb="57" eb="60">
      <t>キホンホウ</t>
    </rPh>
    <rPh sb="61" eb="62">
      <t>モト</t>
    </rPh>
    <rPh sb="64" eb="66">
      <t>チホウ</t>
    </rPh>
    <rPh sb="67" eb="69">
      <t>カンミン</t>
    </rPh>
    <rPh sb="72" eb="74">
      <t>カツヨウ</t>
    </rPh>
    <rPh sb="74" eb="76">
      <t>スイシン</t>
    </rPh>
    <rPh sb="76" eb="78">
      <t>ケイカク</t>
    </rPh>
    <rPh sb="82" eb="85">
      <t>イチヅ</t>
    </rPh>
    <rPh sb="90" eb="91">
      <t>ケン</t>
    </rPh>
    <rPh sb="92" eb="95">
      <t>シチョウソン</t>
    </rPh>
    <rPh sb="98" eb="100">
      <t>キョウドウ</t>
    </rPh>
    <rPh sb="100" eb="102">
      <t>チョウタツ</t>
    </rPh>
    <rPh sb="103" eb="105">
      <t>モクテキ</t>
    </rPh>
    <rPh sb="108" eb="111">
      <t>キョウギカイ</t>
    </rPh>
    <rPh sb="112" eb="114">
      <t>セッチ</t>
    </rPh>
    <rPh sb="117" eb="122">
      <t>ヒヨウタイコウカ</t>
    </rPh>
    <rPh sb="123" eb="125">
      <t>ソウシュツ</t>
    </rPh>
    <rPh sb="125" eb="126">
      <t>オヨ</t>
    </rPh>
    <rPh sb="127" eb="130">
      <t>ハンヨウセイ</t>
    </rPh>
    <rPh sb="131" eb="133">
      <t>コウジョウ</t>
    </rPh>
    <rPh sb="134" eb="136">
      <t>キタイ</t>
    </rPh>
    <rPh sb="139" eb="142">
      <t>カクブンヤ</t>
    </rPh>
    <rPh sb="146" eb="148">
      <t>ケンナイ</t>
    </rPh>
    <rPh sb="148" eb="151">
      <t>シチョウソン</t>
    </rPh>
    <rPh sb="152" eb="154">
      <t>レンケイ</t>
    </rPh>
    <rPh sb="156" eb="158">
      <t>センリャク</t>
    </rPh>
    <rPh sb="158" eb="159">
      <t>テキ</t>
    </rPh>
    <rPh sb="160" eb="162">
      <t>ジッシ</t>
    </rPh>
    <rPh sb="169" eb="172">
      <t>コウカテキ</t>
    </rPh>
    <rPh sb="173" eb="175">
      <t>ジュウミン</t>
    </rPh>
    <rPh sb="180" eb="182">
      <t>コウジョウ</t>
    </rPh>
    <rPh sb="183" eb="185">
      <t>キヨ</t>
    </rPh>
    <phoneticPr fontId="4"/>
  </si>
  <si>
    <t>長野県先端技術活用推進協議会を設置し、県及び市町村と連携して県と市町村で共通で利用するシステムの共同調達を目指した実証、仕様の検討を実施</t>
    <rPh sb="0" eb="3">
      <t>ナガノケン</t>
    </rPh>
    <rPh sb="3" eb="5">
      <t>センタン</t>
    </rPh>
    <rPh sb="5" eb="7">
      <t>ギジュツ</t>
    </rPh>
    <rPh sb="7" eb="11">
      <t>カツヨウスイシン</t>
    </rPh>
    <rPh sb="11" eb="14">
      <t>キョウギカイ</t>
    </rPh>
    <rPh sb="15" eb="17">
      <t>セッチ</t>
    </rPh>
    <rPh sb="19" eb="20">
      <t>ケン</t>
    </rPh>
    <rPh sb="20" eb="21">
      <t>オヨ</t>
    </rPh>
    <rPh sb="22" eb="25">
      <t>シチョウソン</t>
    </rPh>
    <rPh sb="26" eb="28">
      <t>レンケイ</t>
    </rPh>
    <rPh sb="30" eb="31">
      <t>ケン</t>
    </rPh>
    <rPh sb="32" eb="35">
      <t>シチョウソン</t>
    </rPh>
    <rPh sb="36" eb="38">
      <t>キョウツウ</t>
    </rPh>
    <rPh sb="39" eb="41">
      <t>リヨウ</t>
    </rPh>
    <rPh sb="48" eb="50">
      <t>キョウドウ</t>
    </rPh>
    <rPh sb="50" eb="52">
      <t>チョウタツ</t>
    </rPh>
    <rPh sb="53" eb="55">
      <t>メザ</t>
    </rPh>
    <rPh sb="57" eb="59">
      <t>ジッショウ</t>
    </rPh>
    <rPh sb="60" eb="62">
      <t>シヨウ</t>
    </rPh>
    <rPh sb="63" eb="65">
      <t>ケントウ</t>
    </rPh>
    <rPh sb="66" eb="68">
      <t>ジッシ</t>
    </rPh>
    <phoneticPr fontId="4"/>
  </si>
  <si>
    <t>210005</t>
    <phoneticPr fontId="4"/>
  </si>
  <si>
    <t>岐阜県</t>
    <rPh sb="0" eb="3">
      <t>ギフケン</t>
    </rPh>
    <phoneticPr fontId="4"/>
  </si>
  <si>
    <t>事務事業見直し</t>
    <rPh sb="0" eb="2">
      <t>ジム</t>
    </rPh>
    <rPh sb="2" eb="4">
      <t>ジギョウ</t>
    </rPh>
    <rPh sb="4" eb="6">
      <t>ミナオ</t>
    </rPh>
    <phoneticPr fontId="10"/>
  </si>
  <si>
    <t>平成29年4月に全庁体制による「事務事業棚卸しプロジェクト推進本部」を立ち上げ、業務の効率化及び職員の負担軽減を図るための「事務の改善」と、県民サービスの向上や費用対効果といった観点からの「事業の見直し」を実施。同年9月には、「事務事業見直し方針」として244の事務見直し項目を設定し、各項目について見直しを推進するための「事務事業見直し推進本部」を立ち上げ。令和元年度も継続的に事務事業見直しを実施している。</t>
    <rPh sb="0" eb="2">
      <t>ヘイセイ</t>
    </rPh>
    <rPh sb="4" eb="5">
      <t>ネン</t>
    </rPh>
    <rPh sb="6" eb="7">
      <t>ツキ</t>
    </rPh>
    <rPh sb="8" eb="10">
      <t>ゼンチョウ</t>
    </rPh>
    <rPh sb="10" eb="12">
      <t>タイセイ</t>
    </rPh>
    <rPh sb="16" eb="18">
      <t>ジム</t>
    </rPh>
    <rPh sb="18" eb="20">
      <t>ジギョウ</t>
    </rPh>
    <rPh sb="20" eb="22">
      <t>タナオロ</t>
    </rPh>
    <rPh sb="29" eb="31">
      <t>スイシン</t>
    </rPh>
    <rPh sb="31" eb="33">
      <t>ホンブ</t>
    </rPh>
    <rPh sb="35" eb="36">
      <t>タ</t>
    </rPh>
    <rPh sb="37" eb="38">
      <t>ア</t>
    </rPh>
    <rPh sb="40" eb="42">
      <t>ギョウム</t>
    </rPh>
    <rPh sb="43" eb="46">
      <t>コウリツカ</t>
    </rPh>
    <rPh sb="46" eb="47">
      <t>オヨ</t>
    </rPh>
    <rPh sb="48" eb="50">
      <t>ショクイン</t>
    </rPh>
    <rPh sb="51" eb="53">
      <t>フタン</t>
    </rPh>
    <rPh sb="53" eb="55">
      <t>ケイゲン</t>
    </rPh>
    <rPh sb="56" eb="57">
      <t>ハカ</t>
    </rPh>
    <rPh sb="62" eb="64">
      <t>ジム</t>
    </rPh>
    <rPh sb="65" eb="67">
      <t>カイゼン</t>
    </rPh>
    <rPh sb="70" eb="72">
      <t>ケンミン</t>
    </rPh>
    <rPh sb="77" eb="79">
      <t>コウジョウ</t>
    </rPh>
    <rPh sb="80" eb="82">
      <t>ヒヨウ</t>
    </rPh>
    <rPh sb="82" eb="83">
      <t>タイ</t>
    </rPh>
    <rPh sb="83" eb="85">
      <t>コウカ</t>
    </rPh>
    <rPh sb="89" eb="91">
      <t>カンテン</t>
    </rPh>
    <rPh sb="95" eb="97">
      <t>ジギョウ</t>
    </rPh>
    <rPh sb="98" eb="100">
      <t>ミナオ</t>
    </rPh>
    <rPh sb="103" eb="105">
      <t>ジッシ</t>
    </rPh>
    <rPh sb="106" eb="108">
      <t>ドウネン</t>
    </rPh>
    <rPh sb="109" eb="110">
      <t>ツキ</t>
    </rPh>
    <rPh sb="114" eb="116">
      <t>ジム</t>
    </rPh>
    <rPh sb="116" eb="118">
      <t>ジギョウ</t>
    </rPh>
    <rPh sb="118" eb="120">
      <t>ミナオ</t>
    </rPh>
    <rPh sb="121" eb="123">
      <t>ホウシン</t>
    </rPh>
    <rPh sb="131" eb="133">
      <t>ジム</t>
    </rPh>
    <rPh sb="133" eb="135">
      <t>ミナオ</t>
    </rPh>
    <rPh sb="136" eb="138">
      <t>コウモク</t>
    </rPh>
    <rPh sb="139" eb="141">
      <t>セッテイ</t>
    </rPh>
    <rPh sb="143" eb="144">
      <t>カク</t>
    </rPh>
    <rPh sb="144" eb="146">
      <t>コウモク</t>
    </rPh>
    <rPh sb="150" eb="152">
      <t>ミナオ</t>
    </rPh>
    <rPh sb="154" eb="156">
      <t>スイシン</t>
    </rPh>
    <rPh sb="162" eb="164">
      <t>ジム</t>
    </rPh>
    <rPh sb="164" eb="166">
      <t>ジギョウ</t>
    </rPh>
    <rPh sb="166" eb="168">
      <t>ミナオ</t>
    </rPh>
    <rPh sb="169" eb="171">
      <t>スイシン</t>
    </rPh>
    <rPh sb="171" eb="173">
      <t>ホンブ</t>
    </rPh>
    <rPh sb="175" eb="176">
      <t>タ</t>
    </rPh>
    <rPh sb="177" eb="178">
      <t>ア</t>
    </rPh>
    <rPh sb="183" eb="185">
      <t>ネンド</t>
    </rPh>
    <rPh sb="186" eb="189">
      <t>ケイゾクテキ</t>
    </rPh>
    <rPh sb="190" eb="192">
      <t>ジム</t>
    </rPh>
    <rPh sb="192" eb="194">
      <t>ジギョウ</t>
    </rPh>
    <rPh sb="194" eb="196">
      <t>ミナオ</t>
    </rPh>
    <rPh sb="198" eb="200">
      <t>ジッシ</t>
    </rPh>
    <phoneticPr fontId="10"/>
  </si>
  <si>
    <t>事務見直しよる効果（試算）
平成29年度：職員1日1人当たり約12分短縮
平成30年度：職員1日1人当たり約5分短縮
令和元年度：調査なし
事業見直しについては、
平成29年度：約5.2億円の見直し効果
平成30年度：約5.8億円の見直し効果
令和元年度：約9.5億円の見直し効果</t>
    <rPh sb="0" eb="2">
      <t>ジム</t>
    </rPh>
    <rPh sb="2" eb="4">
      <t>ミナオ</t>
    </rPh>
    <rPh sb="7" eb="9">
      <t>コウカ</t>
    </rPh>
    <rPh sb="10" eb="12">
      <t>シサン</t>
    </rPh>
    <rPh sb="14" eb="16">
      <t>ヘイセイ</t>
    </rPh>
    <rPh sb="18" eb="20">
      <t>ネンド</t>
    </rPh>
    <rPh sb="21" eb="23">
      <t>ショクイン</t>
    </rPh>
    <rPh sb="24" eb="25">
      <t>ニチ</t>
    </rPh>
    <rPh sb="26" eb="27">
      <t>ニン</t>
    </rPh>
    <rPh sb="27" eb="28">
      <t>ア</t>
    </rPh>
    <rPh sb="30" eb="31">
      <t>ヤク</t>
    </rPh>
    <rPh sb="33" eb="34">
      <t>フン</t>
    </rPh>
    <rPh sb="34" eb="36">
      <t>タンシュク</t>
    </rPh>
    <rPh sb="37" eb="39">
      <t>ヘイセイ</t>
    </rPh>
    <rPh sb="41" eb="43">
      <t>ネンド</t>
    </rPh>
    <rPh sb="44" eb="46">
      <t>ショクイン</t>
    </rPh>
    <rPh sb="47" eb="48">
      <t>ニチ</t>
    </rPh>
    <rPh sb="49" eb="50">
      <t>ニン</t>
    </rPh>
    <rPh sb="50" eb="51">
      <t>ア</t>
    </rPh>
    <rPh sb="53" eb="54">
      <t>ヤク</t>
    </rPh>
    <rPh sb="55" eb="56">
      <t>フン</t>
    </rPh>
    <rPh sb="56" eb="58">
      <t>タンシュク</t>
    </rPh>
    <rPh sb="59" eb="61">
      <t>レイワ</t>
    </rPh>
    <rPh sb="61" eb="62">
      <t>モト</t>
    </rPh>
    <rPh sb="62" eb="64">
      <t>ネンド</t>
    </rPh>
    <rPh sb="65" eb="67">
      <t>チョウサ</t>
    </rPh>
    <rPh sb="71" eb="73">
      <t>ジギョウ</t>
    </rPh>
    <rPh sb="73" eb="75">
      <t>ミナオ</t>
    </rPh>
    <rPh sb="83" eb="85">
      <t>ヘイセイ</t>
    </rPh>
    <rPh sb="87" eb="88">
      <t>ネン</t>
    </rPh>
    <rPh sb="88" eb="89">
      <t>ド</t>
    </rPh>
    <rPh sb="90" eb="91">
      <t>ヤク</t>
    </rPh>
    <rPh sb="94" eb="95">
      <t>オク</t>
    </rPh>
    <rPh sb="95" eb="96">
      <t>エン</t>
    </rPh>
    <rPh sb="97" eb="99">
      <t>ミナオ</t>
    </rPh>
    <rPh sb="100" eb="102">
      <t>コウカ</t>
    </rPh>
    <rPh sb="103" eb="105">
      <t>ヘイセイ</t>
    </rPh>
    <rPh sb="107" eb="109">
      <t>ネンド</t>
    </rPh>
    <rPh sb="110" eb="111">
      <t>ヤク</t>
    </rPh>
    <rPh sb="114" eb="116">
      <t>オクエン</t>
    </rPh>
    <rPh sb="117" eb="119">
      <t>ミナオ</t>
    </rPh>
    <rPh sb="120" eb="122">
      <t>コウカ</t>
    </rPh>
    <rPh sb="123" eb="125">
      <t>レイワ</t>
    </rPh>
    <rPh sb="125" eb="126">
      <t>モト</t>
    </rPh>
    <rPh sb="126" eb="128">
      <t>ネンド</t>
    </rPh>
    <rPh sb="129" eb="130">
      <t>ヤク</t>
    </rPh>
    <rPh sb="133" eb="135">
      <t>オクエン</t>
    </rPh>
    <rPh sb="136" eb="138">
      <t>ミナオ</t>
    </rPh>
    <rPh sb="139" eb="141">
      <t>コウカ</t>
    </rPh>
    <phoneticPr fontId="10"/>
  </si>
  <si>
    <t>県有施設のトイレの洋式化やバリアフリー改修など県民の利便性向上に資する事業や、職員の事務改善につながるシステム導入や外部委託に全額活用している。</t>
    <rPh sb="0" eb="2">
      <t>ケンユウ</t>
    </rPh>
    <rPh sb="19" eb="21">
      <t>カイシュウ</t>
    </rPh>
    <phoneticPr fontId="10"/>
  </si>
  <si>
    <t>職員との意見交換や、県議会・パブコメ等による県民の意見を取り入れることは、どの自治体でも実施可能。また、事業実施自体にほとんど予算を要しない。</t>
    <rPh sb="0" eb="2">
      <t>ショクイン</t>
    </rPh>
    <rPh sb="4" eb="6">
      <t>イケン</t>
    </rPh>
    <rPh sb="6" eb="8">
      <t>コウカン</t>
    </rPh>
    <rPh sb="10" eb="13">
      <t>ケンギカイ</t>
    </rPh>
    <rPh sb="18" eb="19">
      <t>ナド</t>
    </rPh>
    <rPh sb="22" eb="24">
      <t>ケンミン</t>
    </rPh>
    <rPh sb="25" eb="27">
      <t>イケン</t>
    </rPh>
    <rPh sb="28" eb="29">
      <t>ト</t>
    </rPh>
    <rPh sb="30" eb="31">
      <t>イ</t>
    </rPh>
    <rPh sb="39" eb="42">
      <t>ジチタイ</t>
    </rPh>
    <rPh sb="44" eb="46">
      <t>ジッシ</t>
    </rPh>
    <rPh sb="46" eb="48">
      <t>カノウ</t>
    </rPh>
    <rPh sb="52" eb="54">
      <t>ジギョウ</t>
    </rPh>
    <rPh sb="54" eb="56">
      <t>ジッシ</t>
    </rPh>
    <rPh sb="56" eb="58">
      <t>ジタイ</t>
    </rPh>
    <rPh sb="63" eb="65">
      <t>ヨサン</t>
    </rPh>
    <rPh sb="66" eb="67">
      <t>ヨウ</t>
    </rPh>
    <phoneticPr fontId="10"/>
  </si>
  <si>
    <t>http://www.pref.gifu.lg.jp/kensei/keikaku-kaikaku/gyosei-kaikaku/c11127/h29jimujigyouminaoshihoushin.html</t>
    <phoneticPr fontId="10"/>
  </si>
  <si>
    <t>事務と事業をセットで見直したため、これまで予算が足りないから実現できなかったような見直し内容について、機動的に実施できるようになった。</t>
    <rPh sb="0" eb="2">
      <t>ジム</t>
    </rPh>
    <rPh sb="3" eb="5">
      <t>ジギョウ</t>
    </rPh>
    <rPh sb="10" eb="12">
      <t>ミナオ</t>
    </rPh>
    <rPh sb="21" eb="23">
      <t>ヨサン</t>
    </rPh>
    <rPh sb="24" eb="25">
      <t>タ</t>
    </rPh>
    <rPh sb="30" eb="32">
      <t>ジツゲン</t>
    </rPh>
    <rPh sb="41" eb="43">
      <t>ミナオ</t>
    </rPh>
    <rPh sb="44" eb="46">
      <t>ナイヨウ</t>
    </rPh>
    <rPh sb="51" eb="54">
      <t>キドウテキ</t>
    </rPh>
    <rPh sb="55" eb="57">
      <t>ジッシ</t>
    </rPh>
    <phoneticPr fontId="10"/>
  </si>
  <si>
    <t>県内市町村へもパブコメにより意見聴取を実施。また、プロジェクトチームを立ち上げ、方針を公表するといった取組みに対し、県内市町村から具体的な手法等についての問合せがあり、参考として各種資料の提供をしている。</t>
    <rPh sb="0" eb="2">
      <t>ケンナイ</t>
    </rPh>
    <rPh sb="2" eb="5">
      <t>シチョウソン</t>
    </rPh>
    <rPh sb="14" eb="16">
      <t>イケン</t>
    </rPh>
    <rPh sb="16" eb="18">
      <t>チョウシュ</t>
    </rPh>
    <rPh sb="19" eb="21">
      <t>ジッシ</t>
    </rPh>
    <rPh sb="35" eb="36">
      <t>タ</t>
    </rPh>
    <rPh sb="37" eb="38">
      <t>ア</t>
    </rPh>
    <rPh sb="40" eb="42">
      <t>ホウシン</t>
    </rPh>
    <rPh sb="43" eb="45">
      <t>コウヒョウ</t>
    </rPh>
    <rPh sb="51" eb="53">
      <t>トリク</t>
    </rPh>
    <rPh sb="55" eb="56">
      <t>タイ</t>
    </rPh>
    <rPh sb="58" eb="60">
      <t>ケンナイ</t>
    </rPh>
    <rPh sb="60" eb="63">
      <t>シチョウソン</t>
    </rPh>
    <rPh sb="65" eb="68">
      <t>グタイテキ</t>
    </rPh>
    <rPh sb="69" eb="71">
      <t>シュホウ</t>
    </rPh>
    <rPh sb="71" eb="72">
      <t>ナド</t>
    </rPh>
    <rPh sb="77" eb="79">
      <t>トイアワ</t>
    </rPh>
    <rPh sb="84" eb="86">
      <t>サンコウ</t>
    </rPh>
    <rPh sb="89" eb="91">
      <t>カクシュ</t>
    </rPh>
    <rPh sb="91" eb="93">
      <t>シリョウ</t>
    </rPh>
    <rPh sb="94" eb="96">
      <t>テイキョウ</t>
    </rPh>
    <phoneticPr fontId="10"/>
  </si>
  <si>
    <t>静岡県</t>
    <rPh sb="0" eb="3">
      <t>シズオカケン</t>
    </rPh>
    <phoneticPr fontId="55"/>
  </si>
  <si>
    <t>県全体の行政運営の効率化・最適化を目指し、市町と県による「行政経営研究会」を運営</t>
    <rPh sb="0" eb="3">
      <t>ケンゼンタイ</t>
    </rPh>
    <rPh sb="4" eb="6">
      <t>ギョウセイ</t>
    </rPh>
    <rPh sb="6" eb="8">
      <t>ウンエイ</t>
    </rPh>
    <rPh sb="9" eb="12">
      <t>コウリツカ</t>
    </rPh>
    <rPh sb="13" eb="16">
      <t>サイテキカ</t>
    </rPh>
    <rPh sb="17" eb="19">
      <t>メザ</t>
    </rPh>
    <rPh sb="21" eb="23">
      <t>シチョウ</t>
    </rPh>
    <rPh sb="24" eb="25">
      <t>ケン</t>
    </rPh>
    <rPh sb="29" eb="31">
      <t>ギョウセイ</t>
    </rPh>
    <rPh sb="31" eb="33">
      <t>ケイエイ</t>
    </rPh>
    <rPh sb="33" eb="36">
      <t>ケンキュウカイ</t>
    </rPh>
    <rPh sb="38" eb="40">
      <t>ウンエイ</t>
    </rPh>
    <phoneticPr fontId="10"/>
  </si>
  <si>
    <t>地方分権時代における新たな県と市町の施策協働で、最適な行政運営を展開するため、県と県内市町及び県内の市町同士が連携し、県・市町が共通して抱える行政課題の解決に向けて取り組む実践的な組織として、静岡県、県内全市町、静岡県市長会町村会総合事務局で構成する「行政経営研究会」を設置、運営している。
令和元年度は３つの部会、７つの課題検討会を設置し、取組を重ねた。
○３部会
・ファシリティマネジメントの推進部会
・オープンデータ利活用部会
・公民連携・協働部会
○７課題検討会
・水道事業の広域連携等
・権限移譲事務受入体制の検討
・地方公会計の活用
・マイナンバーカードの利活用等
・臨時・非常勤職員制度の見直しへの対応
・内部統制の体制整備
・人材育成の推進</t>
    <rPh sb="0" eb="2">
      <t>チホウ</t>
    </rPh>
    <rPh sb="2" eb="4">
      <t>ブンケン</t>
    </rPh>
    <rPh sb="4" eb="6">
      <t>ジダイ</t>
    </rPh>
    <rPh sb="10" eb="11">
      <t>アラ</t>
    </rPh>
    <rPh sb="13" eb="14">
      <t>ケン</t>
    </rPh>
    <rPh sb="15" eb="17">
      <t>シチョウ</t>
    </rPh>
    <rPh sb="18" eb="20">
      <t>シサク</t>
    </rPh>
    <rPh sb="20" eb="22">
      <t>キョウドウ</t>
    </rPh>
    <rPh sb="24" eb="26">
      <t>サイテキ</t>
    </rPh>
    <rPh sb="27" eb="29">
      <t>ギョウセイ</t>
    </rPh>
    <rPh sb="29" eb="31">
      <t>ウンエイ</t>
    </rPh>
    <rPh sb="32" eb="34">
      <t>テンカイ</t>
    </rPh>
    <rPh sb="39" eb="40">
      <t>ケン</t>
    </rPh>
    <rPh sb="41" eb="43">
      <t>ケンナイ</t>
    </rPh>
    <rPh sb="43" eb="45">
      <t>シチョウ</t>
    </rPh>
    <rPh sb="45" eb="46">
      <t>オヨ</t>
    </rPh>
    <rPh sb="47" eb="49">
      <t>ケンナイ</t>
    </rPh>
    <rPh sb="50" eb="52">
      <t>シチョウ</t>
    </rPh>
    <rPh sb="52" eb="54">
      <t>ドウシ</t>
    </rPh>
    <rPh sb="55" eb="57">
      <t>レンケイ</t>
    </rPh>
    <rPh sb="59" eb="60">
      <t>ケン</t>
    </rPh>
    <rPh sb="61" eb="63">
      <t>シチョウ</t>
    </rPh>
    <rPh sb="64" eb="66">
      <t>キョウツウ</t>
    </rPh>
    <rPh sb="68" eb="69">
      <t>カカ</t>
    </rPh>
    <rPh sb="71" eb="73">
      <t>ギョウセイ</t>
    </rPh>
    <rPh sb="73" eb="75">
      <t>カダイ</t>
    </rPh>
    <rPh sb="76" eb="78">
      <t>カイケツ</t>
    </rPh>
    <rPh sb="79" eb="80">
      <t>ム</t>
    </rPh>
    <rPh sb="82" eb="83">
      <t>ト</t>
    </rPh>
    <rPh sb="84" eb="85">
      <t>ク</t>
    </rPh>
    <rPh sb="86" eb="89">
      <t>ジッセンテキ</t>
    </rPh>
    <rPh sb="90" eb="92">
      <t>ソシキ</t>
    </rPh>
    <rPh sb="96" eb="99">
      <t>シズオカケン</t>
    </rPh>
    <rPh sb="100" eb="102">
      <t>ケンナイ</t>
    </rPh>
    <rPh sb="102" eb="103">
      <t>ゼン</t>
    </rPh>
    <rPh sb="103" eb="105">
      <t>シチョウ</t>
    </rPh>
    <rPh sb="106" eb="109">
      <t>シズオカケン</t>
    </rPh>
    <rPh sb="109" eb="112">
      <t>シチョウカイ</t>
    </rPh>
    <rPh sb="112" eb="114">
      <t>チョウソン</t>
    </rPh>
    <rPh sb="114" eb="115">
      <t>カイ</t>
    </rPh>
    <rPh sb="115" eb="117">
      <t>ソウゴウ</t>
    </rPh>
    <rPh sb="117" eb="120">
      <t>ジムキョク</t>
    </rPh>
    <rPh sb="121" eb="123">
      <t>コウセイ</t>
    </rPh>
    <rPh sb="126" eb="128">
      <t>ギョウセイ</t>
    </rPh>
    <rPh sb="128" eb="130">
      <t>ケイエイ</t>
    </rPh>
    <rPh sb="130" eb="133">
      <t>ケンキュウカイ</t>
    </rPh>
    <rPh sb="135" eb="137">
      <t>セッチ</t>
    </rPh>
    <rPh sb="138" eb="140">
      <t>ウンエイ</t>
    </rPh>
    <rPh sb="146" eb="148">
      <t>レイワ</t>
    </rPh>
    <rPh sb="148" eb="149">
      <t>ガン</t>
    </rPh>
    <rPh sb="149" eb="151">
      <t>ネンド</t>
    </rPh>
    <rPh sb="155" eb="157">
      <t>ブカイ</t>
    </rPh>
    <rPh sb="161" eb="163">
      <t>カダイ</t>
    </rPh>
    <rPh sb="163" eb="166">
      <t>ケントウカイ</t>
    </rPh>
    <rPh sb="167" eb="169">
      <t>セッチ</t>
    </rPh>
    <rPh sb="171" eb="173">
      <t>トリクミ</t>
    </rPh>
    <rPh sb="174" eb="175">
      <t>カサ</t>
    </rPh>
    <rPh sb="181" eb="183">
      <t>ブカイ</t>
    </rPh>
    <rPh sb="198" eb="200">
      <t>スイシン</t>
    </rPh>
    <rPh sb="200" eb="202">
      <t>ブカイ</t>
    </rPh>
    <rPh sb="211" eb="214">
      <t>リカツヨウ</t>
    </rPh>
    <rPh sb="214" eb="216">
      <t>ブカイ</t>
    </rPh>
    <rPh sb="218" eb="220">
      <t>コウミン</t>
    </rPh>
    <rPh sb="220" eb="222">
      <t>レンケイ</t>
    </rPh>
    <rPh sb="223" eb="225">
      <t>キョウドウ</t>
    </rPh>
    <rPh sb="225" eb="227">
      <t>ブカイ</t>
    </rPh>
    <rPh sb="230" eb="232">
      <t>カダイ</t>
    </rPh>
    <rPh sb="232" eb="235">
      <t>ケントウカイ</t>
    </rPh>
    <rPh sb="237" eb="239">
      <t>スイドウ</t>
    </rPh>
    <rPh sb="239" eb="241">
      <t>ジギョウ</t>
    </rPh>
    <rPh sb="242" eb="244">
      <t>コウイキ</t>
    </rPh>
    <rPh sb="244" eb="246">
      <t>レンケイ</t>
    </rPh>
    <rPh sb="246" eb="247">
      <t>トウ</t>
    </rPh>
    <rPh sb="249" eb="251">
      <t>ケンゲン</t>
    </rPh>
    <rPh sb="251" eb="253">
      <t>イジョウ</t>
    </rPh>
    <rPh sb="253" eb="255">
      <t>ジム</t>
    </rPh>
    <rPh sb="255" eb="257">
      <t>ウケイレ</t>
    </rPh>
    <rPh sb="257" eb="259">
      <t>タイセイ</t>
    </rPh>
    <rPh sb="260" eb="262">
      <t>ケントウ</t>
    </rPh>
    <rPh sb="264" eb="266">
      <t>チホウ</t>
    </rPh>
    <rPh sb="266" eb="267">
      <t>コウ</t>
    </rPh>
    <rPh sb="267" eb="269">
      <t>カイケイ</t>
    </rPh>
    <rPh sb="270" eb="272">
      <t>カツヨウ</t>
    </rPh>
    <rPh sb="284" eb="287">
      <t>リカツヨウ</t>
    </rPh>
    <rPh sb="287" eb="288">
      <t>トウ</t>
    </rPh>
    <rPh sb="290" eb="292">
      <t>リンジ</t>
    </rPh>
    <rPh sb="293" eb="296">
      <t>ヒジョウキン</t>
    </rPh>
    <rPh sb="296" eb="298">
      <t>ショクイン</t>
    </rPh>
    <rPh sb="298" eb="300">
      <t>セイド</t>
    </rPh>
    <rPh sb="301" eb="303">
      <t>ミナオ</t>
    </rPh>
    <rPh sb="306" eb="308">
      <t>タイオウ</t>
    </rPh>
    <rPh sb="310" eb="312">
      <t>ナイブ</t>
    </rPh>
    <rPh sb="312" eb="314">
      <t>トウセイ</t>
    </rPh>
    <rPh sb="315" eb="317">
      <t>タイセイ</t>
    </rPh>
    <rPh sb="317" eb="319">
      <t>セイビ</t>
    </rPh>
    <rPh sb="321" eb="323">
      <t>ジンザイ</t>
    </rPh>
    <rPh sb="323" eb="325">
      <t>イクセイ</t>
    </rPh>
    <rPh sb="326" eb="328">
      <t>スイシン</t>
    </rPh>
    <phoneticPr fontId="10"/>
  </si>
  <si>
    <t>・市町の枠を超えた施設連携の可能性を検討するため、県と市町の公共施設情報を県の地理情報システム上に公開
・自治体クラウドの導入（賀茂４町、吉田町及び川根本町）
・公会計制度の有効活用と実践（固定資産台帳の分析と活用手法の普及）
・指定管理者制度の運用事例等を整理した「静岡県版指定管理者制度Ｑ＆Ａ］を作成
・地域別にPPP/PFIに関する官民連携プラットフォームを開催</t>
    <rPh sb="1" eb="3">
      <t>シマチ</t>
    </rPh>
    <rPh sb="4" eb="5">
      <t>ワク</t>
    </rPh>
    <rPh sb="6" eb="7">
      <t>コ</t>
    </rPh>
    <rPh sb="9" eb="11">
      <t>シセツ</t>
    </rPh>
    <rPh sb="11" eb="13">
      <t>レンケイ</t>
    </rPh>
    <rPh sb="14" eb="17">
      <t>カノウセイ</t>
    </rPh>
    <rPh sb="18" eb="20">
      <t>ケントウ</t>
    </rPh>
    <rPh sb="25" eb="26">
      <t>ケン</t>
    </rPh>
    <rPh sb="27" eb="29">
      <t>シマチ</t>
    </rPh>
    <rPh sb="30" eb="32">
      <t>コウキョウ</t>
    </rPh>
    <rPh sb="32" eb="34">
      <t>シセツ</t>
    </rPh>
    <rPh sb="34" eb="36">
      <t>ジョウホウ</t>
    </rPh>
    <rPh sb="37" eb="38">
      <t>ケン</t>
    </rPh>
    <rPh sb="39" eb="41">
      <t>チリ</t>
    </rPh>
    <rPh sb="41" eb="43">
      <t>ジョウホウ</t>
    </rPh>
    <rPh sb="47" eb="48">
      <t>ジョウ</t>
    </rPh>
    <rPh sb="49" eb="51">
      <t>コウカイ</t>
    </rPh>
    <rPh sb="54" eb="57">
      <t>ジチタイ</t>
    </rPh>
    <rPh sb="62" eb="64">
      <t>ドウニュウ</t>
    </rPh>
    <rPh sb="65" eb="67">
      <t>カモ</t>
    </rPh>
    <rPh sb="68" eb="69">
      <t>チョウ</t>
    </rPh>
    <rPh sb="70" eb="72">
      <t>ヨシダ</t>
    </rPh>
    <rPh sb="72" eb="73">
      <t>チョウ</t>
    </rPh>
    <rPh sb="73" eb="74">
      <t>オヨ</t>
    </rPh>
    <rPh sb="75" eb="77">
      <t>カワネ</t>
    </rPh>
    <rPh sb="77" eb="79">
      <t>ホンチョウ</t>
    </rPh>
    <rPh sb="83" eb="84">
      <t>コウ</t>
    </rPh>
    <rPh sb="84" eb="86">
      <t>カイケイ</t>
    </rPh>
    <rPh sb="86" eb="88">
      <t>セイド</t>
    </rPh>
    <rPh sb="89" eb="91">
      <t>ユウコウ</t>
    </rPh>
    <rPh sb="91" eb="93">
      <t>カツヨウ</t>
    </rPh>
    <rPh sb="94" eb="96">
      <t>ジッセン</t>
    </rPh>
    <rPh sb="97" eb="99">
      <t>コテイ</t>
    </rPh>
    <rPh sb="99" eb="101">
      <t>シサン</t>
    </rPh>
    <rPh sb="101" eb="103">
      <t>ダイチョウ</t>
    </rPh>
    <rPh sb="104" eb="106">
      <t>ブンセキ</t>
    </rPh>
    <rPh sb="107" eb="109">
      <t>カツヨウ</t>
    </rPh>
    <rPh sb="109" eb="111">
      <t>シュホウ</t>
    </rPh>
    <rPh sb="112" eb="114">
      <t>フキュウ</t>
    </rPh>
    <rPh sb="118" eb="120">
      <t>シテイ</t>
    </rPh>
    <rPh sb="120" eb="123">
      <t>カンリシャ</t>
    </rPh>
    <rPh sb="123" eb="125">
      <t>セイド</t>
    </rPh>
    <rPh sb="126" eb="128">
      <t>ウンヨウ</t>
    </rPh>
    <rPh sb="128" eb="130">
      <t>ジレイ</t>
    </rPh>
    <rPh sb="130" eb="131">
      <t>トウ</t>
    </rPh>
    <rPh sb="132" eb="134">
      <t>セイリ</t>
    </rPh>
    <rPh sb="137" eb="140">
      <t>シズオカケン</t>
    </rPh>
    <rPh sb="140" eb="141">
      <t>バン</t>
    </rPh>
    <rPh sb="141" eb="143">
      <t>シテイ</t>
    </rPh>
    <rPh sb="143" eb="146">
      <t>カンリシャ</t>
    </rPh>
    <rPh sb="146" eb="148">
      <t>セイド</t>
    </rPh>
    <rPh sb="153" eb="155">
      <t>サクセイ</t>
    </rPh>
    <rPh sb="158" eb="161">
      <t>チイキベツ</t>
    </rPh>
    <rPh sb="170" eb="171">
      <t>カン</t>
    </rPh>
    <rPh sb="173" eb="175">
      <t>カンミン</t>
    </rPh>
    <rPh sb="175" eb="177">
      <t>レンケイ</t>
    </rPh>
    <rPh sb="186" eb="188">
      <t>カイサイ</t>
    </rPh>
    <phoneticPr fontId="10"/>
  </si>
  <si>
    <t>・マイナンバーカードを利用した子育てワンストップサービスへの対応確立（25市町）
・水道事業の「連携プラン」「共通仕様書」の作成
・先進事例である牧之原市の取組を研究し、市民インタビュー等を行い協働プロセスの見える化と共有化した書籍を刊行</t>
    <rPh sb="11" eb="13">
      <t>リヨウ</t>
    </rPh>
    <rPh sb="15" eb="17">
      <t>コソダ</t>
    </rPh>
    <rPh sb="30" eb="32">
      <t>タイオウ</t>
    </rPh>
    <rPh sb="32" eb="34">
      <t>カクリツ</t>
    </rPh>
    <rPh sb="37" eb="39">
      <t>シチョウ</t>
    </rPh>
    <rPh sb="43" eb="45">
      <t>スイドウ</t>
    </rPh>
    <rPh sb="45" eb="47">
      <t>ジギョウ</t>
    </rPh>
    <rPh sb="49" eb="51">
      <t>レンケイ</t>
    </rPh>
    <rPh sb="56" eb="58">
      <t>キョウツウ</t>
    </rPh>
    <rPh sb="58" eb="61">
      <t>シヨウショ</t>
    </rPh>
    <rPh sb="63" eb="65">
      <t>サクセイ</t>
    </rPh>
    <rPh sb="68" eb="70">
      <t>センシン</t>
    </rPh>
    <rPh sb="70" eb="72">
      <t>ジレイ</t>
    </rPh>
    <rPh sb="75" eb="79">
      <t>マキノハラシ</t>
    </rPh>
    <rPh sb="80" eb="82">
      <t>トリクミ</t>
    </rPh>
    <rPh sb="83" eb="85">
      <t>ケンキュウ</t>
    </rPh>
    <rPh sb="87" eb="89">
      <t>シミン</t>
    </rPh>
    <rPh sb="95" eb="96">
      <t>トウ</t>
    </rPh>
    <rPh sb="97" eb="98">
      <t>オコナ</t>
    </rPh>
    <rPh sb="99" eb="101">
      <t>キョウドウ</t>
    </rPh>
    <rPh sb="106" eb="107">
      <t>ミ</t>
    </rPh>
    <rPh sb="109" eb="110">
      <t>カ</t>
    </rPh>
    <rPh sb="111" eb="114">
      <t>キョウユウカ</t>
    </rPh>
    <rPh sb="116" eb="118">
      <t>ショセキ</t>
    </rPh>
    <rPh sb="119" eb="121">
      <t>カンコウ</t>
    </rPh>
    <phoneticPr fontId="10"/>
  </si>
  <si>
    <t>県・市町が共通して抱える行政課題の解決に向けて取り組む実践的な取組は、他の都道府県であっても汎用的に取り組むことができると考える。</t>
    <rPh sb="0" eb="1">
      <t>ケン</t>
    </rPh>
    <rPh sb="2" eb="4">
      <t>シチョウ</t>
    </rPh>
    <rPh sb="5" eb="7">
      <t>キョウツウ</t>
    </rPh>
    <rPh sb="9" eb="10">
      <t>カカ</t>
    </rPh>
    <rPh sb="12" eb="14">
      <t>ギョウセイ</t>
    </rPh>
    <rPh sb="14" eb="16">
      <t>カダイ</t>
    </rPh>
    <rPh sb="17" eb="19">
      <t>カイケツ</t>
    </rPh>
    <rPh sb="20" eb="21">
      <t>ム</t>
    </rPh>
    <rPh sb="23" eb="24">
      <t>ト</t>
    </rPh>
    <rPh sb="25" eb="26">
      <t>ク</t>
    </rPh>
    <rPh sb="27" eb="29">
      <t>ジッセン</t>
    </rPh>
    <rPh sb="29" eb="30">
      <t>テキ</t>
    </rPh>
    <rPh sb="31" eb="33">
      <t>トリクミ</t>
    </rPh>
    <rPh sb="35" eb="36">
      <t>タ</t>
    </rPh>
    <rPh sb="37" eb="41">
      <t>トドウフケン</t>
    </rPh>
    <rPh sb="46" eb="48">
      <t>ハンヨウ</t>
    </rPh>
    <rPh sb="48" eb="49">
      <t>テキ</t>
    </rPh>
    <rPh sb="50" eb="51">
      <t>ト</t>
    </rPh>
    <rPh sb="52" eb="53">
      <t>ク</t>
    </rPh>
    <rPh sb="61" eb="62">
      <t>カンガ</t>
    </rPh>
    <phoneticPr fontId="10"/>
  </si>
  <si>
    <t>https://www.pref.shizuoka.jp/soumu/so-420a/30simatirenkei/kenkyuukai.html</t>
  </si>
  <si>
    <t>行政経営研究会は、同じ課題を抱える他市町との情報共有・意見交換、課題解決にむけた取組に意義を感じる団体が多数あるため。</t>
    <rPh sb="0" eb="2">
      <t>ギョウセイ</t>
    </rPh>
    <rPh sb="2" eb="4">
      <t>ケイエイ</t>
    </rPh>
    <rPh sb="4" eb="7">
      <t>ケンキュウカイ</t>
    </rPh>
    <rPh sb="9" eb="10">
      <t>オナ</t>
    </rPh>
    <rPh sb="11" eb="13">
      <t>カダイ</t>
    </rPh>
    <rPh sb="14" eb="15">
      <t>カカ</t>
    </rPh>
    <rPh sb="17" eb="18">
      <t>タ</t>
    </rPh>
    <rPh sb="18" eb="20">
      <t>シチョウ</t>
    </rPh>
    <rPh sb="22" eb="24">
      <t>ジョウホウ</t>
    </rPh>
    <rPh sb="24" eb="26">
      <t>キョウユウ</t>
    </rPh>
    <rPh sb="27" eb="29">
      <t>イケン</t>
    </rPh>
    <rPh sb="29" eb="31">
      <t>コウカン</t>
    </rPh>
    <rPh sb="32" eb="34">
      <t>カダイ</t>
    </rPh>
    <rPh sb="34" eb="36">
      <t>カイケツ</t>
    </rPh>
    <rPh sb="40" eb="42">
      <t>トリクミ</t>
    </rPh>
    <rPh sb="43" eb="45">
      <t>イギ</t>
    </rPh>
    <rPh sb="46" eb="47">
      <t>カン</t>
    </rPh>
    <rPh sb="49" eb="51">
      <t>ダンタイ</t>
    </rPh>
    <rPh sb="52" eb="54">
      <t>タスウ</t>
    </rPh>
    <phoneticPr fontId="10"/>
  </si>
  <si>
    <t>ファシリティマネジメント、ＩＣＴ，指定管理者制度、監査の共通化など、各市町が単独では解決できない施策について、県全体の最適化を目指し、それぞれの地域に応じた行政の共通基盤の構築を図るものである。</t>
    <rPh sb="17" eb="19">
      <t>シテイ</t>
    </rPh>
    <rPh sb="19" eb="22">
      <t>カンリシャ</t>
    </rPh>
    <rPh sb="22" eb="24">
      <t>セイド</t>
    </rPh>
    <rPh sb="25" eb="27">
      <t>カンサ</t>
    </rPh>
    <rPh sb="28" eb="31">
      <t>キョウツウカ</t>
    </rPh>
    <rPh sb="34" eb="36">
      <t>カクシ</t>
    </rPh>
    <rPh sb="36" eb="37">
      <t>マチ</t>
    </rPh>
    <rPh sb="38" eb="40">
      <t>タンドク</t>
    </rPh>
    <rPh sb="42" eb="44">
      <t>カイケツ</t>
    </rPh>
    <rPh sb="48" eb="50">
      <t>シサク</t>
    </rPh>
    <rPh sb="55" eb="58">
      <t>ケンゼンタイ</t>
    </rPh>
    <rPh sb="59" eb="62">
      <t>サイテキカ</t>
    </rPh>
    <rPh sb="63" eb="65">
      <t>メザ</t>
    </rPh>
    <rPh sb="72" eb="74">
      <t>チイキ</t>
    </rPh>
    <rPh sb="75" eb="76">
      <t>オウ</t>
    </rPh>
    <rPh sb="78" eb="80">
      <t>ギョウセイ</t>
    </rPh>
    <rPh sb="81" eb="83">
      <t>キョウツウ</t>
    </rPh>
    <rPh sb="83" eb="85">
      <t>キバン</t>
    </rPh>
    <rPh sb="86" eb="88">
      <t>コウチク</t>
    </rPh>
    <rPh sb="89" eb="90">
      <t>ハカ</t>
    </rPh>
    <phoneticPr fontId="10"/>
  </si>
  <si>
    <t>RPA試行導入の実施</t>
    <phoneticPr fontId="4"/>
  </si>
  <si>
    <t>行政事務の効率化に資するRPAについて、証紙出納計算書の集計業務をはじめ、6業務を対象に試行導入を実施した。</t>
    <rPh sb="9" eb="10">
      <t>シ</t>
    </rPh>
    <rPh sb="20" eb="27">
      <t>ショウシスイトウケイサンショ</t>
    </rPh>
    <rPh sb="28" eb="32">
      <t>シュウケイギョウム</t>
    </rPh>
    <rPh sb="38" eb="40">
      <t>ギョウム</t>
    </rPh>
    <rPh sb="41" eb="43">
      <t>タイショウ</t>
    </rPh>
    <rPh sb="44" eb="46">
      <t>シコウ</t>
    </rPh>
    <rPh sb="46" eb="48">
      <t>ドウニュウ</t>
    </rPh>
    <rPh sb="49" eb="51">
      <t>ジッシ</t>
    </rPh>
    <phoneticPr fontId="4"/>
  </si>
  <si>
    <t>業務時間の削減率は10％から99％と差があり、効果の大小はあるものの、対象とした6業務の合計で年間に換算すると約850時間の削減効果があった。</t>
    <rPh sb="0" eb="2">
      <t>ギョウム</t>
    </rPh>
    <rPh sb="2" eb="4">
      <t>ジカン</t>
    </rPh>
    <rPh sb="5" eb="7">
      <t>サクゲン</t>
    </rPh>
    <rPh sb="7" eb="8">
      <t>リツ</t>
    </rPh>
    <rPh sb="18" eb="19">
      <t>サ</t>
    </rPh>
    <rPh sb="35" eb="37">
      <t>タイショウ</t>
    </rPh>
    <rPh sb="41" eb="43">
      <t>ギョウム</t>
    </rPh>
    <rPh sb="44" eb="46">
      <t>ゴウケイ</t>
    </rPh>
    <rPh sb="47" eb="49">
      <t>ネンカン</t>
    </rPh>
    <rPh sb="50" eb="52">
      <t>カンサン</t>
    </rPh>
    <rPh sb="55" eb="56">
      <t>ヤク</t>
    </rPh>
    <rPh sb="59" eb="61">
      <t>ジカン</t>
    </rPh>
    <rPh sb="62" eb="64">
      <t>サクゲン</t>
    </rPh>
    <rPh sb="64" eb="66">
      <t>コウカ</t>
    </rPh>
    <phoneticPr fontId="4"/>
  </si>
  <si>
    <t>直接的な住民サービス向上効果はないが、業務効率化により、企画立案など職員でなければ対応できない業務へ注力できるようになることで、住民サービスの向上につながると考えられる。</t>
    <rPh sb="0" eb="3">
      <t>チョクセツテキ</t>
    </rPh>
    <rPh sb="4" eb="6">
      <t>ジュウミン</t>
    </rPh>
    <rPh sb="10" eb="12">
      <t>コウジョウ</t>
    </rPh>
    <rPh sb="12" eb="14">
      <t>コウカ</t>
    </rPh>
    <rPh sb="19" eb="21">
      <t>ギョウム</t>
    </rPh>
    <rPh sb="21" eb="24">
      <t>コウリツカ</t>
    </rPh>
    <rPh sb="28" eb="30">
      <t>キカク</t>
    </rPh>
    <rPh sb="30" eb="32">
      <t>リツアン</t>
    </rPh>
    <rPh sb="34" eb="36">
      <t>ショクイン</t>
    </rPh>
    <rPh sb="41" eb="43">
      <t>タイオウ</t>
    </rPh>
    <rPh sb="47" eb="49">
      <t>ギョウム</t>
    </rPh>
    <rPh sb="50" eb="52">
      <t>チュウリョク</t>
    </rPh>
    <rPh sb="64" eb="66">
      <t>ジュウミン</t>
    </rPh>
    <rPh sb="71" eb="73">
      <t>コウジョウ</t>
    </rPh>
    <rPh sb="79" eb="80">
      <t>カンガ</t>
    </rPh>
    <phoneticPr fontId="4"/>
  </si>
  <si>
    <t>https://www.pref.aichi.jp/soshiki/somubu-somu/rpa.html</t>
    <phoneticPr fontId="4"/>
  </si>
  <si>
    <t>業務時間削減効果が期待でき、長時間勤務の縮減や職員でなければ対応できない業務へ注力できる体制づくりを推進できる。</t>
    <rPh sb="0" eb="2">
      <t>ギョウム</t>
    </rPh>
    <rPh sb="2" eb="4">
      <t>ジカン</t>
    </rPh>
    <rPh sb="4" eb="6">
      <t>サクゲン</t>
    </rPh>
    <rPh sb="6" eb="8">
      <t>コウカ</t>
    </rPh>
    <rPh sb="9" eb="11">
      <t>キタイ</t>
    </rPh>
    <rPh sb="14" eb="17">
      <t>チョウジカン</t>
    </rPh>
    <rPh sb="17" eb="19">
      <t>キンム</t>
    </rPh>
    <rPh sb="20" eb="22">
      <t>シュクゲン</t>
    </rPh>
    <rPh sb="23" eb="25">
      <t>ショクイン</t>
    </rPh>
    <rPh sb="30" eb="32">
      <t>タイオウ</t>
    </rPh>
    <rPh sb="36" eb="38">
      <t>ギョウム</t>
    </rPh>
    <rPh sb="39" eb="41">
      <t>チュウリョク</t>
    </rPh>
    <rPh sb="44" eb="46">
      <t>タイセイ</t>
    </rPh>
    <rPh sb="50" eb="52">
      <t>スイシン</t>
    </rPh>
    <phoneticPr fontId="4"/>
  </si>
  <si>
    <t>三重県</t>
    <rPh sb="0" eb="3">
      <t>ミエケン</t>
    </rPh>
    <phoneticPr fontId="44"/>
  </si>
  <si>
    <t>ICT、とりわけＡＩやＲＰＡ等の新たな技術の活用やペーパーレス化等による業務改善、柔軟かつ弾力的な働き方に向けたモバイルワーク等の導入、キャッシュレス決済の導入・検討等の庁内の取組を進めるとともに、先進技術の業務改善への活用・導入を推進する「スマート人材」の育成など、スマート自治体に向けた推進体制の構築に取り組む。</t>
    <rPh sb="14" eb="15">
      <t>トウ</t>
    </rPh>
    <rPh sb="16" eb="17">
      <t>アラ</t>
    </rPh>
    <rPh sb="19" eb="21">
      <t>ギジュツ</t>
    </rPh>
    <rPh sb="22" eb="24">
      <t>カツヨウ</t>
    </rPh>
    <rPh sb="31" eb="32">
      <t>カ</t>
    </rPh>
    <rPh sb="32" eb="33">
      <t>トウ</t>
    </rPh>
    <rPh sb="36" eb="38">
      <t>ギョウム</t>
    </rPh>
    <rPh sb="38" eb="40">
      <t>カイゼン</t>
    </rPh>
    <rPh sb="41" eb="43">
      <t>ジュウナン</t>
    </rPh>
    <rPh sb="45" eb="48">
      <t>ダンリョクテキ</t>
    </rPh>
    <rPh sb="49" eb="50">
      <t>ハタラ</t>
    </rPh>
    <rPh sb="51" eb="52">
      <t>カタ</t>
    </rPh>
    <rPh sb="53" eb="54">
      <t>ム</t>
    </rPh>
    <rPh sb="63" eb="64">
      <t>ナド</t>
    </rPh>
    <rPh sb="65" eb="67">
      <t>ドウニュウ</t>
    </rPh>
    <rPh sb="75" eb="77">
      <t>ケッサイ</t>
    </rPh>
    <rPh sb="78" eb="80">
      <t>ドウニュウ</t>
    </rPh>
    <rPh sb="81" eb="83">
      <t>ケントウ</t>
    </rPh>
    <rPh sb="83" eb="84">
      <t>ナド</t>
    </rPh>
    <rPh sb="85" eb="86">
      <t>チョウ</t>
    </rPh>
    <rPh sb="86" eb="87">
      <t>ナイ</t>
    </rPh>
    <rPh sb="88" eb="90">
      <t>トリクミ</t>
    </rPh>
    <rPh sb="91" eb="92">
      <t>スス</t>
    </rPh>
    <rPh sb="99" eb="101">
      <t>センシン</t>
    </rPh>
    <rPh sb="101" eb="103">
      <t>ギジュツ</t>
    </rPh>
    <rPh sb="104" eb="106">
      <t>ギョウム</t>
    </rPh>
    <rPh sb="106" eb="108">
      <t>カイゼン</t>
    </rPh>
    <rPh sb="110" eb="112">
      <t>カツヨウ</t>
    </rPh>
    <rPh sb="113" eb="115">
      <t>ドウニュウ</t>
    </rPh>
    <rPh sb="116" eb="118">
      <t>スイシン</t>
    </rPh>
    <rPh sb="125" eb="127">
      <t>ジンザイ</t>
    </rPh>
    <rPh sb="129" eb="131">
      <t>イクセイ</t>
    </rPh>
    <rPh sb="138" eb="141">
      <t>ジチタイ</t>
    </rPh>
    <rPh sb="142" eb="143">
      <t>ム</t>
    </rPh>
    <rPh sb="145" eb="147">
      <t>スイシン</t>
    </rPh>
    <rPh sb="147" eb="149">
      <t>タイセイ</t>
    </rPh>
    <rPh sb="150" eb="152">
      <t>コウチク</t>
    </rPh>
    <rPh sb="153" eb="154">
      <t>ト</t>
    </rPh>
    <rPh sb="155" eb="156">
      <t>ク</t>
    </rPh>
    <phoneticPr fontId="44"/>
  </si>
  <si>
    <t>・ＡＩやＲＰＡ等の新しい技術の活用により生産性の向上と正確性を確保する。
・庁内において先進技術の業務改善への活用・導入を推進するスマート人材を育成する。</t>
    <rPh sb="7" eb="8">
      <t>トウ</t>
    </rPh>
    <rPh sb="9" eb="10">
      <t>アタラ</t>
    </rPh>
    <rPh sb="12" eb="14">
      <t>ギジュツ</t>
    </rPh>
    <rPh sb="15" eb="17">
      <t>カツヨウ</t>
    </rPh>
    <rPh sb="20" eb="23">
      <t>セイサンセイ</t>
    </rPh>
    <rPh sb="24" eb="26">
      <t>コウジョウ</t>
    </rPh>
    <rPh sb="27" eb="30">
      <t>セイカクセイ</t>
    </rPh>
    <rPh sb="31" eb="33">
      <t>カクホ</t>
    </rPh>
    <rPh sb="39" eb="40">
      <t>チョウ</t>
    </rPh>
    <rPh sb="40" eb="41">
      <t>ナイ</t>
    </rPh>
    <rPh sb="45" eb="47">
      <t>センシン</t>
    </rPh>
    <rPh sb="47" eb="49">
      <t>ギジュツ</t>
    </rPh>
    <rPh sb="50" eb="52">
      <t>ギョウム</t>
    </rPh>
    <rPh sb="52" eb="54">
      <t>カイゼン</t>
    </rPh>
    <rPh sb="56" eb="58">
      <t>カツヨウ</t>
    </rPh>
    <rPh sb="59" eb="61">
      <t>ドウニュウ</t>
    </rPh>
    <rPh sb="62" eb="64">
      <t>スイシン</t>
    </rPh>
    <rPh sb="70" eb="72">
      <t>ジンザイ</t>
    </rPh>
    <rPh sb="73" eb="75">
      <t>イクセイ</t>
    </rPh>
    <phoneticPr fontId="44"/>
  </si>
  <si>
    <t>生産性の向上と正確性の確保により、職員は企画立案業務や県民への直接的なサービスの提供など、職員でなけれなできない業務に注力することで、職員の働き方の質が変わり、職員全体の意欲・能力の向上による組織力の向上によって、よりよい県民サービスの提供につなげていく。</t>
    <rPh sb="0" eb="3">
      <t>セイサンセイ</t>
    </rPh>
    <rPh sb="4" eb="6">
      <t>コウジョウ</t>
    </rPh>
    <rPh sb="7" eb="10">
      <t>セイカクセイ</t>
    </rPh>
    <rPh sb="11" eb="13">
      <t>カクホ</t>
    </rPh>
    <rPh sb="17" eb="19">
      <t>ショクイン</t>
    </rPh>
    <rPh sb="20" eb="22">
      <t>キカク</t>
    </rPh>
    <rPh sb="22" eb="24">
      <t>リツアン</t>
    </rPh>
    <rPh sb="24" eb="26">
      <t>ギョウム</t>
    </rPh>
    <rPh sb="27" eb="29">
      <t>ケンミン</t>
    </rPh>
    <rPh sb="31" eb="34">
      <t>チョクセツテキ</t>
    </rPh>
    <rPh sb="40" eb="42">
      <t>テイキョウ</t>
    </rPh>
    <rPh sb="45" eb="47">
      <t>ショクイン</t>
    </rPh>
    <rPh sb="56" eb="58">
      <t>ギョウム</t>
    </rPh>
    <rPh sb="59" eb="61">
      <t>チュウリョク</t>
    </rPh>
    <rPh sb="67" eb="69">
      <t>ショクイン</t>
    </rPh>
    <rPh sb="70" eb="71">
      <t>ハタラ</t>
    </rPh>
    <rPh sb="72" eb="73">
      <t>カタ</t>
    </rPh>
    <rPh sb="74" eb="75">
      <t>シツ</t>
    </rPh>
    <rPh sb="76" eb="77">
      <t>カ</t>
    </rPh>
    <rPh sb="80" eb="82">
      <t>ショクイン</t>
    </rPh>
    <rPh sb="82" eb="84">
      <t>ゼンタイ</t>
    </rPh>
    <rPh sb="85" eb="87">
      <t>イヨク</t>
    </rPh>
    <rPh sb="88" eb="90">
      <t>ノウリョク</t>
    </rPh>
    <rPh sb="91" eb="93">
      <t>コウジョウ</t>
    </rPh>
    <rPh sb="96" eb="99">
      <t>ソシキリョク</t>
    </rPh>
    <rPh sb="100" eb="102">
      <t>コウジョウ</t>
    </rPh>
    <rPh sb="111" eb="113">
      <t>ケンミン</t>
    </rPh>
    <rPh sb="118" eb="120">
      <t>テイキョウ</t>
    </rPh>
    <phoneticPr fontId="4"/>
  </si>
  <si>
    <t>他自治体でも参考になると思われる。</t>
    <rPh sb="0" eb="1">
      <t>タ</t>
    </rPh>
    <rPh sb="1" eb="4">
      <t>ジチタイ</t>
    </rPh>
    <rPh sb="6" eb="8">
      <t>サンコウ</t>
    </rPh>
    <rPh sb="12" eb="13">
      <t>オモ</t>
    </rPh>
    <phoneticPr fontId="44"/>
  </si>
  <si>
    <t>http://www.pref.mie.lg.jp/GYOUkAKU/HP/70694044303.htm</t>
    <phoneticPr fontId="4"/>
  </si>
  <si>
    <t>・業務時間削減効果が期待される。
・職員は企画立案業務や県民への直接的なサービスの提供などの業務に注力できることで、職員全体の意欲・能力が向上し、県民サービスの向上につながる。
・他自治体でも参考になると思われる。</t>
    <rPh sb="1" eb="3">
      <t>ギョウム</t>
    </rPh>
    <rPh sb="3" eb="5">
      <t>ジカン</t>
    </rPh>
    <rPh sb="19" eb="21">
      <t>ショクイン</t>
    </rPh>
    <rPh sb="22" eb="24">
      <t>キカク</t>
    </rPh>
    <rPh sb="24" eb="26">
      <t>リツアン</t>
    </rPh>
    <rPh sb="26" eb="28">
      <t>ギョウム</t>
    </rPh>
    <rPh sb="29" eb="31">
      <t>ケンミン</t>
    </rPh>
    <rPh sb="33" eb="36">
      <t>チョクセツテキ</t>
    </rPh>
    <rPh sb="42" eb="44">
      <t>テイキョウ</t>
    </rPh>
    <rPh sb="47" eb="49">
      <t>ギョウム</t>
    </rPh>
    <rPh sb="50" eb="52">
      <t>チュウリョク</t>
    </rPh>
    <rPh sb="61" eb="63">
      <t>ゼンタイ</t>
    </rPh>
    <rPh sb="64" eb="66">
      <t>イヨク</t>
    </rPh>
    <rPh sb="67" eb="69">
      <t>ノウリョク</t>
    </rPh>
    <rPh sb="70" eb="72">
      <t>コウジョウ</t>
    </rPh>
    <rPh sb="74" eb="76">
      <t>ケンミン</t>
    </rPh>
    <rPh sb="81" eb="83">
      <t>コウジョウ</t>
    </rPh>
    <rPh sb="92" eb="93">
      <t>タ</t>
    </rPh>
    <phoneticPr fontId="4"/>
  </si>
  <si>
    <t>滋賀県</t>
    <rPh sb="0" eb="3">
      <t>シガケン</t>
    </rPh>
    <phoneticPr fontId="24"/>
  </si>
  <si>
    <t>税外未収金の一元徴収</t>
    <phoneticPr fontId="4"/>
  </si>
  <si>
    <t>平成24年度から、訴訟等の法的措置を前提とした徴収を一元的に実施するとともに、平成25年度から債権回収特別対策室を設置し、弁護士資格を有する職員を雇用して体制の強化を図っている。</t>
  </si>
  <si>
    <t>債権回収を目的とした裁判手続を一元化し、また、支払督促ではなく通常訴訟を実施している自治体は少ないと考えている。</t>
    <rPh sb="25" eb="27">
      <t>トクソク</t>
    </rPh>
    <phoneticPr fontId="3"/>
  </si>
  <si>
    <t>【令和２年３月末実績】
・徴収事務一元化（平成24年８月～）
対象案件とした約１億3,300万円（435件）のうち、約8,800万円（241件完納）を収納している。
・訴訟提起（平成25年5月～）
約6,200万円（183件）の訴訟提起を行った。</t>
    <rPh sb="1" eb="3">
      <t>レイワ</t>
    </rPh>
    <rPh sb="40" eb="41">
      <t>オク</t>
    </rPh>
    <rPh sb="46" eb="47">
      <t>マン</t>
    </rPh>
    <rPh sb="47" eb="48">
      <t>エン</t>
    </rPh>
    <rPh sb="70" eb="71">
      <t>ケン</t>
    </rPh>
    <rPh sb="71" eb="73">
      <t>カンノウ</t>
    </rPh>
    <phoneticPr fontId="3"/>
  </si>
  <si>
    <t>徴収事務を一元化したことにより、複数の案件にかかる債務者・連帯保証人に対する窓口を一元化できた。</t>
    <rPh sb="19" eb="21">
      <t>アンケン</t>
    </rPh>
    <rPh sb="29" eb="31">
      <t>レンタイ</t>
    </rPh>
    <rPh sb="31" eb="34">
      <t>ホショウニン</t>
    </rPh>
    <phoneticPr fontId="3"/>
  </si>
  <si>
    <t>自力執行権のない債権の収入未済は、他の自治体でも発生していると思われる。</t>
  </si>
  <si>
    <t>債権回収を目的とした裁判手続を一元化し、支払督促ではなく通常訴訟を実施している自治体は少ないと考えている。
徴収事務を一元化したことにより、複数の案件にかかる債務者・連帯保証人に対する窓口を一元化できたものと考えている。
また、自力執行権のない債権の収入未済は、他の自治体でも発生していると思われる。</t>
    <rPh sb="73" eb="75">
      <t>アンケン</t>
    </rPh>
    <rPh sb="83" eb="85">
      <t>レンタイ</t>
    </rPh>
    <rPh sb="85" eb="88">
      <t>ホショウニン</t>
    </rPh>
    <phoneticPr fontId="3"/>
  </si>
  <si>
    <t>京都府</t>
    <rPh sb="0" eb="3">
      <t>キョウトフ</t>
    </rPh>
    <phoneticPr fontId="10"/>
  </si>
  <si>
    <t>関連機関との連携によるワンストップサービス化の推進</t>
    <rPh sb="0" eb="2">
      <t>カンレン</t>
    </rPh>
    <rPh sb="2" eb="4">
      <t>キカン</t>
    </rPh>
    <rPh sb="6" eb="8">
      <t>レンケイ</t>
    </rPh>
    <rPh sb="21" eb="22">
      <t>カ</t>
    </rPh>
    <rPh sb="23" eb="25">
      <t>スイシン</t>
    </rPh>
    <phoneticPr fontId="4"/>
  </si>
  <si>
    <t>【ジョブパーク（H19～）】
・公（府・市）・労（連合京都）・使（経営者協会）による共同運営方式を採用。
・京都労働局・ﾊﾛｰﾜｰｸとの連携によるﾜﾝｽﾄｯﾌﾟｻｰﾋﾞｽ（職業紹介、定着支援）の提供。
・順次、機能を強化し、若年者、中高年齢者、女性、障害者など、様々なニーズにきめ細かく対応。
○H20.4～　「はあとふるジョブカフェ」（障害者）
○H22.8～　「マザーズジョブカフェ」（子育て、母子家庭）
○H23.8～　「中小企業人材確保センター」（中小企業の人材確保支援）
○H24.4～　「自立就労支援センター」（総合的な自立就労支援）
○H25.6～　「京都JPカレッジ」（社会人基礎力の習得）
【家庭支援総合センター（H22～）】
・分散されていた４つの施設を一元化し、児童虐待、DV、障害など複雑・多様化する家庭問題にワンストップで対応。</t>
    <rPh sb="16" eb="17">
      <t>コウ</t>
    </rPh>
    <rPh sb="18" eb="19">
      <t>フ</t>
    </rPh>
    <rPh sb="20" eb="21">
      <t>シ</t>
    </rPh>
    <rPh sb="325" eb="327">
      <t>ブンサン</t>
    </rPh>
    <rPh sb="335" eb="337">
      <t>シセツ</t>
    </rPh>
    <rPh sb="338" eb="341">
      <t>イチゲンカ</t>
    </rPh>
    <rPh sb="343" eb="345">
      <t>ジドウ</t>
    </rPh>
    <rPh sb="345" eb="347">
      <t>ギャクタイ</t>
    </rPh>
    <rPh sb="351" eb="353">
      <t>ショウガイ</t>
    </rPh>
    <rPh sb="355" eb="357">
      <t>フクザツ</t>
    </rPh>
    <rPh sb="358" eb="361">
      <t>タヨウカ</t>
    </rPh>
    <rPh sb="363" eb="365">
      <t>カテイ</t>
    </rPh>
    <rPh sb="365" eb="367">
      <t>モンダイ</t>
    </rPh>
    <rPh sb="375" eb="377">
      <t>タイオウ</t>
    </rPh>
    <phoneticPr fontId="4"/>
  </si>
  <si>
    <t>ジョブパークは全国初の取組</t>
    <rPh sb="7" eb="9">
      <t>ゼンコク</t>
    </rPh>
    <rPh sb="9" eb="10">
      <t>ハツ</t>
    </rPh>
    <rPh sb="11" eb="13">
      <t>トリクミ</t>
    </rPh>
    <phoneticPr fontId="4"/>
  </si>
  <si>
    <t>窓口を一本化することによって、関係機関が連携した効率的・効果的な住民サービスの提供が実現するとともに、住民の利便性も向上した。</t>
    <rPh sb="0" eb="2">
      <t>マドグチ</t>
    </rPh>
    <rPh sb="3" eb="5">
      <t>イッポン</t>
    </rPh>
    <rPh sb="5" eb="6">
      <t>カ</t>
    </rPh>
    <rPh sb="15" eb="17">
      <t>カンケイ</t>
    </rPh>
    <rPh sb="17" eb="19">
      <t>キカン</t>
    </rPh>
    <rPh sb="20" eb="22">
      <t>レンケイ</t>
    </rPh>
    <rPh sb="24" eb="27">
      <t>コウリツテキ</t>
    </rPh>
    <rPh sb="28" eb="31">
      <t>コウカテキ</t>
    </rPh>
    <rPh sb="32" eb="34">
      <t>ジュウミン</t>
    </rPh>
    <rPh sb="39" eb="41">
      <t>テイキョウ</t>
    </rPh>
    <rPh sb="42" eb="44">
      <t>ジツゲン</t>
    </rPh>
    <rPh sb="51" eb="53">
      <t>ジュウミン</t>
    </rPh>
    <rPh sb="54" eb="57">
      <t>リベンセイ</t>
    </rPh>
    <rPh sb="58" eb="60">
      <t>コウジョウ</t>
    </rPh>
    <phoneticPr fontId="4"/>
  </si>
  <si>
    <t>他の自治体でも参考になる。</t>
    <rPh sb="0" eb="1">
      <t>ホカ</t>
    </rPh>
    <rPh sb="2" eb="5">
      <t>ジチタイ</t>
    </rPh>
    <rPh sb="7" eb="9">
      <t>サンコウ</t>
    </rPh>
    <phoneticPr fontId="4"/>
  </si>
  <si>
    <t>http://www.pref.kyoto.jp/jobpark/
http://www.pref.kyoto.jp/kateisien-sogo/</t>
    <phoneticPr fontId="4"/>
  </si>
  <si>
    <t>窓口を一本化することによって、関係機関が連携した効率的・効果的な住民サービスの提供が実現するとともに、住民の利便性も向上した。
また、ジョブパークは、全国初の取組。</t>
    <rPh sb="75" eb="78">
      <t>ゼンコクハツ</t>
    </rPh>
    <rPh sb="79" eb="81">
      <t>トリクミ</t>
    </rPh>
    <phoneticPr fontId="4"/>
  </si>
  <si>
    <t>大阪府</t>
    <rPh sb="0" eb="3">
      <t>オオサカフ</t>
    </rPh>
    <phoneticPr fontId="10"/>
  </si>
  <si>
    <t>公民連携の推進</t>
    <rPh sb="0" eb="2">
      <t>コウミン</t>
    </rPh>
    <rPh sb="2" eb="4">
      <t>レンケイ</t>
    </rPh>
    <rPh sb="5" eb="7">
      <t>スイシン</t>
    </rPh>
    <phoneticPr fontId="4"/>
  </si>
  <si>
    <t>・企業・大学等のワンストップ窓口として相談などを聞き、適切に府庁内の各担当セクションにつなぐ（コンシェルジュ）機能と、庁内からの提案を民間企業等と調整する（コーディネート）機能を兼ね備えた専任組織として、公民戦略連携デスクを設置（H27.4.1）
・企業・大学ニーズと行政課題とを結び、府民、企業・大学、府にとってメリットのある公民連携の取組みを進めている。</t>
    <rPh sb="1" eb="3">
      <t>キギョウ</t>
    </rPh>
    <rPh sb="4" eb="6">
      <t>ダイガク</t>
    </rPh>
    <rPh sb="96" eb="98">
      <t>ソシキ</t>
    </rPh>
    <rPh sb="102" eb="111">
      <t>コ</t>
    </rPh>
    <rPh sb="112" eb="114">
      <t>セッチ</t>
    </rPh>
    <rPh sb="128" eb="130">
      <t>ダイガク</t>
    </rPh>
    <rPh sb="149" eb="151">
      <t>ダイガク</t>
    </rPh>
    <phoneticPr fontId="4"/>
  </si>
  <si>
    <t>・公民連携を推進する専任組織の設置は、都道府県では初の取組み。</t>
  </si>
  <si>
    <t>「子どもたちへの多様な体験機会の創出」、「支援学校の生徒を対象とした就労支援研修の実施」、「大阪産(もん)を使った商品の開発・販売」、「商業施設等での健康啓発」など、子どもや教育をはじめ、地域活性化や府民の健康づくりなどにつながる企業・大学との連携の取組みを積極的に推進。</t>
    <rPh sb="8" eb="10">
      <t>タヨウ</t>
    </rPh>
    <rPh sb="11" eb="13">
      <t>タイケン</t>
    </rPh>
    <rPh sb="13" eb="15">
      <t>キカイ</t>
    </rPh>
    <rPh sb="16" eb="18">
      <t>ソウシュツ</t>
    </rPh>
    <rPh sb="21" eb="23">
      <t>シエン</t>
    </rPh>
    <rPh sb="23" eb="25">
      <t>ガッコウ</t>
    </rPh>
    <rPh sb="26" eb="28">
      <t>セイト</t>
    </rPh>
    <rPh sb="29" eb="31">
      <t>タイショウ</t>
    </rPh>
    <rPh sb="34" eb="36">
      <t>シュウロウ</t>
    </rPh>
    <rPh sb="36" eb="38">
      <t>シエン</t>
    </rPh>
    <rPh sb="38" eb="40">
      <t>ケンシュウ</t>
    </rPh>
    <rPh sb="41" eb="43">
      <t>ジッシ</t>
    </rPh>
    <rPh sb="46" eb="48">
      <t>オオサカ</t>
    </rPh>
    <rPh sb="48" eb="49">
      <t>サン</t>
    </rPh>
    <rPh sb="54" eb="55">
      <t>ツカ</t>
    </rPh>
    <rPh sb="57" eb="59">
      <t>ショウヒン</t>
    </rPh>
    <rPh sb="60" eb="62">
      <t>カイハツ</t>
    </rPh>
    <rPh sb="63" eb="65">
      <t>ハンバイ</t>
    </rPh>
    <rPh sb="68" eb="70">
      <t>ショウギョウ</t>
    </rPh>
    <rPh sb="70" eb="72">
      <t>シセツ</t>
    </rPh>
    <rPh sb="72" eb="73">
      <t>トウ</t>
    </rPh>
    <rPh sb="75" eb="77">
      <t>ケンコウ</t>
    </rPh>
    <rPh sb="77" eb="79">
      <t>ケイハツ</t>
    </rPh>
    <rPh sb="94" eb="96">
      <t>チイキ</t>
    </rPh>
    <rPh sb="96" eb="99">
      <t>カッセイカ</t>
    </rPh>
    <rPh sb="118" eb="120">
      <t>ダイガク</t>
    </rPh>
    <rPh sb="129" eb="132">
      <t>セッキョクテキ</t>
    </rPh>
    <rPh sb="133" eb="135">
      <t>スイシン</t>
    </rPh>
    <phoneticPr fontId="4"/>
  </si>
  <si>
    <t>・様々な社会課題を解決していくためには、民間と力を合わせて行政展開を図る「公民連携」が不可欠。今後、他の自治体においても公民連携のニーズが高まると考えられ、汎用性が高い。</t>
  </si>
  <si>
    <t>http://www.pref.osaka.lg.jp/gyokaku/kohmin/index.html</t>
  </si>
  <si>
    <t>・都道府県初の専任組織の設置
・直接的・間接的効果により府民サービスの向上に寄与
・公民連携による社会課題の解決は他の自治体に共通する手法</t>
  </si>
  <si>
    <t>兵庫県</t>
    <rPh sb="0" eb="3">
      <t>ヒョウゴケン</t>
    </rPh>
    <phoneticPr fontId="10"/>
  </si>
  <si>
    <t>条例に基づく適切な行財政運営の推進</t>
    <rPh sb="0" eb="2">
      <t>ジョウレイ</t>
    </rPh>
    <rPh sb="3" eb="4">
      <t>モト</t>
    </rPh>
    <rPh sb="6" eb="8">
      <t>テキセツ</t>
    </rPh>
    <rPh sb="9" eb="12">
      <t>ギョウザイセイ</t>
    </rPh>
    <rPh sb="12" eb="14">
      <t>ウンエイ</t>
    </rPh>
    <rPh sb="15" eb="17">
      <t>スイシン</t>
    </rPh>
    <phoneticPr fontId="56"/>
  </si>
  <si>
    <t>行革推進条例（平成20年度制定）にもとづく行財政構造改革（～平成30年度）の成果を生かしつつ、適切な行財政運営を推進するため、平成30年10月に、新たな行財政運営条例と「兵庫県行財政運営方針」を策定
 ・運営方針の策定、変更には議会
　の 議決を経る
 ・毎年度実施計画を策定し、議会
　に報告
 ・毎年度実施状況を議会に報告・
　公表
 ・専門家・県民代表等による審議会
　を設置
 ・３年毎に運営方針の見直しを実施</t>
    <rPh sb="0" eb="2">
      <t>ギョウカク</t>
    </rPh>
    <rPh sb="2" eb="4">
      <t>スイシン</t>
    </rPh>
    <rPh sb="4" eb="6">
      <t>ジョウレイ</t>
    </rPh>
    <rPh sb="7" eb="9">
      <t>ヘイセイ</t>
    </rPh>
    <rPh sb="11" eb="13">
      <t>ネンド</t>
    </rPh>
    <rPh sb="13" eb="15">
      <t>セイテイ</t>
    </rPh>
    <rPh sb="21" eb="24">
      <t>ギョウザイセイ</t>
    </rPh>
    <rPh sb="24" eb="26">
      <t>コウゾウ</t>
    </rPh>
    <rPh sb="26" eb="28">
      <t>カイカク</t>
    </rPh>
    <rPh sb="30" eb="32">
      <t>ヘイセイ</t>
    </rPh>
    <rPh sb="34" eb="36">
      <t>ネンド</t>
    </rPh>
    <rPh sb="38" eb="40">
      <t>セイカ</t>
    </rPh>
    <rPh sb="41" eb="42">
      <t>イ</t>
    </rPh>
    <rPh sb="47" eb="49">
      <t>テキセツ</t>
    </rPh>
    <rPh sb="50" eb="53">
      <t>ギョウザイセイ</t>
    </rPh>
    <rPh sb="53" eb="55">
      <t>ウンエイ</t>
    </rPh>
    <rPh sb="56" eb="58">
      <t>スイシン</t>
    </rPh>
    <rPh sb="73" eb="74">
      <t>アラ</t>
    </rPh>
    <rPh sb="102" eb="104">
      <t>ウンエイ</t>
    </rPh>
    <rPh sb="104" eb="106">
      <t>ホウシン</t>
    </rPh>
    <rPh sb="107" eb="109">
      <t>サクテイ</t>
    </rPh>
    <rPh sb="110" eb="112">
      <t>ヘンコウ</t>
    </rPh>
    <rPh sb="114" eb="116">
      <t>ギカイ</t>
    </rPh>
    <rPh sb="120" eb="122">
      <t>ギケツ</t>
    </rPh>
    <rPh sb="123" eb="124">
      <t>ヘ</t>
    </rPh>
    <rPh sb="128" eb="131">
      <t>マイネンド</t>
    </rPh>
    <rPh sb="131" eb="133">
      <t>ジッシ</t>
    </rPh>
    <rPh sb="133" eb="135">
      <t>ケイカク</t>
    </rPh>
    <rPh sb="136" eb="138">
      <t>サクテイ</t>
    </rPh>
    <rPh sb="140" eb="142">
      <t>ギカイ</t>
    </rPh>
    <rPh sb="145" eb="147">
      <t>ホウコク</t>
    </rPh>
    <rPh sb="150" eb="153">
      <t>マイネンド</t>
    </rPh>
    <rPh sb="153" eb="155">
      <t>ジッシ</t>
    </rPh>
    <rPh sb="155" eb="157">
      <t>ジョウキョウ</t>
    </rPh>
    <rPh sb="158" eb="160">
      <t>ギカイ</t>
    </rPh>
    <rPh sb="161" eb="163">
      <t>ホウコク</t>
    </rPh>
    <rPh sb="166" eb="168">
      <t>コウヒョウ</t>
    </rPh>
    <rPh sb="183" eb="186">
      <t>シンギカイ</t>
    </rPh>
    <rPh sb="189" eb="191">
      <t>セッチ</t>
    </rPh>
    <rPh sb="195" eb="196">
      <t>ネン</t>
    </rPh>
    <rPh sb="196" eb="197">
      <t>マイ</t>
    </rPh>
    <rPh sb="207" eb="209">
      <t>ジッシ</t>
    </rPh>
    <phoneticPr fontId="56"/>
  </si>
  <si>
    <t>平成20年度に全国で初めて行革条例を制定し、その成果を生かしつつ、今後も適切な行財政運営を推進するため、新たに条例を制定</t>
    <rPh sb="33" eb="35">
      <t>コンゴ</t>
    </rPh>
    <rPh sb="58" eb="60">
      <t>セイテイ</t>
    </rPh>
    <phoneticPr fontId="4"/>
  </si>
  <si>
    <t>○財政運営
　・収支均衡の維持
　・R10年度の目標に向けた行財政運営の着実な推進
○職員
　・一般行政部門職員数はH30.4.1時点の職員数を基本に配置
　・法令等により、原則として配置基準が定められている警察官、教職員等については、国の配置基準の改正等を踏まえ適正配置を実施</t>
    <rPh sb="1" eb="3">
      <t>ザイセイ</t>
    </rPh>
    <rPh sb="3" eb="5">
      <t>ウンエイ</t>
    </rPh>
    <rPh sb="8" eb="10">
      <t>シュウシ</t>
    </rPh>
    <rPh sb="10" eb="12">
      <t>キンコウ</t>
    </rPh>
    <rPh sb="13" eb="15">
      <t>イジ</t>
    </rPh>
    <rPh sb="21" eb="23">
      <t>ネンド</t>
    </rPh>
    <rPh sb="24" eb="26">
      <t>モクヒョウ</t>
    </rPh>
    <rPh sb="27" eb="28">
      <t>ム</t>
    </rPh>
    <rPh sb="30" eb="33">
      <t>ギョウザイセイ</t>
    </rPh>
    <rPh sb="33" eb="35">
      <t>ウンエイ</t>
    </rPh>
    <rPh sb="36" eb="38">
      <t>チャクジツ</t>
    </rPh>
    <rPh sb="39" eb="41">
      <t>スイシン</t>
    </rPh>
    <rPh sb="43" eb="45">
      <t>ショクイン</t>
    </rPh>
    <rPh sb="48" eb="50">
      <t>イッパン</t>
    </rPh>
    <rPh sb="50" eb="52">
      <t>ギョウセイ</t>
    </rPh>
    <rPh sb="52" eb="54">
      <t>ブモン</t>
    </rPh>
    <rPh sb="54" eb="56">
      <t>ショクイン</t>
    </rPh>
    <rPh sb="56" eb="57">
      <t>スウ</t>
    </rPh>
    <rPh sb="65" eb="67">
      <t>ジテン</t>
    </rPh>
    <rPh sb="68" eb="70">
      <t>ショクイン</t>
    </rPh>
    <rPh sb="70" eb="71">
      <t>スウ</t>
    </rPh>
    <rPh sb="72" eb="74">
      <t>キホン</t>
    </rPh>
    <rPh sb="75" eb="77">
      <t>ハイチ</t>
    </rPh>
    <rPh sb="80" eb="82">
      <t>ホウレイ</t>
    </rPh>
    <rPh sb="82" eb="83">
      <t>トウ</t>
    </rPh>
    <rPh sb="87" eb="89">
      <t>ゲンソク</t>
    </rPh>
    <rPh sb="92" eb="94">
      <t>ハイチ</t>
    </rPh>
    <rPh sb="94" eb="96">
      <t>キジュン</t>
    </rPh>
    <rPh sb="97" eb="98">
      <t>サダ</t>
    </rPh>
    <rPh sb="104" eb="107">
      <t>ケイサツカン</t>
    </rPh>
    <rPh sb="108" eb="111">
      <t>キョウショクイン</t>
    </rPh>
    <rPh sb="111" eb="112">
      <t>トウ</t>
    </rPh>
    <rPh sb="118" eb="119">
      <t>クニ</t>
    </rPh>
    <rPh sb="120" eb="122">
      <t>ハイチ</t>
    </rPh>
    <rPh sb="122" eb="124">
      <t>キジュン</t>
    </rPh>
    <rPh sb="125" eb="127">
      <t>カイセイ</t>
    </rPh>
    <rPh sb="127" eb="128">
      <t>トウ</t>
    </rPh>
    <rPh sb="129" eb="130">
      <t>フ</t>
    </rPh>
    <rPh sb="132" eb="134">
      <t>テキセイ</t>
    </rPh>
    <rPh sb="134" eb="136">
      <t>ハイチ</t>
    </rPh>
    <rPh sb="137" eb="139">
      <t>ジッシ</t>
    </rPh>
    <phoneticPr fontId="4"/>
  </si>
  <si>
    <t>○事務事業
　R元年度から154の事業を廃止、107の事業を新設するなど、選択と集中を徹底し、緊急防災・減災事業や地域創生の推進など、1,514の事業を実施</t>
    <rPh sb="1" eb="3">
      <t>ジム</t>
    </rPh>
    <rPh sb="3" eb="5">
      <t>ジギョウ</t>
    </rPh>
    <rPh sb="8" eb="9">
      <t>ガン</t>
    </rPh>
    <rPh sb="9" eb="11">
      <t>ネンド</t>
    </rPh>
    <rPh sb="17" eb="19">
      <t>ジギョウ</t>
    </rPh>
    <rPh sb="20" eb="22">
      <t>ハイシ</t>
    </rPh>
    <rPh sb="27" eb="29">
      <t>ジギョウ</t>
    </rPh>
    <rPh sb="30" eb="32">
      <t>シンセツ</t>
    </rPh>
    <rPh sb="37" eb="39">
      <t>センタク</t>
    </rPh>
    <rPh sb="40" eb="42">
      <t>シュウチュウ</t>
    </rPh>
    <rPh sb="43" eb="45">
      <t>テッテイ</t>
    </rPh>
    <rPh sb="47" eb="49">
      <t>キンキュウ</t>
    </rPh>
    <rPh sb="49" eb="51">
      <t>ボウサイ</t>
    </rPh>
    <rPh sb="52" eb="54">
      <t>ゲンサイ</t>
    </rPh>
    <rPh sb="54" eb="56">
      <t>ジギョウ</t>
    </rPh>
    <rPh sb="57" eb="59">
      <t>チイキ</t>
    </rPh>
    <rPh sb="59" eb="61">
      <t>ソウセイ</t>
    </rPh>
    <rPh sb="62" eb="64">
      <t>スイシン</t>
    </rPh>
    <rPh sb="73" eb="75">
      <t>ジギョウ</t>
    </rPh>
    <rPh sb="76" eb="78">
      <t>ジッシ</t>
    </rPh>
    <phoneticPr fontId="4"/>
  </si>
  <si>
    <t>https://web.pref.hyogo.lg.jp/kk23/30pabukome.html</t>
    <phoneticPr fontId="4"/>
  </si>
  <si>
    <t>奈良県</t>
    <rPh sb="0" eb="3">
      <t>ナラケン</t>
    </rPh>
    <phoneticPr fontId="4"/>
  </si>
  <si>
    <t>市町村合併に代わる奈良県という地域にふさわしい行政のしくみであるとともに、人口減少・少子高齢社会を見据え、地域の活力の維持・向上や持続可能で効率的な行財政運営をめざす、市町村同士、奈良県と市町村の連携・協働のしくみ。これまでに、様々な分野で取組を進め、
・市町村の道路施設維持管理業務の支援
・消防の広域化
・県南部地域の広域医療提供体制の充実
・県域水道ファシリティマネジメント
・ごみ処理の広域化の推進
・国民健康保険の県単位化
などを行い、大きな成果が上がっている。</t>
    <rPh sb="0" eb="3">
      <t>シチョウソン</t>
    </rPh>
    <rPh sb="3" eb="5">
      <t>ガッペイ</t>
    </rPh>
    <rPh sb="6" eb="7">
      <t>カ</t>
    </rPh>
    <rPh sb="9" eb="12">
      <t>ナラケン</t>
    </rPh>
    <rPh sb="15" eb="17">
      <t>チイキ</t>
    </rPh>
    <rPh sb="23" eb="25">
      <t>ギョウセイ</t>
    </rPh>
    <rPh sb="37" eb="39">
      <t>ジンコウ</t>
    </rPh>
    <rPh sb="39" eb="41">
      <t>ゲンショウ</t>
    </rPh>
    <rPh sb="42" eb="44">
      <t>ショウシ</t>
    </rPh>
    <rPh sb="44" eb="46">
      <t>コウレイ</t>
    </rPh>
    <rPh sb="46" eb="48">
      <t>シャカイ</t>
    </rPh>
    <rPh sb="49" eb="51">
      <t>ミス</t>
    </rPh>
    <rPh sb="53" eb="55">
      <t>チイキ</t>
    </rPh>
    <rPh sb="56" eb="58">
      <t>カツリョク</t>
    </rPh>
    <rPh sb="59" eb="61">
      <t>イジ</t>
    </rPh>
    <rPh sb="62" eb="64">
      <t>コウジョウ</t>
    </rPh>
    <rPh sb="65" eb="67">
      <t>ジゾク</t>
    </rPh>
    <rPh sb="67" eb="69">
      <t>カノウ</t>
    </rPh>
    <rPh sb="70" eb="73">
      <t>コウリツテキ</t>
    </rPh>
    <rPh sb="74" eb="77">
      <t>ギョウザイセイ</t>
    </rPh>
    <rPh sb="77" eb="79">
      <t>ウンエイ</t>
    </rPh>
    <rPh sb="84" eb="87">
      <t>シチョウソン</t>
    </rPh>
    <rPh sb="87" eb="89">
      <t>ドウシ</t>
    </rPh>
    <rPh sb="90" eb="93">
      <t>ナラケン</t>
    </rPh>
    <rPh sb="94" eb="97">
      <t>シチョウソン</t>
    </rPh>
    <rPh sb="98" eb="100">
      <t>レンケイ</t>
    </rPh>
    <rPh sb="101" eb="103">
      <t>キョウドウ</t>
    </rPh>
    <rPh sb="114" eb="116">
      <t>サマザマ</t>
    </rPh>
    <rPh sb="117" eb="119">
      <t>ブンヤ</t>
    </rPh>
    <rPh sb="120" eb="122">
      <t>トリクミ</t>
    </rPh>
    <rPh sb="123" eb="124">
      <t>スス</t>
    </rPh>
    <rPh sb="128" eb="131">
      <t>シチョウソン</t>
    </rPh>
    <rPh sb="132" eb="134">
      <t>ドウロ</t>
    </rPh>
    <rPh sb="134" eb="136">
      <t>シセツ</t>
    </rPh>
    <rPh sb="136" eb="138">
      <t>イジ</t>
    </rPh>
    <rPh sb="138" eb="140">
      <t>カンリ</t>
    </rPh>
    <rPh sb="140" eb="142">
      <t>ギョウム</t>
    </rPh>
    <rPh sb="143" eb="145">
      <t>シエン</t>
    </rPh>
    <rPh sb="147" eb="149">
      <t>ショウボウ</t>
    </rPh>
    <rPh sb="150" eb="153">
      <t>コウイキカ</t>
    </rPh>
    <rPh sb="155" eb="158">
      <t>ケンナンブ</t>
    </rPh>
    <rPh sb="158" eb="160">
      <t>チイキ</t>
    </rPh>
    <rPh sb="161" eb="163">
      <t>コウイキ</t>
    </rPh>
    <rPh sb="163" eb="165">
      <t>イリョウ</t>
    </rPh>
    <rPh sb="165" eb="167">
      <t>テイキョウ</t>
    </rPh>
    <rPh sb="167" eb="169">
      <t>タイセイ</t>
    </rPh>
    <rPh sb="170" eb="172">
      <t>ジュウジツ</t>
    </rPh>
    <rPh sb="174" eb="176">
      <t>ケンイキ</t>
    </rPh>
    <rPh sb="176" eb="178">
      <t>スイドウ</t>
    </rPh>
    <rPh sb="194" eb="196">
      <t>ショリ</t>
    </rPh>
    <rPh sb="197" eb="200">
      <t>コウイキカ</t>
    </rPh>
    <rPh sb="201" eb="203">
      <t>スイシン</t>
    </rPh>
    <rPh sb="220" eb="221">
      <t>オコナ</t>
    </rPh>
    <rPh sb="223" eb="224">
      <t>オオ</t>
    </rPh>
    <rPh sb="226" eb="228">
      <t>セイカ</t>
    </rPh>
    <rPh sb="229" eb="230">
      <t>ア</t>
    </rPh>
    <phoneticPr fontId="4"/>
  </si>
  <si>
    <t>平成２６年度の地方自治法改正に先立ち、本県では平成２０年度から、県と市町村の連携・協働による効率的な行政運営についての検討を開始し、平成２１年度に「奈良モデル」の基本的な考え方や方向性を取りまとめた。
また、平成２７年１月に地方制度調査会小委員会において、新たな県と市町村との連携の取り組みとして説明を求められた。</t>
    <rPh sb="0" eb="2">
      <t>ヘイセイ</t>
    </rPh>
    <rPh sb="4" eb="6">
      <t>ネンド</t>
    </rPh>
    <rPh sb="7" eb="9">
      <t>チホウ</t>
    </rPh>
    <rPh sb="9" eb="12">
      <t>ジチホウ</t>
    </rPh>
    <rPh sb="12" eb="14">
      <t>カイセイ</t>
    </rPh>
    <rPh sb="15" eb="17">
      <t>サキダ</t>
    </rPh>
    <rPh sb="19" eb="21">
      <t>ホンケン</t>
    </rPh>
    <rPh sb="23" eb="25">
      <t>ヘイセイ</t>
    </rPh>
    <rPh sb="27" eb="28">
      <t>ネン</t>
    </rPh>
    <rPh sb="28" eb="29">
      <t>ド</t>
    </rPh>
    <rPh sb="32" eb="33">
      <t>ケン</t>
    </rPh>
    <rPh sb="34" eb="37">
      <t>シチョウソン</t>
    </rPh>
    <rPh sb="38" eb="40">
      <t>レンケイ</t>
    </rPh>
    <rPh sb="41" eb="43">
      <t>キョウドウ</t>
    </rPh>
    <rPh sb="46" eb="49">
      <t>コウリツテキ</t>
    </rPh>
    <rPh sb="50" eb="52">
      <t>ギョウセイ</t>
    </rPh>
    <rPh sb="52" eb="54">
      <t>ウンエイ</t>
    </rPh>
    <rPh sb="59" eb="61">
      <t>ケントウ</t>
    </rPh>
    <rPh sb="62" eb="64">
      <t>カイシ</t>
    </rPh>
    <rPh sb="66" eb="68">
      <t>ヘイセイ</t>
    </rPh>
    <rPh sb="70" eb="72">
      <t>ネンド</t>
    </rPh>
    <rPh sb="74" eb="76">
      <t>ナラ</t>
    </rPh>
    <rPh sb="81" eb="84">
      <t>キホンテキ</t>
    </rPh>
    <rPh sb="85" eb="86">
      <t>カンガ</t>
    </rPh>
    <rPh sb="87" eb="88">
      <t>カタ</t>
    </rPh>
    <rPh sb="89" eb="92">
      <t>ホウコウセイ</t>
    </rPh>
    <rPh sb="93" eb="94">
      <t>ト</t>
    </rPh>
    <rPh sb="104" eb="106">
      <t>ヘイセイ</t>
    </rPh>
    <rPh sb="108" eb="109">
      <t>ネン</t>
    </rPh>
    <rPh sb="110" eb="111">
      <t>ガツ</t>
    </rPh>
    <rPh sb="112" eb="114">
      <t>チホウ</t>
    </rPh>
    <rPh sb="114" eb="116">
      <t>セイド</t>
    </rPh>
    <rPh sb="116" eb="119">
      <t>チョウサカイ</t>
    </rPh>
    <rPh sb="119" eb="123">
      <t>ショウイインカイ</t>
    </rPh>
    <rPh sb="131" eb="132">
      <t>ケン</t>
    </rPh>
    <rPh sb="133" eb="136">
      <t>シチョウソン</t>
    </rPh>
    <rPh sb="138" eb="140">
      <t>レンケイ</t>
    </rPh>
    <rPh sb="148" eb="150">
      <t>セツメイ</t>
    </rPh>
    <rPh sb="151" eb="152">
      <t>モト</t>
    </rPh>
    <phoneticPr fontId="4"/>
  </si>
  <si>
    <t>・県と市町村の連携・協働によるまちづくり
県と市町村で連携協定を締結し、構想策定から事業実施までまちづくりを効果的かつ効率的に展開。平成２６年度から現在まで２７市町村と協定を締結。県と一体的にまちづくりを検討することにより、市町村職員のまちづくりに関する技術的ノウハウの蓄積が期待される。
・県域水道ファシリティマネジメント
それぞれに整備・運営されてきた県営水道と各市町村の水道を「県域水道」として一体的にとらえ、施設・水源・人材を最適化する取組を進めている。システムや業務の統合、浄水場等の集約を進め、効率化を図り、水道事業の安定的な継続、水道料金高騰の抑制に努めている。現在、2026年度の統合を目指している。</t>
    <rPh sb="1" eb="2">
      <t>ケン</t>
    </rPh>
    <rPh sb="3" eb="6">
      <t>シチョウソン</t>
    </rPh>
    <rPh sb="7" eb="9">
      <t>レンケイ</t>
    </rPh>
    <rPh sb="10" eb="12">
      <t>キョウドウ</t>
    </rPh>
    <rPh sb="21" eb="22">
      <t>ケン</t>
    </rPh>
    <rPh sb="23" eb="26">
      <t>シチョウソン</t>
    </rPh>
    <rPh sb="27" eb="29">
      <t>レンケイ</t>
    </rPh>
    <rPh sb="29" eb="31">
      <t>キョウテイ</t>
    </rPh>
    <rPh sb="32" eb="34">
      <t>テイケツ</t>
    </rPh>
    <rPh sb="36" eb="38">
      <t>コウソウ</t>
    </rPh>
    <rPh sb="38" eb="40">
      <t>サクテイ</t>
    </rPh>
    <rPh sb="42" eb="44">
      <t>ジギョウ</t>
    </rPh>
    <rPh sb="44" eb="46">
      <t>ジッシ</t>
    </rPh>
    <rPh sb="54" eb="57">
      <t>コウカテキ</t>
    </rPh>
    <rPh sb="59" eb="62">
      <t>コウリツテキ</t>
    </rPh>
    <rPh sb="63" eb="65">
      <t>テンカイ</t>
    </rPh>
    <rPh sb="66" eb="68">
      <t>ヘイセイ</t>
    </rPh>
    <rPh sb="70" eb="72">
      <t>ネンド</t>
    </rPh>
    <rPh sb="74" eb="76">
      <t>ゲンザイ</t>
    </rPh>
    <rPh sb="80" eb="83">
      <t>シチョウソン</t>
    </rPh>
    <rPh sb="84" eb="86">
      <t>キョウテイ</t>
    </rPh>
    <rPh sb="87" eb="89">
      <t>テイケツ</t>
    </rPh>
    <rPh sb="90" eb="91">
      <t>ケン</t>
    </rPh>
    <rPh sb="92" eb="95">
      <t>イッタイテキ</t>
    </rPh>
    <rPh sb="102" eb="104">
      <t>ケントウ</t>
    </rPh>
    <rPh sb="112" eb="115">
      <t>シチョウソン</t>
    </rPh>
    <rPh sb="115" eb="117">
      <t>ショクイン</t>
    </rPh>
    <rPh sb="124" eb="125">
      <t>カン</t>
    </rPh>
    <rPh sb="127" eb="130">
      <t>ギジュツテキ</t>
    </rPh>
    <rPh sb="135" eb="137">
      <t>チクセキ</t>
    </rPh>
    <rPh sb="138" eb="140">
      <t>キタイ</t>
    </rPh>
    <rPh sb="246" eb="247">
      <t>トウ</t>
    </rPh>
    <rPh sb="299" eb="301">
      <t>トウゴウ</t>
    </rPh>
    <phoneticPr fontId="4"/>
  </si>
  <si>
    <t>・消防の広域化
県内３９市町村のうち、３７市町村で構成する奈良県広域消防組合を平成２６年に設立。市町村域を超えた消防･救急活動が行われることにより、増加する救急搬送や、大規模災害に、迅速かつ効果的に対応することが可能となる。
・南和地域の広域医療提供体制の再構築
平成２８年４月医療機能が低下している３公立病院の機能を再編。（県と１２市町村で構成する南和広域医療企業団が運営。）救急医療体制の強化による救急搬送受入数の増加、へき地医療拠点病院である南奈良総合医療センターを拠点とした訪問診療の強化など、地域密着型の医療を推進。
・国民健康保険の県単位化
国の制度が改正され、国保の財政運営が県単位に拡大されたが、これに合わせ、これまで市町村により異なっていた保険料水準を統一し、2024年度に「同じ所得・世帯構成であれば、県内のどこに住んでも保険料が同じ」となる加入者負担の公平化を実現する。また、県と市町村が連携して県域での国保業務の共同化・標準化を進める体制としてこれまで市町村が個別に実施してきた業務を集約・拡充して実施する「国保事務支援センター」を設立した。</t>
    <rPh sb="1" eb="3">
      <t>ショウボウ</t>
    </rPh>
    <rPh sb="4" eb="7">
      <t>コウイキカ</t>
    </rPh>
    <rPh sb="8" eb="10">
      <t>ケンナイ</t>
    </rPh>
    <rPh sb="12" eb="15">
      <t>シチョウソン</t>
    </rPh>
    <rPh sb="21" eb="24">
      <t>シチョウソン</t>
    </rPh>
    <rPh sb="48" eb="51">
      <t>シチョウソン</t>
    </rPh>
    <rPh sb="51" eb="52">
      <t>イキ</t>
    </rPh>
    <rPh sb="53" eb="54">
      <t>コ</t>
    </rPh>
    <rPh sb="56" eb="58">
      <t>ショウボウ</t>
    </rPh>
    <rPh sb="59" eb="61">
      <t>キュウキュウ</t>
    </rPh>
    <rPh sb="61" eb="63">
      <t>カツドウ</t>
    </rPh>
    <rPh sb="64" eb="65">
      <t>オコナ</t>
    </rPh>
    <rPh sb="74" eb="76">
      <t>ゾウカ</t>
    </rPh>
    <rPh sb="78" eb="80">
      <t>キュウキュウ</t>
    </rPh>
    <rPh sb="80" eb="82">
      <t>ハンソウ</t>
    </rPh>
    <rPh sb="84" eb="87">
      <t>ダイキボ</t>
    </rPh>
    <rPh sb="87" eb="89">
      <t>サイガイ</t>
    </rPh>
    <rPh sb="91" eb="93">
      <t>ジンソク</t>
    </rPh>
    <rPh sb="95" eb="98">
      <t>コウカテキ</t>
    </rPh>
    <rPh sb="99" eb="101">
      <t>タイオウ</t>
    </rPh>
    <rPh sb="106" eb="108">
      <t>カノウ</t>
    </rPh>
    <rPh sb="115" eb="117">
      <t>ナンワ</t>
    </rPh>
    <rPh sb="117" eb="119">
      <t>チイキ</t>
    </rPh>
    <rPh sb="120" eb="122">
      <t>コウイキ</t>
    </rPh>
    <rPh sb="122" eb="124">
      <t>イリョウ</t>
    </rPh>
    <rPh sb="124" eb="126">
      <t>テイキョウ</t>
    </rPh>
    <rPh sb="126" eb="128">
      <t>タイセイ</t>
    </rPh>
    <rPh sb="129" eb="132">
      <t>サイコウチク</t>
    </rPh>
    <rPh sb="152" eb="154">
      <t>コウリツ</t>
    </rPh>
    <rPh sb="154" eb="156">
      <t>ビョウイン</t>
    </rPh>
    <rPh sb="157" eb="159">
      <t>キノウ</t>
    </rPh>
    <rPh sb="160" eb="162">
      <t>サイヘン</t>
    </rPh>
    <rPh sb="164" eb="165">
      <t>ケン</t>
    </rPh>
    <rPh sb="168" eb="171">
      <t>シチョウソン</t>
    </rPh>
    <rPh sb="172" eb="174">
      <t>コウセイ</t>
    </rPh>
    <rPh sb="176" eb="178">
      <t>ナンワ</t>
    </rPh>
    <rPh sb="178" eb="180">
      <t>コウイキ</t>
    </rPh>
    <rPh sb="180" eb="182">
      <t>イリョウ</t>
    </rPh>
    <rPh sb="182" eb="185">
      <t>キギョウダン</t>
    </rPh>
    <rPh sb="186" eb="188">
      <t>ウンエイ</t>
    </rPh>
    <rPh sb="190" eb="192">
      <t>キュウキュウ</t>
    </rPh>
    <rPh sb="192" eb="194">
      <t>イリョウ</t>
    </rPh>
    <rPh sb="194" eb="196">
      <t>タイセイ</t>
    </rPh>
    <rPh sb="197" eb="199">
      <t>キョウカ</t>
    </rPh>
    <rPh sb="202" eb="204">
      <t>キュウキュウ</t>
    </rPh>
    <rPh sb="204" eb="206">
      <t>ハンソウ</t>
    </rPh>
    <rPh sb="206" eb="209">
      <t>ウケイレスウ</t>
    </rPh>
    <rPh sb="210" eb="212">
      <t>ゾウカ</t>
    </rPh>
    <rPh sb="215" eb="216">
      <t>チ</t>
    </rPh>
    <rPh sb="216" eb="218">
      <t>イリョウ</t>
    </rPh>
    <rPh sb="218" eb="220">
      <t>キョテン</t>
    </rPh>
    <rPh sb="220" eb="222">
      <t>ビョウイン</t>
    </rPh>
    <rPh sb="225" eb="226">
      <t>ミナミ</t>
    </rPh>
    <rPh sb="226" eb="228">
      <t>ナラ</t>
    </rPh>
    <rPh sb="228" eb="230">
      <t>ソウゴウ</t>
    </rPh>
    <rPh sb="230" eb="232">
      <t>イリョウ</t>
    </rPh>
    <rPh sb="237" eb="239">
      <t>キョテン</t>
    </rPh>
    <rPh sb="242" eb="244">
      <t>ホウモン</t>
    </rPh>
    <rPh sb="244" eb="246">
      <t>シンリョウ</t>
    </rPh>
    <rPh sb="247" eb="249">
      <t>キョウカ</t>
    </rPh>
    <rPh sb="252" eb="254">
      <t>チイキ</t>
    </rPh>
    <rPh sb="254" eb="257">
      <t>ミッチャクガタ</t>
    </rPh>
    <rPh sb="258" eb="260">
      <t>イリョウ</t>
    </rPh>
    <rPh sb="261" eb="263">
      <t>スイシン</t>
    </rPh>
    <rPh sb="369" eb="370">
      <t>ス</t>
    </rPh>
    <phoneticPr fontId="4"/>
  </si>
  <si>
    <t>平成２６年度に地方自治法が改正され、「連携協約」等の制度が創設されるなど、「合併」から「広域連携」にシフトする国の動きは、「奈良モデル」の考えに通じるものである。
人口減少・少子高齢化が全国的な課題となる中、市町村が行政サービスを維持していくため、都道府県が積極的な役割を果たすことが求められており、県が市町村を下支えする「奈良モデル」のしくみは自治体運営のモデルケースとなり得ると考える。</t>
    <rPh sb="0" eb="2">
      <t>ヘイセイ</t>
    </rPh>
    <rPh sb="4" eb="6">
      <t>ネンド</t>
    </rPh>
    <rPh sb="7" eb="9">
      <t>チホウ</t>
    </rPh>
    <rPh sb="9" eb="12">
      <t>ジチホウ</t>
    </rPh>
    <rPh sb="13" eb="15">
      <t>カイセイ</t>
    </rPh>
    <rPh sb="19" eb="21">
      <t>レンケイ</t>
    </rPh>
    <rPh sb="21" eb="23">
      <t>キョウヤク</t>
    </rPh>
    <rPh sb="24" eb="25">
      <t>トウ</t>
    </rPh>
    <rPh sb="26" eb="28">
      <t>セイド</t>
    </rPh>
    <rPh sb="29" eb="31">
      <t>ソウセツ</t>
    </rPh>
    <rPh sb="38" eb="40">
      <t>ガッペイ</t>
    </rPh>
    <rPh sb="44" eb="46">
      <t>コウイキ</t>
    </rPh>
    <rPh sb="46" eb="48">
      <t>レンケイ</t>
    </rPh>
    <rPh sb="55" eb="56">
      <t>クニ</t>
    </rPh>
    <rPh sb="57" eb="58">
      <t>ウゴ</t>
    </rPh>
    <rPh sb="62" eb="64">
      <t>ナラ</t>
    </rPh>
    <rPh sb="69" eb="70">
      <t>カンガ</t>
    </rPh>
    <rPh sb="72" eb="73">
      <t>ツウ</t>
    </rPh>
    <rPh sb="82" eb="84">
      <t>ジンコウ</t>
    </rPh>
    <rPh sb="84" eb="86">
      <t>ゲンショウ</t>
    </rPh>
    <rPh sb="87" eb="89">
      <t>ショウシ</t>
    </rPh>
    <rPh sb="89" eb="92">
      <t>コウレイカ</t>
    </rPh>
    <rPh sb="93" eb="96">
      <t>ゼンコクテキ</t>
    </rPh>
    <rPh sb="97" eb="99">
      <t>カダイ</t>
    </rPh>
    <rPh sb="102" eb="103">
      <t>ナカ</t>
    </rPh>
    <rPh sb="104" eb="107">
      <t>シチョウソン</t>
    </rPh>
    <rPh sb="108" eb="110">
      <t>ギョウセイ</t>
    </rPh>
    <rPh sb="115" eb="117">
      <t>イジ</t>
    </rPh>
    <rPh sb="124" eb="128">
      <t>トドウフケン</t>
    </rPh>
    <rPh sb="129" eb="132">
      <t>セッキョクテキ</t>
    </rPh>
    <rPh sb="133" eb="135">
      <t>ヤクワリ</t>
    </rPh>
    <rPh sb="142" eb="143">
      <t>モト</t>
    </rPh>
    <rPh sb="150" eb="151">
      <t>ケン</t>
    </rPh>
    <rPh sb="152" eb="155">
      <t>シチョウソン</t>
    </rPh>
    <rPh sb="156" eb="158">
      <t>シタザサ</t>
    </rPh>
    <rPh sb="162" eb="164">
      <t>ナラ</t>
    </rPh>
    <rPh sb="173" eb="176">
      <t>ジチタイ</t>
    </rPh>
    <rPh sb="176" eb="178">
      <t>ウンエイ</t>
    </rPh>
    <rPh sb="188" eb="189">
      <t>エ</t>
    </rPh>
    <rPh sb="191" eb="192">
      <t>カンガ</t>
    </rPh>
    <phoneticPr fontId="4"/>
  </si>
  <si>
    <t>http://www.pref.nara.jp/41807.htm</t>
    <phoneticPr fontId="4"/>
  </si>
  <si>
    <t>市町村が共同で処理することにより、経費節減につながるほか、県が技術支援することにより業務に関するノウハウ及びスキルの共有化が図れる。また、このことは、住民サービスの向上にも資するものである。</t>
    <rPh sb="0" eb="3">
      <t>シチョウソン</t>
    </rPh>
    <rPh sb="4" eb="6">
      <t>キョウドウ</t>
    </rPh>
    <rPh sb="7" eb="9">
      <t>ショリ</t>
    </rPh>
    <rPh sb="17" eb="19">
      <t>ケイヒ</t>
    </rPh>
    <rPh sb="19" eb="21">
      <t>セツゲン</t>
    </rPh>
    <rPh sb="29" eb="30">
      <t>ケン</t>
    </rPh>
    <rPh sb="31" eb="33">
      <t>ギジュツ</t>
    </rPh>
    <rPh sb="33" eb="35">
      <t>シエン</t>
    </rPh>
    <rPh sb="42" eb="44">
      <t>ギョウム</t>
    </rPh>
    <rPh sb="45" eb="46">
      <t>カン</t>
    </rPh>
    <rPh sb="52" eb="53">
      <t>オヨ</t>
    </rPh>
    <rPh sb="58" eb="61">
      <t>キョウユウカ</t>
    </rPh>
    <rPh sb="62" eb="63">
      <t>ハカ</t>
    </rPh>
    <rPh sb="75" eb="77">
      <t>ジュウミン</t>
    </rPh>
    <rPh sb="82" eb="84">
      <t>コウジョウ</t>
    </rPh>
    <rPh sb="86" eb="87">
      <t>シ</t>
    </rPh>
    <phoneticPr fontId="4"/>
  </si>
  <si>
    <t>和歌山県</t>
    <rPh sb="0" eb="4">
      <t>ワカヤマケン</t>
    </rPh>
    <phoneticPr fontId="10"/>
  </si>
  <si>
    <t>・モバイルパソコンを用いたテレワーク
・Web会議の利用拡大
・議事録作成システムの導入
・RPAの導入</t>
    <rPh sb="10" eb="11">
      <t>モチ</t>
    </rPh>
    <rPh sb="24" eb="26">
      <t>カイギ</t>
    </rPh>
    <rPh sb="27" eb="29">
      <t>リヨウ</t>
    </rPh>
    <rPh sb="29" eb="31">
      <t>カクダイ</t>
    </rPh>
    <rPh sb="34" eb="37">
      <t>ギジロク</t>
    </rPh>
    <rPh sb="37" eb="39">
      <t>サクセイ</t>
    </rPh>
    <rPh sb="44" eb="46">
      <t>ドウニュウ</t>
    </rPh>
    <rPh sb="53" eb="55">
      <t>ドウニュウ</t>
    </rPh>
    <phoneticPr fontId="3"/>
  </si>
  <si>
    <t>・Web会議
   移動時間を削減し、その時間を業務遂行に充てることで、効率化が図られる。 
・議事録作成支援システム
　　約1,600時間削減
・RPA
   21業務で約750時間削減</t>
    <rPh sb="4" eb="6">
      <t>カイギ</t>
    </rPh>
    <rPh sb="49" eb="52">
      <t>ギジロク</t>
    </rPh>
    <rPh sb="52" eb="54">
      <t>サクセイ</t>
    </rPh>
    <rPh sb="54" eb="56">
      <t>シエン</t>
    </rPh>
    <rPh sb="63" eb="64">
      <t>ヤク</t>
    </rPh>
    <rPh sb="69" eb="71">
      <t>ジカン</t>
    </rPh>
    <rPh sb="71" eb="73">
      <t>サクゲン</t>
    </rPh>
    <rPh sb="85" eb="87">
      <t>ギョウム</t>
    </rPh>
    <rPh sb="88" eb="89">
      <t>ヤク</t>
    </rPh>
    <phoneticPr fontId="3"/>
  </si>
  <si>
    <t>どの自治体でも取組可能</t>
    <rPh sb="2" eb="5">
      <t>ジチタイ</t>
    </rPh>
    <rPh sb="7" eb="9">
      <t>トリクミ</t>
    </rPh>
    <rPh sb="9" eb="11">
      <t>カノウ</t>
    </rPh>
    <phoneticPr fontId="3"/>
  </si>
  <si>
    <t>いずれの自治体でも取組みが可能なため。</t>
    <rPh sb="4" eb="7">
      <t>ジチタイ</t>
    </rPh>
    <rPh sb="9" eb="11">
      <t>トリクミ</t>
    </rPh>
    <rPh sb="13" eb="15">
      <t>カノウ</t>
    </rPh>
    <phoneticPr fontId="10"/>
  </si>
  <si>
    <t>鳥取県</t>
    <rPh sb="0" eb="3">
      <t>トットリケン</t>
    </rPh>
    <phoneticPr fontId="10"/>
  </si>
  <si>
    <t>ＰＦＩ手法による県立美術館の整備</t>
    <rPh sb="3" eb="5">
      <t>シュホウ</t>
    </rPh>
    <rPh sb="8" eb="10">
      <t>ケンリツ</t>
    </rPh>
    <rPh sb="10" eb="13">
      <t>ビジュツカン</t>
    </rPh>
    <rPh sb="14" eb="16">
      <t>セイビ</t>
    </rPh>
    <phoneticPr fontId="4"/>
  </si>
  <si>
    <t>PFI（BTO方式）により、鳥取県立美術館の整備、維持管理・運営を行う。</t>
    <phoneticPr fontId="4"/>
  </si>
  <si>
    <t>公立美術館の整備をPFI（BTO方式）により、設計・建設から維持管理・運営までを一括で行う全国初の取組</t>
    <phoneticPr fontId="4"/>
  </si>
  <si>
    <t>県直営での整備・運営に比べ、10%を超える縮減効果を見込むことができると試算している。</t>
    <rPh sb="0" eb="1">
      <t>ケン</t>
    </rPh>
    <rPh sb="1" eb="3">
      <t>チョクエイ</t>
    </rPh>
    <rPh sb="5" eb="7">
      <t>セイビ</t>
    </rPh>
    <rPh sb="8" eb="10">
      <t>ウンエイ</t>
    </rPh>
    <rPh sb="11" eb="12">
      <t>クラ</t>
    </rPh>
    <rPh sb="18" eb="19">
      <t>コ</t>
    </rPh>
    <rPh sb="21" eb="23">
      <t>シュクゲン</t>
    </rPh>
    <rPh sb="23" eb="25">
      <t>コウカ</t>
    </rPh>
    <rPh sb="26" eb="28">
      <t>ミコ</t>
    </rPh>
    <rPh sb="36" eb="38">
      <t>シサン</t>
    </rPh>
    <phoneticPr fontId="4"/>
  </si>
  <si>
    <t>民間ノウハウの活用により、施設の機能性や利便性、安全性、効率性の向上が図られ、より良質かつ効率的なサービスの提供が行われると同時に、新たな取組を創出し、ソフト・ハード両面において美術館の魅力が向上、美術ファンの拡大といった住民サービス向上の効果が見込まれる。</t>
    <rPh sb="0" eb="2">
      <t>ミンカン</t>
    </rPh>
    <rPh sb="7" eb="9">
      <t>カツヨウ</t>
    </rPh>
    <rPh sb="13" eb="15">
      <t>シセツ</t>
    </rPh>
    <rPh sb="16" eb="19">
      <t>キノウセイ</t>
    </rPh>
    <rPh sb="20" eb="23">
      <t>リベンセイ</t>
    </rPh>
    <rPh sb="24" eb="27">
      <t>アンゼンセイ</t>
    </rPh>
    <rPh sb="28" eb="31">
      <t>コウリツセイ</t>
    </rPh>
    <rPh sb="32" eb="34">
      <t>コウジョウ</t>
    </rPh>
    <rPh sb="35" eb="36">
      <t>ハカ</t>
    </rPh>
    <rPh sb="41" eb="43">
      <t>リョウシツ</t>
    </rPh>
    <rPh sb="45" eb="48">
      <t>コウリツテキ</t>
    </rPh>
    <rPh sb="54" eb="56">
      <t>テイキョウ</t>
    </rPh>
    <rPh sb="57" eb="58">
      <t>オコナ</t>
    </rPh>
    <rPh sb="62" eb="64">
      <t>ドウジ</t>
    </rPh>
    <rPh sb="66" eb="67">
      <t>アラ</t>
    </rPh>
    <rPh sb="69" eb="71">
      <t>トリクミ</t>
    </rPh>
    <rPh sb="72" eb="74">
      <t>ソウシュツ</t>
    </rPh>
    <rPh sb="83" eb="85">
      <t>リョウメン</t>
    </rPh>
    <rPh sb="89" eb="92">
      <t>ビジュツカン</t>
    </rPh>
    <rPh sb="93" eb="95">
      <t>ミリョク</t>
    </rPh>
    <rPh sb="96" eb="98">
      <t>コウジョウ</t>
    </rPh>
    <rPh sb="99" eb="101">
      <t>ビジュツ</t>
    </rPh>
    <rPh sb="105" eb="107">
      <t>カクダイ</t>
    </rPh>
    <rPh sb="111" eb="113">
      <t>ジュウミン</t>
    </rPh>
    <rPh sb="117" eb="119">
      <t>コウジョウ</t>
    </rPh>
    <rPh sb="120" eb="122">
      <t>コウカ</t>
    </rPh>
    <rPh sb="123" eb="125">
      <t>ミコ</t>
    </rPh>
    <phoneticPr fontId="4"/>
  </si>
  <si>
    <t>公立美術館の整備を目指す他の自治体でも取組可能</t>
    <rPh sb="0" eb="2">
      <t>コウリツ</t>
    </rPh>
    <rPh sb="2" eb="5">
      <t>ビジュツカン</t>
    </rPh>
    <rPh sb="6" eb="8">
      <t>セイビ</t>
    </rPh>
    <rPh sb="9" eb="11">
      <t>メザ</t>
    </rPh>
    <rPh sb="12" eb="13">
      <t>タ</t>
    </rPh>
    <rPh sb="14" eb="17">
      <t>ジチタイ</t>
    </rPh>
    <rPh sb="19" eb="21">
      <t>トリクミ</t>
    </rPh>
    <rPh sb="21" eb="23">
      <t>カノウ</t>
    </rPh>
    <phoneticPr fontId="4"/>
  </si>
  <si>
    <t>https://www.pref.tottori.lg.jp/bijyutsukanseibi/</t>
    <phoneticPr fontId="4"/>
  </si>
  <si>
    <t>・設計から建設・運営までを担うＰＦＩ手法で美術館を整備するのは、全国初の取組であるため。</t>
    <rPh sb="18" eb="20">
      <t>シュホウ</t>
    </rPh>
    <rPh sb="21" eb="24">
      <t>ビジュツカン</t>
    </rPh>
    <rPh sb="25" eb="27">
      <t>セイビ</t>
    </rPh>
    <rPh sb="32" eb="34">
      <t>ゼンコク</t>
    </rPh>
    <rPh sb="34" eb="35">
      <t>ハツ</t>
    </rPh>
    <rPh sb="36" eb="38">
      <t>トリクミ</t>
    </rPh>
    <phoneticPr fontId="4"/>
  </si>
  <si>
    <t>島根県</t>
    <rPh sb="0" eb="3">
      <t>シマネケン</t>
    </rPh>
    <phoneticPr fontId="10"/>
  </si>
  <si>
    <t>いきいきと働きやすい職場づくり</t>
    <rPh sb="5" eb="6">
      <t>ハタラ</t>
    </rPh>
    <rPh sb="10" eb="12">
      <t>ショクバ</t>
    </rPh>
    <phoneticPr fontId="4"/>
  </si>
  <si>
    <t>各所属で、職員の健康管理や勤務時間の短縮の取組み等、職員の働く環境全般を題材に毎月話し合い、そこでの意見や要望等について、所属や業務所管課等で対応を検討・実施する。実施した取組のうち、他所属の参考となる取組は「取組共有データベース」に入力し全職員で共有することで、各所属の取組の推進を図る。</t>
    <rPh sb="77" eb="79">
      <t>ジッシ</t>
    </rPh>
    <rPh sb="82" eb="84">
      <t>ジッシ</t>
    </rPh>
    <rPh sb="86" eb="88">
      <t>トリクミ</t>
    </rPh>
    <rPh sb="92" eb="93">
      <t>タ</t>
    </rPh>
    <rPh sb="93" eb="95">
      <t>ショゾク</t>
    </rPh>
    <rPh sb="96" eb="98">
      <t>サンコウ</t>
    </rPh>
    <rPh sb="101" eb="103">
      <t>トリクミ</t>
    </rPh>
    <rPh sb="105" eb="107">
      <t>トリクミ</t>
    </rPh>
    <rPh sb="107" eb="109">
      <t>キョウユウ</t>
    </rPh>
    <rPh sb="117" eb="119">
      <t>ニュウリョク</t>
    </rPh>
    <rPh sb="120" eb="123">
      <t>ゼンショクイン</t>
    </rPh>
    <rPh sb="124" eb="126">
      <t>キョウユウ</t>
    </rPh>
    <rPh sb="132" eb="133">
      <t>カク</t>
    </rPh>
    <rPh sb="133" eb="135">
      <t>ショゾク</t>
    </rPh>
    <rPh sb="136" eb="138">
      <t>トリクミ</t>
    </rPh>
    <rPh sb="139" eb="141">
      <t>スイシン</t>
    </rPh>
    <rPh sb="142" eb="143">
      <t>ハカ</t>
    </rPh>
    <phoneticPr fontId="4"/>
  </si>
  <si>
    <t>職員が健康でいきいきと働くことができ、仕事と生活の調和が図られる職場環境の実現。</t>
    <rPh sb="37" eb="39">
      <t>ジツゲン</t>
    </rPh>
    <phoneticPr fontId="4"/>
  </si>
  <si>
    <t>他自治体においても業務改善・働きやすい職場づくりについて、同様の課題を抱えていると想定されるため。</t>
    <rPh sb="0" eb="1">
      <t>タ</t>
    </rPh>
    <rPh sb="1" eb="4">
      <t>ジチタイ</t>
    </rPh>
    <rPh sb="9" eb="11">
      <t>ギョウム</t>
    </rPh>
    <rPh sb="11" eb="13">
      <t>カイゼン</t>
    </rPh>
    <rPh sb="14" eb="15">
      <t>ハタラ</t>
    </rPh>
    <rPh sb="19" eb="21">
      <t>ショクバ</t>
    </rPh>
    <rPh sb="29" eb="31">
      <t>ドウヨウ</t>
    </rPh>
    <rPh sb="32" eb="34">
      <t>カダイ</t>
    </rPh>
    <rPh sb="35" eb="36">
      <t>カカ</t>
    </rPh>
    <rPh sb="41" eb="43">
      <t>ソウテイ</t>
    </rPh>
    <phoneticPr fontId="4"/>
  </si>
  <si>
    <t>岡山県</t>
    <rPh sb="0" eb="3">
      <t>オカヤマケン</t>
    </rPh>
    <phoneticPr fontId="10"/>
  </si>
  <si>
    <t>「ひとり１改善運動」の実施</t>
    <rPh sb="11" eb="13">
      <t>ジッシ</t>
    </rPh>
    <phoneticPr fontId="4"/>
  </si>
  <si>
    <t>職員が、仕事等の中で自ら取り組んだ改善内容や仕事等において気づいた点、研究した成果等を基にした事務改善等に関する意見・提案を募集し、優れた改善・提案については知事表彰を行い、職員一人ひとりが、「顧客主義」、「コスト意識」、「スピード感」の３つの視点から、日頃の事務や仕事のやり方を見直し、組織全体で改善に取り組む風土を浸透させている。</t>
    <phoneticPr fontId="4"/>
  </si>
  <si>
    <t>職員一人ひとりの「気づき」「発想」を業務改善につなげることにより、個々の業務における県民サービスの向上やコスト削減に効果があるとともに、職員の意識改革、慣例や前例にとらわれない自由な着想で積極果敢にチャレンジする組織風土づくりに寄与している。</t>
    <phoneticPr fontId="4"/>
  </si>
  <si>
    <t>業務改善及び職員の意識改革、組織風土改革において、他の自治体でも導入可能な汎用性のある取組です。</t>
    <phoneticPr fontId="4"/>
  </si>
  <si>
    <t>http://www.pref.okayama.jp/page/516892.html</t>
    <phoneticPr fontId="4"/>
  </si>
  <si>
    <t>他の自治体でも取り組みやすく、職員のモチベーションアップにも効果的である。</t>
    <phoneticPr fontId="4"/>
  </si>
  <si>
    <t>広島県</t>
    <rPh sb="0" eb="3">
      <t>ヒロシマケン</t>
    </rPh>
    <phoneticPr fontId="3"/>
  </si>
  <si>
    <t>経営資源マネジメントの実施</t>
    <rPh sb="0" eb="2">
      <t>ケイエイ</t>
    </rPh>
    <rPh sb="2" eb="4">
      <t>シゲン</t>
    </rPh>
    <rPh sb="11" eb="13">
      <t>ジッシ</t>
    </rPh>
    <phoneticPr fontId="3"/>
  </si>
  <si>
    <r>
      <rPr>
        <u/>
        <sz val="11"/>
        <rFont val="ＭＳ Ｐ明朝"/>
        <family val="1"/>
        <charset val="128"/>
      </rPr>
      <t>平成２７年度から，</t>
    </r>
    <r>
      <rPr>
        <sz val="11"/>
        <rFont val="ＭＳ Ｐ明朝"/>
        <family val="1"/>
        <charset val="128"/>
      </rPr>
      <t>所属ごとに事業の優先順位付けを行うとともに，全庁的な視点でのスクラップ・アンド・ビルドを徹底することで，新たな施策や重点施策への資源を確保するなど，経営資源の最適配分を行う仕組みを構築した。</t>
    </r>
    <rPh sb="0" eb="2">
      <t>ヘイセイ</t>
    </rPh>
    <rPh sb="4" eb="5">
      <t>ネン</t>
    </rPh>
    <rPh sb="5" eb="6">
      <t>ド</t>
    </rPh>
    <rPh sb="9" eb="11">
      <t>ショゾク</t>
    </rPh>
    <rPh sb="14" eb="16">
      <t>ジギョウ</t>
    </rPh>
    <rPh sb="17" eb="19">
      <t>ユウセン</t>
    </rPh>
    <rPh sb="19" eb="21">
      <t>ジュンイ</t>
    </rPh>
    <rPh sb="21" eb="22">
      <t>ヅ</t>
    </rPh>
    <rPh sb="24" eb="25">
      <t>オコナ</t>
    </rPh>
    <rPh sb="31" eb="33">
      <t>ゼンチョウ</t>
    </rPh>
    <rPh sb="33" eb="34">
      <t>テキ</t>
    </rPh>
    <rPh sb="35" eb="37">
      <t>シテン</t>
    </rPh>
    <rPh sb="53" eb="55">
      <t>テッテイ</t>
    </rPh>
    <rPh sb="61" eb="62">
      <t>アラ</t>
    </rPh>
    <rPh sb="64" eb="65">
      <t>セ</t>
    </rPh>
    <rPh sb="65" eb="66">
      <t>サク</t>
    </rPh>
    <rPh sb="67" eb="69">
      <t>ジュウテン</t>
    </rPh>
    <rPh sb="69" eb="70">
      <t>セ</t>
    </rPh>
    <rPh sb="70" eb="71">
      <t>サク</t>
    </rPh>
    <rPh sb="73" eb="75">
      <t>シゲン</t>
    </rPh>
    <rPh sb="76" eb="78">
      <t>カクホ</t>
    </rPh>
    <rPh sb="83" eb="85">
      <t>ケイエイ</t>
    </rPh>
    <rPh sb="85" eb="87">
      <t>シゲン</t>
    </rPh>
    <rPh sb="88" eb="90">
      <t>サイテキ</t>
    </rPh>
    <rPh sb="90" eb="92">
      <t>ハイブン</t>
    </rPh>
    <rPh sb="93" eb="94">
      <t>オコナ</t>
    </rPh>
    <rPh sb="95" eb="97">
      <t>シク</t>
    </rPh>
    <rPh sb="99" eb="101">
      <t>コウチク</t>
    </rPh>
    <phoneticPr fontId="3"/>
  </si>
  <si>
    <t>各局単位で，予算事業，非予算事業の優先順位付を行い，マイナスシーリングを撤廃</t>
    <rPh sb="0" eb="2">
      <t>カクキョク</t>
    </rPh>
    <rPh sb="2" eb="4">
      <t>タンイ</t>
    </rPh>
    <rPh sb="6" eb="8">
      <t>ヨサン</t>
    </rPh>
    <rPh sb="8" eb="10">
      <t>ジギョウ</t>
    </rPh>
    <rPh sb="11" eb="12">
      <t>ヒ</t>
    </rPh>
    <rPh sb="12" eb="14">
      <t>ヨサン</t>
    </rPh>
    <rPh sb="14" eb="16">
      <t>ジギョウ</t>
    </rPh>
    <rPh sb="17" eb="19">
      <t>ユウセン</t>
    </rPh>
    <rPh sb="19" eb="21">
      <t>ジュンイ</t>
    </rPh>
    <rPh sb="21" eb="22">
      <t>ヅケ</t>
    </rPh>
    <rPh sb="23" eb="24">
      <t>オコナ</t>
    </rPh>
    <rPh sb="36" eb="38">
      <t>テッパイ</t>
    </rPh>
    <phoneticPr fontId="3"/>
  </si>
  <si>
    <r>
      <t>優先順位付けに基づく事業の休廃止により</t>
    </r>
    <r>
      <rPr>
        <u/>
        <sz val="11"/>
        <rFont val="ＭＳ Ｐ明朝"/>
        <family val="1"/>
        <charset val="128"/>
      </rPr>
      <t>，令和元年度は，約４億円，40人役</t>
    </r>
    <r>
      <rPr>
        <sz val="11"/>
        <rFont val="ＭＳ Ｐ明朝"/>
        <family val="1"/>
        <charset val="128"/>
      </rPr>
      <t>（整数ベース）の経営資源を捻出した。</t>
    </r>
    <rPh sb="0" eb="2">
      <t>ユウセン</t>
    </rPh>
    <rPh sb="2" eb="4">
      <t>ジュンイ</t>
    </rPh>
    <rPh sb="4" eb="5">
      <t>ヅケ</t>
    </rPh>
    <rPh sb="7" eb="8">
      <t>モト</t>
    </rPh>
    <rPh sb="10" eb="12">
      <t>ジギョウ</t>
    </rPh>
    <rPh sb="13" eb="14">
      <t>キュウ</t>
    </rPh>
    <rPh sb="14" eb="16">
      <t>ハイシ</t>
    </rPh>
    <rPh sb="20" eb="22">
      <t>レイワ</t>
    </rPh>
    <rPh sb="22" eb="23">
      <t>ガン</t>
    </rPh>
    <rPh sb="27" eb="28">
      <t>ヤク</t>
    </rPh>
    <rPh sb="29" eb="31">
      <t>オクエン</t>
    </rPh>
    <rPh sb="34" eb="35">
      <t>ニン</t>
    </rPh>
    <rPh sb="35" eb="36">
      <t>ヤク</t>
    </rPh>
    <rPh sb="37" eb="39">
      <t>セイスウ</t>
    </rPh>
    <rPh sb="44" eb="46">
      <t>ケイエイ</t>
    </rPh>
    <rPh sb="46" eb="48">
      <t>シゲン</t>
    </rPh>
    <rPh sb="49" eb="51">
      <t>ネンシュツ</t>
    </rPh>
    <phoneticPr fontId="3"/>
  </si>
  <si>
    <t>県内市町の行財政改革の取組をより効果的なものとするため，行政経営の改善に向けた調査研究や情報交換を行う場として，平成19年より毎年１，２回程度，広島県市町経営改革研究会を開催している。</t>
    <phoneticPr fontId="4"/>
  </si>
  <si>
    <t>山口県</t>
    <rPh sb="0" eb="3">
      <t>ヤマグチケン</t>
    </rPh>
    <phoneticPr fontId="10"/>
  </si>
  <si>
    <t>３重視運動</t>
    <rPh sb="1" eb="3">
      <t>ジュウシ</t>
    </rPh>
    <rPh sb="3" eb="5">
      <t>ウンドウ</t>
    </rPh>
    <phoneticPr fontId="10"/>
  </si>
  <si>
    <t>平成27年2月から開始した「3重視運動」は「現場重視・成果重視・スピード重視」を基本とし、県民満足度の向上や生産性の高いサービスを目指す運動であり、具体的な取組内容は以下のとおり。
・電話や窓口での応対、事務処理手続きなどについて、来庁者アンケートを実施
・会議のスリム化等の共通ルールを定め、全庁的に仕事の省力化を実施
・各所属及び個人における業務改善の取組事例を共有し、日常業務に有効活用
・職員座談会やワーキンググループを開催し、業務改善につながるアイディアを収集
・「働き方改革」に関し、他の模範となる取組を行った職場を表彰</t>
    <rPh sb="0" eb="2">
      <t>ヘイセイ</t>
    </rPh>
    <rPh sb="4" eb="5">
      <t>ネン</t>
    </rPh>
    <rPh sb="6" eb="7">
      <t>ガツ</t>
    </rPh>
    <rPh sb="9" eb="11">
      <t>カイシ</t>
    </rPh>
    <rPh sb="15" eb="17">
      <t>ジュウシ</t>
    </rPh>
    <rPh sb="17" eb="19">
      <t>ウンドウ</t>
    </rPh>
    <rPh sb="22" eb="24">
      <t>ゲンバ</t>
    </rPh>
    <rPh sb="24" eb="26">
      <t>ジュウシ</t>
    </rPh>
    <rPh sb="27" eb="29">
      <t>セイカ</t>
    </rPh>
    <rPh sb="29" eb="31">
      <t>ジュウシ</t>
    </rPh>
    <rPh sb="36" eb="38">
      <t>ジュウシ</t>
    </rPh>
    <rPh sb="40" eb="42">
      <t>キホン</t>
    </rPh>
    <rPh sb="45" eb="47">
      <t>ケンミン</t>
    </rPh>
    <rPh sb="47" eb="50">
      <t>マンゾクド</t>
    </rPh>
    <rPh sb="51" eb="53">
      <t>コウジョウ</t>
    </rPh>
    <rPh sb="54" eb="57">
      <t>セイサンセイ</t>
    </rPh>
    <rPh sb="58" eb="59">
      <t>タカ</t>
    </rPh>
    <rPh sb="65" eb="67">
      <t>メザ</t>
    </rPh>
    <rPh sb="68" eb="70">
      <t>ウンドウ</t>
    </rPh>
    <rPh sb="74" eb="77">
      <t>グタイテキ</t>
    </rPh>
    <rPh sb="78" eb="80">
      <t>トリクミ</t>
    </rPh>
    <rPh sb="80" eb="82">
      <t>ナイヨウ</t>
    </rPh>
    <rPh sb="83" eb="85">
      <t>イカ</t>
    </rPh>
    <rPh sb="93" eb="95">
      <t>デンワ</t>
    </rPh>
    <rPh sb="96" eb="97">
      <t>マド</t>
    </rPh>
    <rPh sb="97" eb="98">
      <t>クチ</t>
    </rPh>
    <rPh sb="100" eb="102">
      <t>オウタイ</t>
    </rPh>
    <rPh sb="103" eb="105">
      <t>ジム</t>
    </rPh>
    <rPh sb="105" eb="107">
      <t>ショリ</t>
    </rPh>
    <rPh sb="107" eb="109">
      <t>テツヅ</t>
    </rPh>
    <rPh sb="239" eb="240">
      <t>ハタラ</t>
    </rPh>
    <rPh sb="241" eb="242">
      <t>カタ</t>
    </rPh>
    <rPh sb="242" eb="244">
      <t>カイカク</t>
    </rPh>
    <rPh sb="246" eb="247">
      <t>カン</t>
    </rPh>
    <rPh sb="249" eb="250">
      <t>ホカ</t>
    </rPh>
    <rPh sb="251" eb="253">
      <t>モハン</t>
    </rPh>
    <rPh sb="256" eb="258">
      <t>トリクミ</t>
    </rPh>
    <rPh sb="259" eb="260">
      <t>オコナ</t>
    </rPh>
    <rPh sb="262" eb="264">
      <t>ショクバ</t>
    </rPh>
    <rPh sb="265" eb="267">
      <t>ヒョウショウ</t>
    </rPh>
    <phoneticPr fontId="10"/>
  </si>
  <si>
    <t>・来庁者アンケートの結果を踏まえ、可能なものから改善を実施した。
・職員座談会やワーキンググループで改善提案のあったものについて、関係課に申し入れを行うことにより、業務の効率化が図られた。
・県有施設において、申請手続や様式の簡略化を行うことにより、施設の利便性が向上した。
・許認可事務の見直しにより、事務処理手続が迅速化された。
・「働き方改革」に係る取組について、広く職員に周知が図られた</t>
    <rPh sb="169" eb="170">
      <t>ハタラ</t>
    </rPh>
    <rPh sb="171" eb="172">
      <t>カタ</t>
    </rPh>
    <rPh sb="172" eb="174">
      <t>カイカク</t>
    </rPh>
    <rPh sb="176" eb="177">
      <t>カカ</t>
    </rPh>
    <rPh sb="178" eb="180">
      <t>トリクミ</t>
    </rPh>
    <rPh sb="185" eb="186">
      <t>ヒロ</t>
    </rPh>
    <rPh sb="187" eb="189">
      <t>ショクイン</t>
    </rPh>
    <rPh sb="190" eb="192">
      <t>シュウチ</t>
    </rPh>
    <rPh sb="193" eb="194">
      <t>ハカ</t>
    </rPh>
    <phoneticPr fontId="10"/>
  </si>
  <si>
    <t>「住民サービスの向上」→県有施設に係る手続簡素化及び許認可事務の見直しを実施したため。
「汎用性」→いずれの自治体でも取組みが可能なため。</t>
    <rPh sb="1" eb="3">
      <t>ジュウミン</t>
    </rPh>
    <rPh sb="8" eb="10">
      <t>コウジョウ</t>
    </rPh>
    <rPh sb="12" eb="14">
      <t>ケンユウ</t>
    </rPh>
    <rPh sb="14" eb="16">
      <t>シセツ</t>
    </rPh>
    <rPh sb="17" eb="18">
      <t>カカ</t>
    </rPh>
    <rPh sb="19" eb="21">
      <t>テツヅ</t>
    </rPh>
    <rPh sb="21" eb="24">
      <t>カンソカ</t>
    </rPh>
    <rPh sb="24" eb="25">
      <t>オヨ</t>
    </rPh>
    <rPh sb="26" eb="29">
      <t>キョニンカ</t>
    </rPh>
    <rPh sb="29" eb="31">
      <t>ジム</t>
    </rPh>
    <rPh sb="32" eb="34">
      <t>ミナオ</t>
    </rPh>
    <rPh sb="36" eb="38">
      <t>ジッシ</t>
    </rPh>
    <rPh sb="46" eb="49">
      <t>ハンヨウセイ</t>
    </rPh>
    <rPh sb="55" eb="58">
      <t>ジチタイ</t>
    </rPh>
    <rPh sb="60" eb="62">
      <t>トリクミ</t>
    </rPh>
    <rPh sb="64" eb="66">
      <t>カノウ</t>
    </rPh>
    <phoneticPr fontId="10"/>
  </si>
  <si>
    <t>首長等の会議や人事主管課長会議など様々な会議の場を通じて、各市町の取組状況の確認や意識の醸成を図る。</t>
  </si>
  <si>
    <t>徳島県</t>
    <rPh sb="0" eb="3">
      <t>トクシマケン</t>
    </rPh>
    <phoneticPr fontId="10"/>
  </si>
  <si>
    <t>Society5.0の実現に向けた行政手法</t>
    <rPh sb="11" eb="13">
      <t>ジツゲン</t>
    </rPh>
    <rPh sb="14" eb="15">
      <t>ム</t>
    </rPh>
    <rPh sb="17" eb="19">
      <t>ギョウセイ</t>
    </rPh>
    <rPh sb="19" eb="21">
      <t>シュホウ</t>
    </rPh>
    <phoneticPr fontId="10"/>
  </si>
  <si>
    <t xml:space="preserve">５GをはじめAI，IoT等の革新技術を最大限活用し，行政手続コストの削減や新たなサービスの創出等，県民や事業者の利便性の向上を図るとともに，職員の業務効率化・負担軽減のためテレワークをはじめAI，RPA等の技術活用によるバックオフィス改革を推進し「スマート県庁」への転換を図る。
</t>
    <rPh sb="12" eb="13">
      <t>ナド</t>
    </rPh>
    <rPh sb="14" eb="16">
      <t>カクシン</t>
    </rPh>
    <rPh sb="16" eb="18">
      <t>ギジュツ</t>
    </rPh>
    <rPh sb="19" eb="22">
      <t>サイダイゲン</t>
    </rPh>
    <rPh sb="22" eb="24">
      <t>カツヨウ</t>
    </rPh>
    <rPh sb="26" eb="30">
      <t>ギョウセイテツヅ</t>
    </rPh>
    <rPh sb="34" eb="36">
      <t>サクゲン</t>
    </rPh>
    <rPh sb="37" eb="38">
      <t>アラ</t>
    </rPh>
    <rPh sb="45" eb="47">
      <t>ソウシュツ</t>
    </rPh>
    <rPh sb="47" eb="48">
      <t>ナド</t>
    </rPh>
    <rPh sb="49" eb="51">
      <t>ケンミン</t>
    </rPh>
    <rPh sb="52" eb="55">
      <t>ジギョウシャ</t>
    </rPh>
    <rPh sb="56" eb="59">
      <t>リベンセイ</t>
    </rPh>
    <rPh sb="60" eb="62">
      <t>コウジョウ</t>
    </rPh>
    <rPh sb="63" eb="64">
      <t>ハカ</t>
    </rPh>
    <rPh sb="79" eb="81">
      <t>フタン</t>
    </rPh>
    <rPh sb="81" eb="83">
      <t>ケイゲン</t>
    </rPh>
    <rPh sb="103" eb="105">
      <t>ギジュツ</t>
    </rPh>
    <rPh sb="120" eb="122">
      <t>スイシン</t>
    </rPh>
    <rPh sb="128" eb="130">
      <t>ケンチョウ</t>
    </rPh>
    <rPh sb="133" eb="135">
      <t>テンカン</t>
    </rPh>
    <rPh sb="136" eb="137">
      <t>ハカ</t>
    </rPh>
    <phoneticPr fontId="4"/>
  </si>
  <si>
    <t>手続の電子化に不可欠な様式・帳票の統一化を推進し，県内全市町村において保育所等利用申し込みに必要な「就労証明書」の様式の統一を図るなど，手続きコスト削減に取り組んでいる。</t>
    <rPh sb="0" eb="2">
      <t>テツヅキ</t>
    </rPh>
    <rPh sb="3" eb="5">
      <t>デンシ</t>
    </rPh>
    <rPh sb="5" eb="6">
      <t>カ</t>
    </rPh>
    <rPh sb="7" eb="10">
      <t>フカケツ</t>
    </rPh>
    <rPh sb="11" eb="13">
      <t>ヨウシキ</t>
    </rPh>
    <rPh sb="14" eb="16">
      <t>チョウヒョウ</t>
    </rPh>
    <rPh sb="17" eb="20">
      <t>トウイツカ</t>
    </rPh>
    <rPh sb="21" eb="23">
      <t>スイシン</t>
    </rPh>
    <rPh sb="25" eb="27">
      <t>ケンナイ</t>
    </rPh>
    <rPh sb="27" eb="28">
      <t>ゼン</t>
    </rPh>
    <rPh sb="28" eb="31">
      <t>シチョウソン</t>
    </rPh>
    <rPh sb="35" eb="38">
      <t>ホイクショ</t>
    </rPh>
    <rPh sb="38" eb="39">
      <t>トウ</t>
    </rPh>
    <rPh sb="39" eb="42">
      <t>リヨウモウ</t>
    </rPh>
    <rPh sb="43" eb="44">
      <t>コ</t>
    </rPh>
    <rPh sb="46" eb="48">
      <t>ヒツヨウ</t>
    </rPh>
    <rPh sb="50" eb="52">
      <t>シュウロウ</t>
    </rPh>
    <rPh sb="52" eb="54">
      <t>ショウメイ</t>
    </rPh>
    <rPh sb="54" eb="55">
      <t>ショ</t>
    </rPh>
    <rPh sb="57" eb="59">
      <t>ヨウシキ</t>
    </rPh>
    <rPh sb="60" eb="62">
      <t>トウイツ</t>
    </rPh>
    <rPh sb="63" eb="64">
      <t>ハカ</t>
    </rPh>
    <rPh sb="68" eb="70">
      <t>テツヅ</t>
    </rPh>
    <rPh sb="74" eb="76">
      <t>サクゲン</t>
    </rPh>
    <rPh sb="77" eb="78">
      <t>ト</t>
    </rPh>
    <rPh sb="79" eb="80">
      <t>ク</t>
    </rPh>
    <phoneticPr fontId="4"/>
  </si>
  <si>
    <t>RPA全庁展開や，ペーパーレス会議システム，自動文字起こしサービス，テレワークの積極活用により，紙の使用量や職員の超過勤務の削減につながっている，</t>
    <rPh sb="3" eb="5">
      <t>ゼンチョウ</t>
    </rPh>
    <rPh sb="5" eb="7">
      <t>テンカイ</t>
    </rPh>
    <rPh sb="15" eb="17">
      <t>カイギ</t>
    </rPh>
    <rPh sb="22" eb="26">
      <t>ジドウモジ</t>
    </rPh>
    <rPh sb="26" eb="27">
      <t>オ</t>
    </rPh>
    <rPh sb="40" eb="42">
      <t>セッキョク</t>
    </rPh>
    <rPh sb="42" eb="44">
      <t>カツヨウ</t>
    </rPh>
    <rPh sb="48" eb="49">
      <t>カミ</t>
    </rPh>
    <rPh sb="50" eb="53">
      <t>シヨウリョウ</t>
    </rPh>
    <rPh sb="54" eb="56">
      <t>ショクイン</t>
    </rPh>
    <rPh sb="57" eb="59">
      <t>チョウカ</t>
    </rPh>
    <rPh sb="59" eb="61">
      <t>キンム</t>
    </rPh>
    <rPh sb="62" eb="64">
      <t>サクゲン</t>
    </rPh>
    <phoneticPr fontId="4"/>
  </si>
  <si>
    <t>遠隔医療の実装に向けた５Gを活用した実証実験やドローンを駆使した農業やインフラの維持管理省力化等の様々な分野でのスマート化に取り組むことにより，サービスの質的向上が図られる。</t>
    <rPh sb="0" eb="2">
      <t>エンカク</t>
    </rPh>
    <rPh sb="2" eb="4">
      <t>イリョウ</t>
    </rPh>
    <rPh sb="5" eb="7">
      <t>ジッソウ</t>
    </rPh>
    <rPh sb="8" eb="9">
      <t>ム</t>
    </rPh>
    <rPh sb="18" eb="20">
      <t>ジッショウ</t>
    </rPh>
    <rPh sb="20" eb="22">
      <t>ジッケン</t>
    </rPh>
    <rPh sb="28" eb="30">
      <t>クシ</t>
    </rPh>
    <rPh sb="32" eb="34">
      <t>ノウギョウ</t>
    </rPh>
    <rPh sb="40" eb="42">
      <t>イジ</t>
    </rPh>
    <rPh sb="42" eb="44">
      <t>カンリ</t>
    </rPh>
    <rPh sb="44" eb="47">
      <t>ショウリョクカ</t>
    </rPh>
    <rPh sb="47" eb="48">
      <t>ナド</t>
    </rPh>
    <rPh sb="49" eb="51">
      <t>サマザマ</t>
    </rPh>
    <rPh sb="52" eb="54">
      <t>ブンヤ</t>
    </rPh>
    <rPh sb="60" eb="61">
      <t>カ</t>
    </rPh>
    <rPh sb="62" eb="63">
      <t>ト</t>
    </rPh>
    <rPh sb="64" eb="65">
      <t>ク</t>
    </rPh>
    <rPh sb="77" eb="79">
      <t>シツテキ</t>
    </rPh>
    <rPh sb="79" eb="81">
      <t>コウジョウ</t>
    </rPh>
    <rPh sb="82" eb="83">
      <t>ハカ</t>
    </rPh>
    <phoneticPr fontId="4"/>
  </si>
  <si>
    <t>Society5.0を支える技術を最大限活用し，サービスの質的向上を図ることと，職員が仕事と生活の調和を図りつつ，より付加価値の高い業務に注力できる体制の構築という双方を両立する取組であるため。</t>
    <rPh sb="11" eb="12">
      <t>ササ</t>
    </rPh>
    <rPh sb="14" eb="16">
      <t>ギジュツ</t>
    </rPh>
    <rPh sb="17" eb="20">
      <t>サイダイゲン</t>
    </rPh>
    <rPh sb="20" eb="22">
      <t>カツヨウ</t>
    </rPh>
    <rPh sb="29" eb="31">
      <t>シツテキ</t>
    </rPh>
    <rPh sb="31" eb="33">
      <t>コウジョウ</t>
    </rPh>
    <rPh sb="34" eb="35">
      <t>ハカ</t>
    </rPh>
    <rPh sb="40" eb="42">
      <t>ショクイン</t>
    </rPh>
    <rPh sb="43" eb="45">
      <t>シゴト</t>
    </rPh>
    <rPh sb="46" eb="48">
      <t>セイカツ</t>
    </rPh>
    <rPh sb="49" eb="51">
      <t>チョウワ</t>
    </rPh>
    <rPh sb="52" eb="53">
      <t>ハカ</t>
    </rPh>
    <rPh sb="59" eb="61">
      <t>フカ</t>
    </rPh>
    <rPh sb="61" eb="63">
      <t>カチ</t>
    </rPh>
    <rPh sb="64" eb="65">
      <t>タカ</t>
    </rPh>
    <rPh sb="66" eb="68">
      <t>ギョウム</t>
    </rPh>
    <rPh sb="69" eb="71">
      <t>チュウリョク</t>
    </rPh>
    <rPh sb="74" eb="76">
      <t>タイセイ</t>
    </rPh>
    <rPh sb="77" eb="79">
      <t>コウチク</t>
    </rPh>
    <rPh sb="82" eb="84">
      <t>ソウホウ</t>
    </rPh>
    <rPh sb="85" eb="87">
      <t>リョウリツ</t>
    </rPh>
    <rPh sb="89" eb="91">
      <t>トリクミ</t>
    </rPh>
    <phoneticPr fontId="4"/>
  </si>
  <si>
    <t>香川県</t>
    <rPh sb="0" eb="3">
      <t>カガワケン</t>
    </rPh>
    <phoneticPr fontId="10"/>
  </si>
  <si>
    <t>業務改善の取組み</t>
    <rPh sb="0" eb="2">
      <t>ギョウム</t>
    </rPh>
    <rPh sb="2" eb="4">
      <t>カイゼン</t>
    </rPh>
    <rPh sb="5" eb="7">
      <t>トリク</t>
    </rPh>
    <phoneticPr fontId="10"/>
  </si>
  <si>
    <t>業務上の課題等に応じた改善手法等をまとめた改善推進ガイドブックの発行による業務改善の必要性の啓発や、改善スキルの向上を図る研修（管理職も含む）の実施により、全庁一丸となって業務改善に取り組む機運を高めるとともに、平成24年6月に導入した業務改善事例共有システムを活用し、改善事例を全庁的に共有することで、登録事例を参考に業務改善に取り組んでいる。</t>
    <rPh sb="0" eb="2">
      <t>ギョウム</t>
    </rPh>
    <rPh sb="2" eb="3">
      <t>ジョウ</t>
    </rPh>
    <rPh sb="4" eb="6">
      <t>カダイ</t>
    </rPh>
    <rPh sb="6" eb="7">
      <t>トウ</t>
    </rPh>
    <rPh sb="8" eb="9">
      <t>オウ</t>
    </rPh>
    <rPh sb="11" eb="13">
      <t>カイゼン</t>
    </rPh>
    <rPh sb="13" eb="15">
      <t>シュホウ</t>
    </rPh>
    <rPh sb="15" eb="16">
      <t>トウ</t>
    </rPh>
    <rPh sb="21" eb="23">
      <t>カイゼン</t>
    </rPh>
    <rPh sb="23" eb="25">
      <t>スイシン</t>
    </rPh>
    <rPh sb="32" eb="34">
      <t>ハッコウ</t>
    </rPh>
    <rPh sb="37" eb="39">
      <t>ギョウム</t>
    </rPh>
    <rPh sb="39" eb="41">
      <t>カイゼン</t>
    </rPh>
    <rPh sb="46" eb="48">
      <t>ケイハツ</t>
    </rPh>
    <rPh sb="78" eb="80">
      <t>ゼンチョウ</t>
    </rPh>
    <rPh sb="80" eb="82">
      <t>イチガン</t>
    </rPh>
    <rPh sb="106" eb="108">
      <t>ヘイセイ</t>
    </rPh>
    <rPh sb="131" eb="133">
      <t>カツヨウ</t>
    </rPh>
    <rPh sb="135" eb="137">
      <t>カイゼン</t>
    </rPh>
    <rPh sb="137" eb="139">
      <t>ジレイ</t>
    </rPh>
    <rPh sb="152" eb="154">
      <t>トウロク</t>
    </rPh>
    <rPh sb="154" eb="156">
      <t>ジレイ</t>
    </rPh>
    <rPh sb="157" eb="159">
      <t>サンコウ</t>
    </rPh>
    <phoneticPr fontId="10"/>
  </si>
  <si>
    <t>業務改善事例共有システムに登録のあった改善事例として、本館の誘導灯器具の取替を計画的に実施するとともに、照明制御装置の更新に併せて事務室内の自動点・消灯システムを導入して消費電力量の削減を実施した。（年間約500万経費削減）</t>
    <rPh sb="39" eb="42">
      <t>ケイカクテキ</t>
    </rPh>
    <rPh sb="100" eb="102">
      <t>ネンカン</t>
    </rPh>
    <rPh sb="102" eb="103">
      <t>ヤク</t>
    </rPh>
    <rPh sb="106" eb="107">
      <t>マン</t>
    </rPh>
    <phoneticPr fontId="10"/>
  </si>
  <si>
    <t>業務改善事例共有システムに登録のあった改善事例としては、①ホームページに政治資金収支報告書をＰＤＦ形式で掲載することにより、誰もが容易に収支報告書の閲覧や写しの取得ができるようになり、県民の利便性が向上した。②担当者以外も一通り説明ができるようマニュアルを作成するとともに、複雑な案件に関して、統一した対応を行うため具体的な事例を掲載した質疑応答集を作成し、問い合わせに迅速に対応できるようになった。</t>
    <rPh sb="36" eb="38">
      <t>セイジ</t>
    </rPh>
    <rPh sb="38" eb="40">
      <t>シキン</t>
    </rPh>
    <rPh sb="99" eb="101">
      <t>コウジョウ</t>
    </rPh>
    <phoneticPr fontId="10"/>
  </si>
  <si>
    <t>業務改善運動は全庁一丸となって取り組んでいるものであり、改善実施者が業務改善事例共有システムに実施事例を入力することで、全庁的に情報を共有し、他の所属への業務改善の波及を図ることで汎用性のある取組みとなっている。</t>
    <rPh sb="0" eb="2">
      <t>ギョウム</t>
    </rPh>
    <phoneticPr fontId="10"/>
  </si>
  <si>
    <t>愛媛県</t>
    <rPh sb="0" eb="3">
      <t>エヒメケン</t>
    </rPh>
    <phoneticPr fontId="10"/>
  </si>
  <si>
    <t>効果的な情報システムの導入の推進</t>
    <rPh sb="0" eb="2">
      <t>コウカ</t>
    </rPh>
    <rPh sb="2" eb="3">
      <t>テキ</t>
    </rPh>
    <rPh sb="4" eb="6">
      <t>ジョウホウ</t>
    </rPh>
    <rPh sb="11" eb="13">
      <t>ドウニュウ</t>
    </rPh>
    <rPh sb="14" eb="16">
      <t>スイシン</t>
    </rPh>
    <phoneticPr fontId="4"/>
  </si>
  <si>
    <t>１　会議録作成支援システム
　現在、職員が手作業で行っている会議録の作成（文字起こし）について、インターネット上で無料提供されているＡＩサービス（音声データの文書化）を利用して、会議録の作成時間を大幅に短縮することで、超過勤務の縮減や職員が政策を企画・立案する時間の拡充、県民への情報提供の迅速化の一石三鳥を図り、県庁の働き方改革の推進と県民サービスの質の向上を目指す。
２　紙媒体文字自動テキスト化支援システム
　現在、職員が手作業で行っている紙媒体文字のテキスト化（パソコンで打ち直し、電子データ化）について、インターネット上で無料提供されているＡＩサービス（カメラやスキャナでＪＰＥＧ化した紙媒体文字をＡＩがテキスト化）を利用することで、業務の大幅な効率化を図る。
３　愛媛県庁版テレワーク
　「テレワーク」（在宅勤務・モバイルワーク・サテライトオフィス勤務の３類型）の導入により、出張時の隙間時間等の有効活用、意思決定の迅速化、超勤の縮減、労働生産性やワークライフバランスの向上を実践することにより、離職の防止や優秀な職員の確保を図る。</t>
    <rPh sb="2" eb="5">
      <t>カイギロク</t>
    </rPh>
    <rPh sb="5" eb="7">
      <t>サクセイ</t>
    </rPh>
    <rPh sb="7" eb="9">
      <t>シエン</t>
    </rPh>
    <rPh sb="189" eb="190">
      <t>カミ</t>
    </rPh>
    <rPh sb="190" eb="192">
      <t>バイタイ</t>
    </rPh>
    <rPh sb="192" eb="194">
      <t>モジ</t>
    </rPh>
    <rPh sb="194" eb="196">
      <t>ジドウ</t>
    </rPh>
    <rPh sb="200" eb="201">
      <t>カ</t>
    </rPh>
    <rPh sb="201" eb="203">
      <t>シエン</t>
    </rPh>
    <phoneticPr fontId="4"/>
  </si>
  <si>
    <t>１・２　本事業は、近年、急速に進化を遂げているＡＩ技術を活用して、審議会等の音声データを自動でテキスト化することで、これまで職員が手作業で行ってきた会議録の作成業務の大幅な効率化（文字起こしそのものに係る時間を80%程度短縮）や、優れたコストパフォーマンス（5年間で約220万円の投資に対して3,600万円相当の事務量の削減）の実現を図ろうとする先進的な取組である。
３　「働き方改革」として、時間や空間の制約なく働くことができ、子育てや介護と仕事の両立を図り、多様な人材の能力発揮が可能となる。</t>
    <rPh sb="188" eb="189">
      <t>ハタラ</t>
    </rPh>
    <rPh sb="190" eb="191">
      <t>カタ</t>
    </rPh>
    <rPh sb="191" eb="193">
      <t>カイカク</t>
    </rPh>
    <phoneticPr fontId="4"/>
  </si>
  <si>
    <t>１　会議録作成支援システム
＜現状＞
①ＩＣレコーダーで音声録音
②録音を再生し、職員が手作業で一から文字起こし（作業時間：会議時間の10倍程度）
③整文（話し言葉を書き言葉に直して、文体を整える
＜導入後＞
①ＰＣで録音と同時に、システムがテキスト化
②録音を再生し、職員がテキストを確認・修正（作業時間：会議時間の2倍程度）
③整文（話し言葉を書き言葉に直して、文体を整える）
＜作業時間の比較＞
①現状と同じ
②▲80%程度
③現状と同じ
２　紙媒体文字自動テキスト化支援システム
＜現状＞
①職員が手作業でテキスト化（作業時間：20分程度）
②入力結果の内容確認（手直し）
＜導入後＞
①職員がシステムでテキスト化（作業時間：4分程度
②テキスト化結果の内容確認（手直し）
＜作業時間の比較＞
①▲80%程度
②現状と同じ
３　愛媛県庁版テレワーク
①在宅勤務：柔軟かつ効率的な働き方の選択によるワークライフバランスの向上
②モバイルワーク：移動時間の有効活用、現地完結・即決による業務の効率化・ワークライフバランスの向上
③サテライトオフィス：移動時間の有効活用による業務の効率化・ワークライフバランスの向上</t>
    <rPh sb="2" eb="5">
      <t>カイギロク</t>
    </rPh>
    <rPh sb="5" eb="7">
      <t>サクセイ</t>
    </rPh>
    <rPh sb="7" eb="9">
      <t>シエン</t>
    </rPh>
    <rPh sb="15" eb="17">
      <t>ゲンジョウ</t>
    </rPh>
    <rPh sb="28" eb="30">
      <t>オンセイ</t>
    </rPh>
    <rPh sb="30" eb="32">
      <t>ロクオン</t>
    </rPh>
    <rPh sb="34" eb="36">
      <t>ロクオン</t>
    </rPh>
    <rPh sb="37" eb="39">
      <t>サイセイ</t>
    </rPh>
    <rPh sb="41" eb="43">
      <t>ショクイン</t>
    </rPh>
    <rPh sb="44" eb="47">
      <t>テサギョウ</t>
    </rPh>
    <rPh sb="48" eb="49">
      <t>イチ</t>
    </rPh>
    <rPh sb="51" eb="53">
      <t>モジ</t>
    </rPh>
    <rPh sb="53" eb="54">
      <t>オ</t>
    </rPh>
    <rPh sb="57" eb="59">
      <t>サギョウ</t>
    </rPh>
    <rPh sb="59" eb="61">
      <t>ジカン</t>
    </rPh>
    <rPh sb="62" eb="64">
      <t>カイギ</t>
    </rPh>
    <rPh sb="64" eb="66">
      <t>ジカン</t>
    </rPh>
    <rPh sb="69" eb="70">
      <t>バイ</t>
    </rPh>
    <rPh sb="70" eb="72">
      <t>テイド</t>
    </rPh>
    <rPh sb="75" eb="76">
      <t>トトノ</t>
    </rPh>
    <rPh sb="76" eb="77">
      <t>ブン</t>
    </rPh>
    <rPh sb="78" eb="79">
      <t>ハナ</t>
    </rPh>
    <rPh sb="80" eb="82">
      <t>コトバ</t>
    </rPh>
    <rPh sb="83" eb="84">
      <t>カ</t>
    </rPh>
    <rPh sb="85" eb="87">
      <t>コトバ</t>
    </rPh>
    <rPh sb="88" eb="89">
      <t>ナオ</t>
    </rPh>
    <rPh sb="92" eb="94">
      <t>ブンタイ</t>
    </rPh>
    <rPh sb="95" eb="96">
      <t>トトノ</t>
    </rPh>
    <rPh sb="100" eb="102">
      <t>ドウニュウ</t>
    </rPh>
    <rPh sb="102" eb="103">
      <t>ゴ</t>
    </rPh>
    <rPh sb="109" eb="111">
      <t>ロクオン</t>
    </rPh>
    <rPh sb="112" eb="114">
      <t>ドウジ</t>
    </rPh>
    <rPh sb="125" eb="126">
      <t>カ</t>
    </rPh>
    <rPh sb="128" eb="130">
      <t>ロクオン</t>
    </rPh>
    <rPh sb="131" eb="133">
      <t>サイセイ</t>
    </rPh>
    <rPh sb="135" eb="137">
      <t>ショクイン</t>
    </rPh>
    <rPh sb="143" eb="145">
      <t>カクニン</t>
    </rPh>
    <rPh sb="146" eb="148">
      <t>シュウセイ</t>
    </rPh>
    <rPh sb="149" eb="151">
      <t>サギョウ</t>
    </rPh>
    <rPh sb="151" eb="153">
      <t>ジカン</t>
    </rPh>
    <rPh sb="154" eb="156">
      <t>カイギ</t>
    </rPh>
    <rPh sb="156" eb="158">
      <t>ジカン</t>
    </rPh>
    <rPh sb="160" eb="161">
      <t>バイ</t>
    </rPh>
    <rPh sb="161" eb="163">
      <t>テイド</t>
    </rPh>
    <rPh sb="166" eb="167">
      <t>トトノ</t>
    </rPh>
    <rPh sb="167" eb="168">
      <t>ブン</t>
    </rPh>
    <rPh sb="169" eb="170">
      <t>ハナ</t>
    </rPh>
    <rPh sb="171" eb="173">
      <t>コトバ</t>
    </rPh>
    <rPh sb="174" eb="175">
      <t>カ</t>
    </rPh>
    <rPh sb="176" eb="178">
      <t>コトバ</t>
    </rPh>
    <rPh sb="179" eb="180">
      <t>ナオ</t>
    </rPh>
    <rPh sb="183" eb="185">
      <t>ブンタイ</t>
    </rPh>
    <rPh sb="186" eb="187">
      <t>トトノ</t>
    </rPh>
    <rPh sb="192" eb="194">
      <t>サギョウ</t>
    </rPh>
    <rPh sb="194" eb="196">
      <t>ジカン</t>
    </rPh>
    <rPh sb="197" eb="199">
      <t>ヒカク</t>
    </rPh>
    <rPh sb="202" eb="204">
      <t>ゲンジョウ</t>
    </rPh>
    <rPh sb="205" eb="206">
      <t>オナ</t>
    </rPh>
    <rPh sb="213" eb="215">
      <t>テイド</t>
    </rPh>
    <rPh sb="217" eb="219">
      <t>ゲンジョウ</t>
    </rPh>
    <rPh sb="220" eb="221">
      <t>オナ</t>
    </rPh>
    <rPh sb="226" eb="227">
      <t>カミ</t>
    </rPh>
    <rPh sb="227" eb="229">
      <t>バイタイ</t>
    </rPh>
    <rPh sb="229" eb="231">
      <t>モジ</t>
    </rPh>
    <rPh sb="246" eb="248">
      <t>ゲンジョウ</t>
    </rPh>
    <rPh sb="251" eb="253">
      <t>ショクイン</t>
    </rPh>
    <rPh sb="254" eb="257">
      <t>テサギョウ</t>
    </rPh>
    <rPh sb="262" eb="263">
      <t>カ</t>
    </rPh>
    <rPh sb="264" eb="266">
      <t>サギョウ</t>
    </rPh>
    <rPh sb="266" eb="268">
      <t>ジカン</t>
    </rPh>
    <rPh sb="271" eb="272">
      <t>フン</t>
    </rPh>
    <rPh sb="272" eb="274">
      <t>テイド</t>
    </rPh>
    <rPh sb="277" eb="279">
      <t>ニュウリョク</t>
    </rPh>
    <rPh sb="279" eb="281">
      <t>ケッカ</t>
    </rPh>
    <rPh sb="282" eb="284">
      <t>ナイヨウ</t>
    </rPh>
    <rPh sb="284" eb="286">
      <t>カクニン</t>
    </rPh>
    <rPh sb="287" eb="289">
      <t>テナオ</t>
    </rPh>
    <rPh sb="293" eb="295">
      <t>ドウニュウ</t>
    </rPh>
    <rPh sb="295" eb="296">
      <t>ゴ</t>
    </rPh>
    <rPh sb="319" eb="320">
      <t>フン</t>
    </rPh>
    <rPh sb="320" eb="322">
      <t>テイド</t>
    </rPh>
    <rPh sb="328" eb="329">
      <t>カ</t>
    </rPh>
    <rPh sb="329" eb="331">
      <t>ケッカ</t>
    </rPh>
    <rPh sb="332" eb="334">
      <t>ナイヨウ</t>
    </rPh>
    <rPh sb="334" eb="336">
      <t>カクニン</t>
    </rPh>
    <rPh sb="337" eb="339">
      <t>テナオ</t>
    </rPh>
    <rPh sb="343" eb="345">
      <t>サギョウ</t>
    </rPh>
    <rPh sb="345" eb="347">
      <t>ジカン</t>
    </rPh>
    <rPh sb="348" eb="350">
      <t>ヒカク</t>
    </rPh>
    <rPh sb="357" eb="359">
      <t>テイド</t>
    </rPh>
    <rPh sb="361" eb="363">
      <t>ゲンジョウ</t>
    </rPh>
    <rPh sb="364" eb="365">
      <t>オナ</t>
    </rPh>
    <rPh sb="382" eb="384">
      <t>ザイタク</t>
    </rPh>
    <rPh sb="384" eb="386">
      <t>キンム</t>
    </rPh>
    <rPh sb="387" eb="389">
      <t>ジュウナン</t>
    </rPh>
    <rPh sb="391" eb="394">
      <t>コウリツテキ</t>
    </rPh>
    <rPh sb="395" eb="396">
      <t>ハタラ</t>
    </rPh>
    <rPh sb="397" eb="398">
      <t>カタ</t>
    </rPh>
    <rPh sb="399" eb="401">
      <t>センタク</t>
    </rPh>
    <rPh sb="427" eb="429">
      <t>イドウ</t>
    </rPh>
    <rPh sb="429" eb="431">
      <t>ジカン</t>
    </rPh>
    <rPh sb="432" eb="434">
      <t>ユウコウ</t>
    </rPh>
    <rPh sb="434" eb="436">
      <t>カツヨウ</t>
    </rPh>
    <rPh sb="437" eb="439">
      <t>ゲンチ</t>
    </rPh>
    <rPh sb="439" eb="441">
      <t>カンケツ</t>
    </rPh>
    <rPh sb="442" eb="444">
      <t>ソッケツ</t>
    </rPh>
    <rPh sb="465" eb="467">
      <t>コウジョウ</t>
    </rPh>
    <rPh sb="479" eb="481">
      <t>イドウ</t>
    </rPh>
    <rPh sb="481" eb="483">
      <t>ジカン</t>
    </rPh>
    <rPh sb="484" eb="486">
      <t>ユウコウ</t>
    </rPh>
    <rPh sb="486" eb="488">
      <t>カツヨウ</t>
    </rPh>
    <phoneticPr fontId="4"/>
  </si>
  <si>
    <t>１・２　ＡＩ技術については、既に民間では、施設や物品の適正管理やデータ入力などの事務を、ＡＩに代行させて業務の効率化を図る動きが始まっている。本県においても、職員に求められる業務が複雑・多様化している中、業務の効率化が重要となっており、ＡＩの活用により、「超過勤務の縮減」や「職員が政策を企画・立案する時間の拡充」を図り、結果として県民サービスの向上にもつなげていくことが重要であるため。
３　テレワークの導入により、柔軟で効率的な働き方を実現し、職員が能力を最大限発揮できる職場環境を整備することが、結果として県民サービスの向上にもつながるものであることから。</t>
    <rPh sb="6" eb="8">
      <t>ギジュツ</t>
    </rPh>
    <rPh sb="14" eb="15">
      <t>スデ</t>
    </rPh>
    <rPh sb="16" eb="18">
      <t>ミンカン</t>
    </rPh>
    <rPh sb="21" eb="23">
      <t>シセツ</t>
    </rPh>
    <rPh sb="24" eb="26">
      <t>ブッピン</t>
    </rPh>
    <rPh sb="27" eb="29">
      <t>テキセイ</t>
    </rPh>
    <rPh sb="29" eb="31">
      <t>カンリ</t>
    </rPh>
    <rPh sb="35" eb="37">
      <t>ニュウリョク</t>
    </rPh>
    <rPh sb="40" eb="42">
      <t>ジム</t>
    </rPh>
    <rPh sb="47" eb="49">
      <t>ダイコウ</t>
    </rPh>
    <rPh sb="52" eb="54">
      <t>ギョウム</t>
    </rPh>
    <rPh sb="55" eb="58">
      <t>コウリツカ</t>
    </rPh>
    <rPh sb="59" eb="60">
      <t>ハカ</t>
    </rPh>
    <rPh sb="61" eb="62">
      <t>ウゴ</t>
    </rPh>
    <rPh sb="64" eb="65">
      <t>ハジ</t>
    </rPh>
    <rPh sb="71" eb="73">
      <t>ホンケン</t>
    </rPh>
    <rPh sb="79" eb="81">
      <t>ショクイン</t>
    </rPh>
    <rPh sb="82" eb="83">
      <t>モト</t>
    </rPh>
    <rPh sb="87" eb="89">
      <t>ギョウム</t>
    </rPh>
    <rPh sb="90" eb="92">
      <t>フクザツ</t>
    </rPh>
    <rPh sb="93" eb="96">
      <t>タヨウカ</t>
    </rPh>
    <rPh sb="100" eb="101">
      <t>ナカ</t>
    </rPh>
    <rPh sb="102" eb="104">
      <t>ギョウム</t>
    </rPh>
    <rPh sb="105" eb="108">
      <t>コウリツカ</t>
    </rPh>
    <rPh sb="109" eb="111">
      <t>ジュウヨウ</t>
    </rPh>
    <rPh sb="121" eb="123">
      <t>カツヨウ</t>
    </rPh>
    <rPh sb="128" eb="130">
      <t>チョウカ</t>
    </rPh>
    <rPh sb="130" eb="132">
      <t>キンム</t>
    </rPh>
    <rPh sb="133" eb="135">
      <t>シュクゲン</t>
    </rPh>
    <rPh sb="138" eb="140">
      <t>ショクイン</t>
    </rPh>
    <rPh sb="141" eb="143">
      <t>セイサク</t>
    </rPh>
    <rPh sb="144" eb="146">
      <t>キカク</t>
    </rPh>
    <rPh sb="147" eb="149">
      <t>リツアン</t>
    </rPh>
    <rPh sb="151" eb="153">
      <t>ジカン</t>
    </rPh>
    <rPh sb="154" eb="156">
      <t>カクジュウ</t>
    </rPh>
    <rPh sb="158" eb="159">
      <t>ハカ</t>
    </rPh>
    <rPh sb="161" eb="163">
      <t>ケッカ</t>
    </rPh>
    <rPh sb="166" eb="168">
      <t>ケンミン</t>
    </rPh>
    <rPh sb="173" eb="175">
      <t>コウジョウ</t>
    </rPh>
    <rPh sb="186" eb="188">
      <t>ジュウヨウ</t>
    </rPh>
    <rPh sb="204" eb="206">
      <t>ドウニュウ</t>
    </rPh>
    <rPh sb="213" eb="216">
      <t>コウリツテキ</t>
    </rPh>
    <rPh sb="221" eb="223">
      <t>ジツゲン</t>
    </rPh>
    <rPh sb="252" eb="254">
      <t>ケッカ</t>
    </rPh>
    <phoneticPr fontId="4"/>
  </si>
  <si>
    <t xml:space="preserve">⑧市区町村の行政サービス改革を推進するような取組
</t>
    <rPh sb="1" eb="5">
      <t>シクチョウソン</t>
    </rPh>
    <rPh sb="6" eb="8">
      <t>ギョウセイ</t>
    </rPh>
    <rPh sb="12" eb="14">
      <t>カイカク</t>
    </rPh>
    <rPh sb="15" eb="17">
      <t>スイシン</t>
    </rPh>
    <rPh sb="22" eb="24">
      <t>トリクミ</t>
    </rPh>
    <phoneticPr fontId="4"/>
  </si>
  <si>
    <t>「行革甲子園」の開催により集まった全国の行政改革事例を共有して事例の横展開を図ることで、県内市町の行政改革の一層の推進を支援している。</t>
    <rPh sb="1" eb="3">
      <t>ギョウカク</t>
    </rPh>
    <rPh sb="3" eb="6">
      <t>コウシエン</t>
    </rPh>
    <rPh sb="8" eb="10">
      <t>カイサイ</t>
    </rPh>
    <rPh sb="13" eb="14">
      <t>アツ</t>
    </rPh>
    <rPh sb="17" eb="19">
      <t>ゼンコク</t>
    </rPh>
    <rPh sb="20" eb="22">
      <t>ギョウセイ</t>
    </rPh>
    <rPh sb="22" eb="24">
      <t>カイカク</t>
    </rPh>
    <rPh sb="24" eb="26">
      <t>ジレイ</t>
    </rPh>
    <rPh sb="27" eb="29">
      <t>キョウユウ</t>
    </rPh>
    <rPh sb="31" eb="33">
      <t>ジレイ</t>
    </rPh>
    <rPh sb="34" eb="35">
      <t>ヨコ</t>
    </rPh>
    <rPh sb="35" eb="37">
      <t>テンカイ</t>
    </rPh>
    <rPh sb="38" eb="39">
      <t>ハカ</t>
    </rPh>
    <rPh sb="44" eb="46">
      <t>ケンナイ</t>
    </rPh>
    <rPh sb="46" eb="48">
      <t>シチョウ</t>
    </rPh>
    <rPh sb="49" eb="51">
      <t>ギョウセイ</t>
    </rPh>
    <rPh sb="51" eb="53">
      <t>カイカク</t>
    </rPh>
    <rPh sb="54" eb="56">
      <t>イッソウ</t>
    </rPh>
    <rPh sb="57" eb="59">
      <t>スイシン</t>
    </rPh>
    <rPh sb="60" eb="62">
      <t>シエン</t>
    </rPh>
    <phoneticPr fontId="4"/>
  </si>
  <si>
    <t>高知県</t>
    <rPh sb="0" eb="3">
      <t>コウチケン</t>
    </rPh>
    <phoneticPr fontId="29"/>
  </si>
  <si>
    <t>・地域の振興や活性化に向けた取組み等を支援する地域支援企画員の配置
・南海トラフ地震に対する地域の防災力の向上をめざし、南海トラフ地震対策推進地域本部を設置し、危機管理部の職員を配置
･「高知版地域包括ケアシステム」の構築を推進するため、管内市町村や地域の医療･福祉関係者等とともに取り組む責任者を各福祉保健所に配置</t>
    <rPh sb="1" eb="3">
      <t>チイキ</t>
    </rPh>
    <rPh sb="4" eb="6">
      <t>シンコウ</t>
    </rPh>
    <rPh sb="7" eb="10">
      <t>カッセイカ</t>
    </rPh>
    <rPh sb="11" eb="12">
      <t>ム</t>
    </rPh>
    <rPh sb="14" eb="16">
      <t>トリクミ</t>
    </rPh>
    <rPh sb="17" eb="18">
      <t>トウ</t>
    </rPh>
    <rPh sb="19" eb="21">
      <t>シエン</t>
    </rPh>
    <rPh sb="23" eb="25">
      <t>チイキ</t>
    </rPh>
    <rPh sb="25" eb="27">
      <t>シエン</t>
    </rPh>
    <rPh sb="27" eb="29">
      <t>キカク</t>
    </rPh>
    <rPh sb="29" eb="30">
      <t>イン</t>
    </rPh>
    <rPh sb="31" eb="33">
      <t>ハイチ</t>
    </rPh>
    <rPh sb="36" eb="38">
      <t>ナンカイ</t>
    </rPh>
    <rPh sb="41" eb="43">
      <t>ジシン</t>
    </rPh>
    <rPh sb="44" eb="45">
      <t>タイ</t>
    </rPh>
    <rPh sb="47" eb="49">
      <t>チイキ</t>
    </rPh>
    <rPh sb="50" eb="52">
      <t>ボウサイ</t>
    </rPh>
    <rPh sb="52" eb="53">
      <t>リョク</t>
    </rPh>
    <rPh sb="54" eb="56">
      <t>コウジョウ</t>
    </rPh>
    <rPh sb="61" eb="63">
      <t>ナンカイ</t>
    </rPh>
    <rPh sb="66" eb="68">
      <t>ジシン</t>
    </rPh>
    <rPh sb="68" eb="70">
      <t>タイサク</t>
    </rPh>
    <rPh sb="70" eb="72">
      <t>スイシン</t>
    </rPh>
    <rPh sb="72" eb="74">
      <t>チイキ</t>
    </rPh>
    <rPh sb="74" eb="76">
      <t>ホンブ</t>
    </rPh>
    <rPh sb="77" eb="79">
      <t>セッチ</t>
    </rPh>
    <rPh sb="81" eb="83">
      <t>キキ</t>
    </rPh>
    <rPh sb="83" eb="86">
      <t>カンリブ</t>
    </rPh>
    <rPh sb="87" eb="89">
      <t>ショクイン</t>
    </rPh>
    <rPh sb="90" eb="92">
      <t>ハイチ</t>
    </rPh>
    <rPh sb="96" eb="98">
      <t>コウチ</t>
    </rPh>
    <rPh sb="98" eb="99">
      <t>バン</t>
    </rPh>
    <rPh sb="99" eb="101">
      <t>チイキ</t>
    </rPh>
    <rPh sb="101" eb="103">
      <t>ホウカツ</t>
    </rPh>
    <rPh sb="111" eb="113">
      <t>コウチク</t>
    </rPh>
    <rPh sb="114" eb="116">
      <t>スイシン</t>
    </rPh>
    <rPh sb="121" eb="123">
      <t>カンナイ</t>
    </rPh>
    <rPh sb="123" eb="126">
      <t>シチョウソン</t>
    </rPh>
    <rPh sb="127" eb="129">
      <t>チイキ</t>
    </rPh>
    <rPh sb="130" eb="132">
      <t>イリョウ</t>
    </rPh>
    <rPh sb="133" eb="135">
      <t>フクシ</t>
    </rPh>
    <rPh sb="135" eb="138">
      <t>カンケイシャ</t>
    </rPh>
    <rPh sb="138" eb="139">
      <t>トウ</t>
    </rPh>
    <rPh sb="143" eb="144">
      <t>ト</t>
    </rPh>
    <rPh sb="145" eb="146">
      <t>ク</t>
    </rPh>
    <rPh sb="147" eb="150">
      <t>セキニンシャ</t>
    </rPh>
    <rPh sb="151" eb="152">
      <t>カク</t>
    </rPh>
    <rPh sb="152" eb="154">
      <t>フクシ</t>
    </rPh>
    <rPh sb="154" eb="157">
      <t>ホケンショ</t>
    </rPh>
    <rPh sb="158" eb="160">
      <t>ハイチ</t>
    </rPh>
    <phoneticPr fontId="29"/>
  </si>
  <si>
    <t>（地域支援企画員関係）
県内各地域に地域支援企画員を配置し、以下の様な地域の元気づくりや支え合いの取組みを支援している。
・中山間対策の柱である集落活動センターの立ち上げや運営の支援
・地域と経済の活性化に向けた移住促進の取組
・地域の特産品づくりといった小さなビジネスの発展と育成
・地域のリーダーや団体の育成などの地域の人づくりの支援　等
（南海トラフ地震対策推進地域本部関係）
防災関係機関を含め地域での応急体制を確立するため、総合防災拠点の整備や市町村の防災対策の支援などを行っている。
（高知版地域包括ケアシステム関係）
住み慣れた地域で自分らしい暮らしを人生の最後まで続けることができるよう、本人の意向に沿ってQOLを向上させることを目指した「高知版地域包括ケアシステム」の構築に向け、地域包括ケア推進監（推進企画監）が中心となって、各地域のブロックごとに「地域包括ケア推進協議体」を設置し、管内市町村や地域の医療･福祉関係者等とともに取り組んでいる。</t>
    <rPh sb="1" eb="3">
      <t>チイキ</t>
    </rPh>
    <rPh sb="3" eb="5">
      <t>シエン</t>
    </rPh>
    <rPh sb="5" eb="7">
      <t>キカク</t>
    </rPh>
    <rPh sb="7" eb="8">
      <t>イン</t>
    </rPh>
    <rPh sb="8" eb="10">
      <t>カンケイ</t>
    </rPh>
    <rPh sb="12" eb="14">
      <t>ケンナイ</t>
    </rPh>
    <rPh sb="14" eb="15">
      <t>カク</t>
    </rPh>
    <rPh sb="15" eb="17">
      <t>チイキ</t>
    </rPh>
    <rPh sb="18" eb="20">
      <t>チイキ</t>
    </rPh>
    <rPh sb="20" eb="22">
      <t>シエン</t>
    </rPh>
    <rPh sb="22" eb="24">
      <t>キカク</t>
    </rPh>
    <rPh sb="24" eb="25">
      <t>イン</t>
    </rPh>
    <rPh sb="26" eb="28">
      <t>ハイチ</t>
    </rPh>
    <rPh sb="30" eb="32">
      <t>イカ</t>
    </rPh>
    <rPh sb="33" eb="34">
      <t>ヨウ</t>
    </rPh>
    <rPh sb="35" eb="37">
      <t>チイキ</t>
    </rPh>
    <rPh sb="38" eb="40">
      <t>ゲンキ</t>
    </rPh>
    <rPh sb="44" eb="45">
      <t>ササ</t>
    </rPh>
    <rPh sb="46" eb="47">
      <t>ア</t>
    </rPh>
    <rPh sb="49" eb="51">
      <t>トリクミ</t>
    </rPh>
    <rPh sb="53" eb="55">
      <t>シエン</t>
    </rPh>
    <rPh sb="115" eb="117">
      <t>チイキ</t>
    </rPh>
    <rPh sb="118" eb="121">
      <t>トクサンヒン</t>
    </rPh>
    <rPh sb="128" eb="129">
      <t>チイ</t>
    </rPh>
    <rPh sb="136" eb="138">
      <t>ハッテン</t>
    </rPh>
    <rPh sb="139" eb="141">
      <t>イクセイ</t>
    </rPh>
    <rPh sb="143" eb="145">
      <t>チイキ</t>
    </rPh>
    <rPh sb="151" eb="153">
      <t>ダンタイ</t>
    </rPh>
    <rPh sb="154" eb="156">
      <t>イクセイ</t>
    </rPh>
    <rPh sb="159" eb="161">
      <t>チイキ</t>
    </rPh>
    <rPh sb="162" eb="163">
      <t>ヒト</t>
    </rPh>
    <rPh sb="167" eb="169">
      <t>シエン</t>
    </rPh>
    <rPh sb="170" eb="171">
      <t>トウ</t>
    </rPh>
    <rPh sb="174" eb="176">
      <t>ナンカイ</t>
    </rPh>
    <rPh sb="179" eb="181">
      <t>ジシン</t>
    </rPh>
    <rPh sb="181" eb="183">
      <t>タイサク</t>
    </rPh>
    <rPh sb="183" eb="185">
      <t>スイシン</t>
    </rPh>
    <rPh sb="185" eb="187">
      <t>チイキ</t>
    </rPh>
    <rPh sb="187" eb="189">
      <t>ホンブ</t>
    </rPh>
    <rPh sb="189" eb="191">
      <t>カンケイ</t>
    </rPh>
    <rPh sb="193" eb="195">
      <t>ボウサイ</t>
    </rPh>
    <rPh sb="195" eb="197">
      <t>カンケイ</t>
    </rPh>
    <rPh sb="197" eb="199">
      <t>キカン</t>
    </rPh>
    <rPh sb="200" eb="201">
      <t>フク</t>
    </rPh>
    <rPh sb="202" eb="204">
      <t>チイキ</t>
    </rPh>
    <rPh sb="206" eb="208">
      <t>オウキュウ</t>
    </rPh>
    <rPh sb="208" eb="210">
      <t>タイセイ</t>
    </rPh>
    <rPh sb="211" eb="213">
      <t>カクリツ</t>
    </rPh>
    <rPh sb="218" eb="220">
      <t>ソウゴウ</t>
    </rPh>
    <rPh sb="220" eb="222">
      <t>ボウサイ</t>
    </rPh>
    <rPh sb="222" eb="224">
      <t>キョテン</t>
    </rPh>
    <rPh sb="225" eb="227">
      <t>セイビ</t>
    </rPh>
    <rPh sb="228" eb="231">
      <t>シチョウソン</t>
    </rPh>
    <rPh sb="232" eb="234">
      <t>ボウサイ</t>
    </rPh>
    <rPh sb="234" eb="236">
      <t>タイサク</t>
    </rPh>
    <rPh sb="237" eb="239">
      <t>シエン</t>
    </rPh>
    <rPh sb="242" eb="243">
      <t>オコナ</t>
    </rPh>
    <rPh sb="251" eb="253">
      <t>コウチ</t>
    </rPh>
    <rPh sb="253" eb="254">
      <t>バン</t>
    </rPh>
    <rPh sb="254" eb="256">
      <t>チイキ</t>
    </rPh>
    <rPh sb="256" eb="258">
      <t>ホウカツ</t>
    </rPh>
    <rPh sb="264" eb="266">
      <t>カンケイ</t>
    </rPh>
    <rPh sb="268" eb="269">
      <t>ス</t>
    </rPh>
    <rPh sb="270" eb="271">
      <t>ナ</t>
    </rPh>
    <rPh sb="273" eb="275">
      <t>チイキ</t>
    </rPh>
    <rPh sb="276" eb="278">
      <t>ジブン</t>
    </rPh>
    <rPh sb="281" eb="282">
      <t>ク</t>
    </rPh>
    <rPh sb="285" eb="287">
      <t>ジンセイ</t>
    </rPh>
    <rPh sb="288" eb="290">
      <t>サイゴ</t>
    </rPh>
    <rPh sb="292" eb="293">
      <t>ツヅ</t>
    </rPh>
    <rPh sb="304" eb="306">
      <t>ホンニン</t>
    </rPh>
    <rPh sb="307" eb="309">
      <t>イコウ</t>
    </rPh>
    <rPh sb="310" eb="311">
      <t>ソ</t>
    </rPh>
    <rPh sb="317" eb="319">
      <t>コウジョウ</t>
    </rPh>
    <rPh sb="325" eb="327">
      <t>メザ</t>
    </rPh>
    <rPh sb="330" eb="332">
      <t>コウチ</t>
    </rPh>
    <rPh sb="332" eb="333">
      <t>バン</t>
    </rPh>
    <rPh sb="333" eb="335">
      <t>チイキ</t>
    </rPh>
    <rPh sb="335" eb="337">
      <t>ホウカツ</t>
    </rPh>
    <rPh sb="345" eb="347">
      <t>コウチク</t>
    </rPh>
    <rPh sb="348" eb="349">
      <t>ム</t>
    </rPh>
    <rPh sb="351" eb="353">
      <t>チイキ</t>
    </rPh>
    <rPh sb="353" eb="355">
      <t>ホウカツ</t>
    </rPh>
    <rPh sb="357" eb="359">
      <t>スイシン</t>
    </rPh>
    <rPh sb="359" eb="360">
      <t>カン</t>
    </rPh>
    <rPh sb="361" eb="363">
      <t>スイシン</t>
    </rPh>
    <rPh sb="363" eb="366">
      <t>キカクカン</t>
    </rPh>
    <rPh sb="368" eb="370">
      <t>チュウシン</t>
    </rPh>
    <rPh sb="375" eb="378">
      <t>カクチイキ</t>
    </rPh>
    <rPh sb="387" eb="389">
      <t>チイキ</t>
    </rPh>
    <rPh sb="389" eb="391">
      <t>ホウカツ</t>
    </rPh>
    <rPh sb="393" eb="395">
      <t>スイシン</t>
    </rPh>
    <rPh sb="395" eb="397">
      <t>キョウギ</t>
    </rPh>
    <rPh sb="397" eb="398">
      <t>タイ</t>
    </rPh>
    <rPh sb="400" eb="402">
      <t>セッチ</t>
    </rPh>
    <rPh sb="404" eb="406">
      <t>カンナイ</t>
    </rPh>
    <rPh sb="406" eb="409">
      <t>シチョウソン</t>
    </rPh>
    <rPh sb="410" eb="412">
      <t>チイキ</t>
    </rPh>
    <rPh sb="413" eb="415">
      <t>イリョウ</t>
    </rPh>
    <rPh sb="416" eb="418">
      <t>フクシ</t>
    </rPh>
    <rPh sb="418" eb="421">
      <t>カンケイシャ</t>
    </rPh>
    <rPh sb="421" eb="422">
      <t>トウ</t>
    </rPh>
    <rPh sb="426" eb="427">
      <t>ト</t>
    </rPh>
    <rPh sb="428" eb="429">
      <t>ク</t>
    </rPh>
    <phoneticPr fontId="29"/>
  </si>
  <si>
    <t>（地域支援企画員関係）
地域住民が力を合わせて、地域の支え合いや活性化に向けた活動を行う集落活動センターの仕組みづくりを支援することで、集落活動センターの開設や地域ぐるみの鳥獣被害対策、地域の実情に合った移動手段の仕組みづくりなどの取組が進捗するなど、元気な地域づくりに繋がっている。
（南海トラフ地震対策推進地域本部関係）
地震発生時には、災害対策本部体制での「災害対策支部」となるため、管内市町村との意見交換会や自主防災組織連絡協議会等に参加するなど、関係者と連携した防災対策が進んでいる。</t>
    <rPh sb="1" eb="3">
      <t>チイキ</t>
    </rPh>
    <rPh sb="3" eb="5">
      <t>シエン</t>
    </rPh>
    <rPh sb="5" eb="7">
      <t>キカク</t>
    </rPh>
    <rPh sb="7" eb="8">
      <t>イン</t>
    </rPh>
    <rPh sb="8" eb="10">
      <t>カンケイ</t>
    </rPh>
    <rPh sb="12" eb="14">
      <t>チイキ</t>
    </rPh>
    <rPh sb="14" eb="16">
      <t>ジュウミン</t>
    </rPh>
    <rPh sb="17" eb="18">
      <t>チカラ</t>
    </rPh>
    <rPh sb="19" eb="20">
      <t>ア</t>
    </rPh>
    <rPh sb="24" eb="26">
      <t>チイキ</t>
    </rPh>
    <rPh sb="27" eb="28">
      <t>ササ</t>
    </rPh>
    <rPh sb="29" eb="30">
      <t>ア</t>
    </rPh>
    <rPh sb="32" eb="35">
      <t>カッセイカ</t>
    </rPh>
    <rPh sb="36" eb="37">
      <t>ム</t>
    </rPh>
    <rPh sb="39" eb="41">
      <t>カツドウ</t>
    </rPh>
    <rPh sb="42" eb="43">
      <t>オコナ</t>
    </rPh>
    <rPh sb="44" eb="46">
      <t>シュウラク</t>
    </rPh>
    <rPh sb="46" eb="48">
      <t>カツドウ</t>
    </rPh>
    <rPh sb="53" eb="55">
      <t>シク</t>
    </rPh>
    <rPh sb="60" eb="62">
      <t>シエン</t>
    </rPh>
    <rPh sb="68" eb="70">
      <t>シュウラク</t>
    </rPh>
    <rPh sb="70" eb="72">
      <t>カツドウ</t>
    </rPh>
    <rPh sb="77" eb="79">
      <t>カイセツ</t>
    </rPh>
    <rPh sb="80" eb="82">
      <t>チイキ</t>
    </rPh>
    <rPh sb="86" eb="88">
      <t>チョウジュウ</t>
    </rPh>
    <rPh sb="88" eb="90">
      <t>ヒガイ</t>
    </rPh>
    <rPh sb="90" eb="92">
      <t>タイサク</t>
    </rPh>
    <rPh sb="93" eb="95">
      <t>チイキ</t>
    </rPh>
    <rPh sb="96" eb="98">
      <t>ジツジョウ</t>
    </rPh>
    <rPh sb="99" eb="100">
      <t>ア</t>
    </rPh>
    <rPh sb="102" eb="104">
      <t>イドウ</t>
    </rPh>
    <rPh sb="104" eb="106">
      <t>シュダン</t>
    </rPh>
    <rPh sb="107" eb="109">
      <t>シク</t>
    </rPh>
    <rPh sb="116" eb="118">
      <t>トリクミ</t>
    </rPh>
    <rPh sb="119" eb="121">
      <t>シンチョク</t>
    </rPh>
    <rPh sb="126" eb="128">
      <t>ゲンキ</t>
    </rPh>
    <rPh sb="129" eb="131">
      <t>チイキ</t>
    </rPh>
    <rPh sb="135" eb="136">
      <t>ツナ</t>
    </rPh>
    <rPh sb="145" eb="147">
      <t>ナンカイ</t>
    </rPh>
    <rPh sb="150" eb="152">
      <t>ジシン</t>
    </rPh>
    <rPh sb="152" eb="154">
      <t>タイサク</t>
    </rPh>
    <rPh sb="154" eb="156">
      <t>スイシン</t>
    </rPh>
    <rPh sb="156" eb="158">
      <t>チイキ</t>
    </rPh>
    <rPh sb="158" eb="160">
      <t>ホンブ</t>
    </rPh>
    <rPh sb="160" eb="162">
      <t>カンケイ</t>
    </rPh>
    <rPh sb="164" eb="166">
      <t>ジシン</t>
    </rPh>
    <rPh sb="166" eb="169">
      <t>ハッセイジ</t>
    </rPh>
    <rPh sb="172" eb="174">
      <t>サイガイ</t>
    </rPh>
    <rPh sb="174" eb="176">
      <t>タイサク</t>
    </rPh>
    <rPh sb="176" eb="178">
      <t>ホンブ</t>
    </rPh>
    <rPh sb="178" eb="180">
      <t>タイセイ</t>
    </rPh>
    <rPh sb="183" eb="185">
      <t>サイガイ</t>
    </rPh>
    <rPh sb="185" eb="187">
      <t>タイサク</t>
    </rPh>
    <rPh sb="187" eb="189">
      <t>シブ</t>
    </rPh>
    <rPh sb="196" eb="198">
      <t>カンナイ</t>
    </rPh>
    <rPh sb="198" eb="201">
      <t>シチョウソン</t>
    </rPh>
    <rPh sb="203" eb="205">
      <t>イケン</t>
    </rPh>
    <rPh sb="205" eb="208">
      <t>コウカンカイ</t>
    </rPh>
    <rPh sb="209" eb="211">
      <t>ジシュ</t>
    </rPh>
    <rPh sb="211" eb="213">
      <t>ボウサイ</t>
    </rPh>
    <rPh sb="213" eb="215">
      <t>ソシキ</t>
    </rPh>
    <rPh sb="215" eb="217">
      <t>レンラク</t>
    </rPh>
    <rPh sb="217" eb="220">
      <t>キョウギカイ</t>
    </rPh>
    <rPh sb="220" eb="221">
      <t>トウ</t>
    </rPh>
    <rPh sb="222" eb="224">
      <t>サンカ</t>
    </rPh>
    <rPh sb="229" eb="232">
      <t>カンケイシャ</t>
    </rPh>
    <rPh sb="233" eb="235">
      <t>レンケイ</t>
    </rPh>
    <rPh sb="237" eb="239">
      <t>ボウサイ</t>
    </rPh>
    <rPh sb="239" eb="241">
      <t>タイサク</t>
    </rPh>
    <rPh sb="242" eb="243">
      <t>スス</t>
    </rPh>
    <phoneticPr fontId="29"/>
  </si>
  <si>
    <t>（地域支援企画員関係）
http://www.pref.kochi.lg.jp/soshiki/120801/chiikisiennkikakuin.html
（南海トラフ地震関係）
http://www.pref.kochi.lg.jp/soshiki/010201/</t>
    <rPh sb="1" eb="3">
      <t>チイキ</t>
    </rPh>
    <rPh sb="3" eb="5">
      <t>シエン</t>
    </rPh>
    <rPh sb="5" eb="7">
      <t>キカク</t>
    </rPh>
    <rPh sb="7" eb="8">
      <t>イン</t>
    </rPh>
    <rPh sb="8" eb="10">
      <t>カンケイ</t>
    </rPh>
    <rPh sb="82" eb="84">
      <t>ナンカイ</t>
    </rPh>
    <rPh sb="87" eb="89">
      <t>ジシン</t>
    </rPh>
    <rPh sb="89" eb="91">
      <t>カンケイ</t>
    </rPh>
    <phoneticPr fontId="29"/>
  </si>
  <si>
    <t>官民協働・市町村政との連携・協調の取り組みのため</t>
  </si>
  <si>
    <t>福岡県</t>
    <rPh sb="0" eb="3">
      <t>フクオカケン</t>
    </rPh>
    <phoneticPr fontId="36"/>
  </si>
  <si>
    <t>仕事と生活の両立支援</t>
    <rPh sb="0" eb="2">
      <t>シゴト</t>
    </rPh>
    <rPh sb="3" eb="5">
      <t>セイカツ</t>
    </rPh>
    <rPh sb="6" eb="8">
      <t>リョウリツ</t>
    </rPh>
    <rPh sb="8" eb="10">
      <t>シエン</t>
    </rPh>
    <phoneticPr fontId="24"/>
  </si>
  <si>
    <t>①介護に係る休暇制度の見直しを行う。
②男性職員の育児休業等の取得を促進することで、以下の取得率の目標達成を目指し、令和３年度も更なる促進を図る。
・父親の育児休業や育児短時間勤務、部分休業の取得率：１５％以上
（特定事業主行動計画における令和２年度までの目標）
③時間外勤務縮減の取組みを推進し、特に長時間勤務者の減少を図る。</t>
    <rPh sb="1" eb="3">
      <t>カイゴ</t>
    </rPh>
    <rPh sb="4" eb="5">
      <t>カカ</t>
    </rPh>
    <rPh sb="6" eb="8">
      <t>キュウカ</t>
    </rPh>
    <rPh sb="8" eb="10">
      <t>セイド</t>
    </rPh>
    <rPh sb="11" eb="13">
      <t>ミナオ</t>
    </rPh>
    <rPh sb="15" eb="16">
      <t>オコナ</t>
    </rPh>
    <rPh sb="21" eb="23">
      <t>ダンセイ</t>
    </rPh>
    <rPh sb="23" eb="25">
      <t>ショクイン</t>
    </rPh>
    <rPh sb="26" eb="28">
      <t>イクジ</t>
    </rPh>
    <rPh sb="28" eb="30">
      <t>キュウギョウ</t>
    </rPh>
    <rPh sb="30" eb="31">
      <t>ナド</t>
    </rPh>
    <rPh sb="32" eb="34">
      <t>シュトク</t>
    </rPh>
    <rPh sb="35" eb="37">
      <t>ソクシン</t>
    </rPh>
    <rPh sb="43" eb="45">
      <t>イカ</t>
    </rPh>
    <rPh sb="46" eb="49">
      <t>シュトクリツ</t>
    </rPh>
    <rPh sb="50" eb="52">
      <t>モクヒョウ</t>
    </rPh>
    <rPh sb="52" eb="54">
      <t>タッセイ</t>
    </rPh>
    <rPh sb="55" eb="57">
      <t>メザ</t>
    </rPh>
    <rPh sb="59" eb="61">
      <t>レイワ</t>
    </rPh>
    <rPh sb="62" eb="64">
      <t>ネンド</t>
    </rPh>
    <rPh sb="65" eb="66">
      <t>サラ</t>
    </rPh>
    <rPh sb="68" eb="70">
      <t>ソクシン</t>
    </rPh>
    <rPh sb="71" eb="72">
      <t>ハカ</t>
    </rPh>
    <rPh sb="76" eb="78">
      <t>チチオヤ</t>
    </rPh>
    <rPh sb="79" eb="81">
      <t>イクジ</t>
    </rPh>
    <rPh sb="81" eb="83">
      <t>キュウギョウ</t>
    </rPh>
    <rPh sb="84" eb="86">
      <t>イクジ</t>
    </rPh>
    <rPh sb="86" eb="89">
      <t>タンジカン</t>
    </rPh>
    <rPh sb="89" eb="91">
      <t>キンム</t>
    </rPh>
    <rPh sb="92" eb="94">
      <t>ブブン</t>
    </rPh>
    <rPh sb="94" eb="96">
      <t>キュウギョウ</t>
    </rPh>
    <rPh sb="97" eb="100">
      <t>シュトクリツ</t>
    </rPh>
    <rPh sb="103" eb="106">
      <t>パーセントイジョウ</t>
    </rPh>
    <rPh sb="108" eb="110">
      <t>トクテイ</t>
    </rPh>
    <rPh sb="110" eb="113">
      <t>ジギョウヌシ</t>
    </rPh>
    <rPh sb="113" eb="115">
      <t>コウドウ</t>
    </rPh>
    <rPh sb="115" eb="117">
      <t>ケイカク</t>
    </rPh>
    <rPh sb="121" eb="123">
      <t>レイワ</t>
    </rPh>
    <rPh sb="124" eb="126">
      <t>ネンド</t>
    </rPh>
    <rPh sb="129" eb="131">
      <t>モクヒョウ</t>
    </rPh>
    <rPh sb="135" eb="138">
      <t>ジカンガイ</t>
    </rPh>
    <rPh sb="138" eb="140">
      <t>キンム</t>
    </rPh>
    <rPh sb="140" eb="142">
      <t>シュクゲン</t>
    </rPh>
    <rPh sb="143" eb="145">
      <t>トリク</t>
    </rPh>
    <rPh sb="147" eb="149">
      <t>スイシン</t>
    </rPh>
    <rPh sb="151" eb="152">
      <t>トク</t>
    </rPh>
    <rPh sb="153" eb="156">
      <t>チョウジカン</t>
    </rPh>
    <rPh sb="156" eb="159">
      <t>キンムシャ</t>
    </rPh>
    <rPh sb="160" eb="162">
      <t>ゲンショウ</t>
    </rPh>
    <rPh sb="163" eb="164">
      <t>ハカ</t>
    </rPh>
    <phoneticPr fontId="24"/>
  </si>
  <si>
    <t>①勤務時間条例及び規則を改正し、介護休暇の分割取得や介護時間の創設など、休暇制度の充実を図った。
②男性職員の育児休業等取得率
　　H28年度　12.8％
　　H29年度　11.8％
　　H30年度　15.6％ 
    Ｒ1年度　 17.4％ 
③平成29年6月に福岡県行財政改革推進本部において「福岡県庁における『働き方改革』の取組方針」を策定。
例外の限度時間を越えて時間外勤務を行った職員数（令和元年度105人[平成28年度比△161人]）</t>
    <rPh sb="51" eb="53">
      <t>ダンセイ</t>
    </rPh>
    <rPh sb="53" eb="55">
      <t>ショクイン</t>
    </rPh>
    <rPh sb="56" eb="58">
      <t>イクジ</t>
    </rPh>
    <rPh sb="58" eb="60">
      <t>キュウギョウ</t>
    </rPh>
    <rPh sb="60" eb="61">
      <t>ナド</t>
    </rPh>
    <rPh sb="61" eb="64">
      <t>シュトクリツ</t>
    </rPh>
    <rPh sb="70" eb="72">
      <t>ネンド</t>
    </rPh>
    <rPh sb="84" eb="86">
      <t>ネンド</t>
    </rPh>
    <rPh sb="114" eb="116">
      <t>ネンド</t>
    </rPh>
    <rPh sb="178" eb="180">
      <t>レイガイ</t>
    </rPh>
    <rPh sb="181" eb="183">
      <t>ゲンド</t>
    </rPh>
    <rPh sb="183" eb="185">
      <t>ジカン</t>
    </rPh>
    <rPh sb="186" eb="187">
      <t>コ</t>
    </rPh>
    <rPh sb="189" eb="192">
      <t>ジカンガイ</t>
    </rPh>
    <rPh sb="192" eb="194">
      <t>キンム</t>
    </rPh>
    <rPh sb="195" eb="196">
      <t>オコナ</t>
    </rPh>
    <rPh sb="198" eb="200">
      <t>ショクイン</t>
    </rPh>
    <rPh sb="200" eb="201">
      <t>スウ</t>
    </rPh>
    <rPh sb="202" eb="203">
      <t>レイ</t>
    </rPh>
    <rPh sb="203" eb="204">
      <t>ワ</t>
    </rPh>
    <rPh sb="204" eb="206">
      <t>ガンネン</t>
    </rPh>
    <rPh sb="206" eb="207">
      <t>ド</t>
    </rPh>
    <rPh sb="210" eb="211">
      <t>ニン</t>
    </rPh>
    <rPh sb="212" eb="214">
      <t>ヘイセイ</t>
    </rPh>
    <rPh sb="216" eb="218">
      <t>ネンド</t>
    </rPh>
    <rPh sb="218" eb="219">
      <t>ヒ</t>
    </rPh>
    <rPh sb="223" eb="224">
      <t>ニン</t>
    </rPh>
    <phoneticPr fontId="24"/>
  </si>
  <si>
    <t>県として力を入れている取組み</t>
    <rPh sb="0" eb="1">
      <t>ケン</t>
    </rPh>
    <rPh sb="4" eb="5">
      <t>チカラ</t>
    </rPh>
    <rPh sb="6" eb="7">
      <t>イ</t>
    </rPh>
    <rPh sb="11" eb="13">
      <t>トリク</t>
    </rPh>
    <phoneticPr fontId="24"/>
  </si>
  <si>
    <t>佐賀県</t>
    <rPh sb="0" eb="3">
      <t>サガケン</t>
    </rPh>
    <phoneticPr fontId="10"/>
  </si>
  <si>
    <t>テレワークの推進</t>
    <rPh sb="6" eb="8">
      <t>スイシン</t>
    </rPh>
    <phoneticPr fontId="4"/>
  </si>
  <si>
    <t>・自宅等で勤務する在宅勤務、本来の勤務地以外の特定のオフィスで勤務するサテライト勤務、出張中などに情報通信機器等を使って業務を行うモバイルワークを総称して「テレワーク」とする。
・都道府県としては全国に先駆け、平成20年からテレワークを導入開始。
・本庁や現地機関、分野を問わず、あらゆる業務にテレワークを適用。
・普及定着のため全職員研修、タブレットの配布などにより取組を実施。</t>
    <rPh sb="1" eb="3">
      <t>ジタク</t>
    </rPh>
    <rPh sb="3" eb="4">
      <t>トウ</t>
    </rPh>
    <rPh sb="5" eb="7">
      <t>キンム</t>
    </rPh>
    <rPh sb="9" eb="11">
      <t>ザイタク</t>
    </rPh>
    <rPh sb="11" eb="13">
      <t>キンム</t>
    </rPh>
    <rPh sb="14" eb="16">
      <t>ホンライ</t>
    </rPh>
    <rPh sb="17" eb="20">
      <t>キンムチ</t>
    </rPh>
    <rPh sb="20" eb="22">
      <t>イガイ</t>
    </rPh>
    <rPh sb="23" eb="25">
      <t>トクテイ</t>
    </rPh>
    <rPh sb="31" eb="33">
      <t>キンム</t>
    </rPh>
    <rPh sb="40" eb="42">
      <t>キンム</t>
    </rPh>
    <rPh sb="43" eb="46">
      <t>シュッチョウチュウ</t>
    </rPh>
    <rPh sb="49" eb="51">
      <t>ジョウホウ</t>
    </rPh>
    <rPh sb="51" eb="53">
      <t>ツウシン</t>
    </rPh>
    <rPh sb="53" eb="55">
      <t>キキ</t>
    </rPh>
    <rPh sb="55" eb="56">
      <t>トウ</t>
    </rPh>
    <rPh sb="57" eb="58">
      <t>ツカ</t>
    </rPh>
    <rPh sb="60" eb="62">
      <t>ギョウム</t>
    </rPh>
    <rPh sb="63" eb="64">
      <t>オコナ</t>
    </rPh>
    <rPh sb="73" eb="75">
      <t>ソウショウ</t>
    </rPh>
    <rPh sb="125" eb="127">
      <t>ホンチョウ</t>
    </rPh>
    <rPh sb="128" eb="130">
      <t>ゲンチ</t>
    </rPh>
    <rPh sb="130" eb="132">
      <t>キカン</t>
    </rPh>
    <rPh sb="133" eb="135">
      <t>ブンヤ</t>
    </rPh>
    <rPh sb="136" eb="137">
      <t>ト</t>
    </rPh>
    <rPh sb="187" eb="189">
      <t>ジッシ</t>
    </rPh>
    <phoneticPr fontId="4"/>
  </si>
  <si>
    <t>・在宅勤務により、育児や介護をしている職員や遠距離通勤者の通勤時間の縮減といった負担軽減につながっている。
・出張先近くのサテライトオフィスの活用やモバイルワークにより、決裁時間の短縮など業務の効率化が実現できている。
・R2.4月の緊急事態宣言下においては累計4,300件超のテレワーク実績となった。</t>
    <rPh sb="40" eb="42">
      <t>フタン</t>
    </rPh>
    <rPh sb="42" eb="44">
      <t>ケイゲン</t>
    </rPh>
    <rPh sb="55" eb="57">
      <t>シュッチョウ</t>
    </rPh>
    <rPh sb="57" eb="58">
      <t>サキ</t>
    </rPh>
    <rPh sb="58" eb="59">
      <t>チカ</t>
    </rPh>
    <rPh sb="71" eb="73">
      <t>カツヨウ</t>
    </rPh>
    <rPh sb="85" eb="87">
      <t>ケッサイ</t>
    </rPh>
    <rPh sb="87" eb="89">
      <t>ジカン</t>
    </rPh>
    <rPh sb="90" eb="92">
      <t>タンシュク</t>
    </rPh>
    <rPh sb="94" eb="96">
      <t>ギョウム</t>
    </rPh>
    <rPh sb="97" eb="100">
      <t>コウリツカ</t>
    </rPh>
    <rPh sb="101" eb="103">
      <t>ジツゲン</t>
    </rPh>
    <rPh sb="115" eb="116">
      <t>ガツ</t>
    </rPh>
    <rPh sb="117" eb="119">
      <t>キンキュウ</t>
    </rPh>
    <rPh sb="119" eb="121">
      <t>ジタイ</t>
    </rPh>
    <rPh sb="121" eb="123">
      <t>センゲン</t>
    </rPh>
    <rPh sb="123" eb="124">
      <t>カ</t>
    </rPh>
    <rPh sb="129" eb="131">
      <t>ルイケイ</t>
    </rPh>
    <rPh sb="136" eb="137">
      <t>ケン</t>
    </rPh>
    <rPh sb="137" eb="138">
      <t>チョウ</t>
    </rPh>
    <rPh sb="144" eb="146">
      <t>ジッセキ</t>
    </rPh>
    <phoneticPr fontId="4"/>
  </si>
  <si>
    <t>・夜間の緊急事案や風水害等の災害時に、在宅勤務やサテライト勤務により、登庁することなく業務連絡や情報共有が可能になり、危機管理体制が向上。
・モバイルワークにより、タブレット端末の情報を示しての現場指導や職員間での速やかな情報共有が可能になり、業務の効率化が図られた。</t>
    <phoneticPr fontId="4"/>
  </si>
  <si>
    <t>・導入から10年を経過した現在でも他県からの視察の申し出がある。
・機器と制度さえ整えば、どの自治体でも実施できる取組である。</t>
    <rPh sb="1" eb="3">
      <t>ドウニュウ</t>
    </rPh>
    <rPh sb="7" eb="8">
      <t>ネン</t>
    </rPh>
    <rPh sb="9" eb="11">
      <t>ケイカ</t>
    </rPh>
    <rPh sb="13" eb="15">
      <t>ゲンザイ</t>
    </rPh>
    <rPh sb="17" eb="19">
      <t>タケン</t>
    </rPh>
    <rPh sb="22" eb="24">
      <t>シサツ</t>
    </rPh>
    <rPh sb="25" eb="26">
      <t>モウ</t>
    </rPh>
    <rPh sb="27" eb="28">
      <t>デ</t>
    </rPh>
    <rPh sb="34" eb="36">
      <t>キキ</t>
    </rPh>
    <rPh sb="37" eb="39">
      <t>セイド</t>
    </rPh>
    <rPh sb="41" eb="42">
      <t>トトノ</t>
    </rPh>
    <rPh sb="47" eb="50">
      <t>ジチタイ</t>
    </rPh>
    <rPh sb="52" eb="54">
      <t>ジッシ</t>
    </rPh>
    <rPh sb="57" eb="59">
      <t>トリクミ</t>
    </rPh>
    <phoneticPr fontId="4"/>
  </si>
  <si>
    <t>・業務効率化や職員の負担軽減により、ひいては住民サービスの向上に資するものであり、他の自治体においても条件さえ整えば十分に活用できる取組であるため。</t>
    <rPh sb="1" eb="3">
      <t>ギョウム</t>
    </rPh>
    <rPh sb="3" eb="6">
      <t>コウリツカ</t>
    </rPh>
    <rPh sb="7" eb="9">
      <t>ショクイン</t>
    </rPh>
    <rPh sb="10" eb="12">
      <t>フタン</t>
    </rPh>
    <rPh sb="12" eb="14">
      <t>ケイゲン</t>
    </rPh>
    <rPh sb="22" eb="24">
      <t>ジュウミン</t>
    </rPh>
    <rPh sb="29" eb="31">
      <t>コウジョウ</t>
    </rPh>
    <rPh sb="32" eb="33">
      <t>シ</t>
    </rPh>
    <rPh sb="41" eb="42">
      <t>タ</t>
    </rPh>
    <rPh sb="43" eb="46">
      <t>ジチタイ</t>
    </rPh>
    <rPh sb="51" eb="53">
      <t>ジョウケン</t>
    </rPh>
    <rPh sb="55" eb="56">
      <t>トトノ</t>
    </rPh>
    <rPh sb="58" eb="60">
      <t>ジュウブン</t>
    </rPh>
    <rPh sb="61" eb="63">
      <t>カツヨウ</t>
    </rPh>
    <rPh sb="66" eb="68">
      <t>トリクミ</t>
    </rPh>
    <phoneticPr fontId="4"/>
  </si>
  <si>
    <t>長崎県</t>
    <rPh sb="0" eb="3">
      <t>ナガサキケン</t>
    </rPh>
    <phoneticPr fontId="3"/>
  </si>
  <si>
    <t>これまで、離島地区における市町との執務室共同化を実施し効果を上げた。
今後は、離島振興局において実施している県の業務を市町が実施することについて、市町との協議を進め、役割分担を整理する。</t>
  </si>
  <si>
    <t>県と市町との執務室共同化の取組事例は全国的に見て少ない。</t>
  </si>
  <si>
    <t>離島地区において市町との執務室共同化を行い以下の取組効果があった。
・市町と県の連携が深まり目的を共有できた。
・申請・許可の処理、行政相談等の手続きがスムーズになった。
・利便性が向上し、スピード感のある行政運営ができた。
・幅広い政策協議の実現と専門的知識の共有が可能となった。</t>
  </si>
  <si>
    <t>先進性、住民サービスの向上の視点から他団体での実施も考えられるため</t>
  </si>
  <si>
    <t>430005</t>
    <phoneticPr fontId="4"/>
  </si>
  <si>
    <t>熊本県</t>
    <rPh sb="0" eb="2">
      <t>クマモト</t>
    </rPh>
    <rPh sb="2" eb="3">
      <t>ケン</t>
    </rPh>
    <phoneticPr fontId="42"/>
  </si>
  <si>
    <t>職員の定員管理</t>
    <rPh sb="0" eb="2">
      <t>ショクイン</t>
    </rPh>
    <rPh sb="3" eb="5">
      <t>テイイン</t>
    </rPh>
    <rPh sb="5" eb="7">
      <t>カンリ</t>
    </rPh>
    <phoneticPr fontId="10"/>
  </si>
  <si>
    <t>・熊本地震からの復興、新型コロナウイルスへの対応、令和２年７月豪雨災害からの復興が本県の最優先課題である。
・加えて、市町村行政サービスの維持・向上に向けた支援や児童虐待の対策強化など、社会環境の変化に応じて県が果たす役割も拡大している。
・これらの課題に対応しながら、人口減少を念頭に置いた簡素で効率的な行政体制を目指し、業務や組織体制の見直し等に取り組んでいる。</t>
    <rPh sb="1" eb="3">
      <t>クマモト</t>
    </rPh>
    <rPh sb="3" eb="5">
      <t>ジシン</t>
    </rPh>
    <rPh sb="8" eb="10">
      <t>フッコウ</t>
    </rPh>
    <rPh sb="11" eb="13">
      <t>シンガタ</t>
    </rPh>
    <rPh sb="22" eb="24">
      <t>タイオウ</t>
    </rPh>
    <rPh sb="25" eb="27">
      <t>レイワ</t>
    </rPh>
    <rPh sb="28" eb="29">
      <t>ネン</t>
    </rPh>
    <rPh sb="30" eb="31">
      <t>ガツ</t>
    </rPh>
    <rPh sb="31" eb="33">
      <t>ゴウウ</t>
    </rPh>
    <rPh sb="33" eb="35">
      <t>サイガイ</t>
    </rPh>
    <rPh sb="38" eb="40">
      <t>フッコウ</t>
    </rPh>
    <rPh sb="55" eb="56">
      <t>クワ</t>
    </rPh>
    <rPh sb="59" eb="62">
      <t>シチョウソン</t>
    </rPh>
    <rPh sb="62" eb="64">
      <t>ギョウセイ</t>
    </rPh>
    <rPh sb="69" eb="71">
      <t>イジ</t>
    </rPh>
    <rPh sb="72" eb="74">
      <t>コウジョウ</t>
    </rPh>
    <rPh sb="75" eb="76">
      <t>ム</t>
    </rPh>
    <rPh sb="78" eb="80">
      <t>シエン</t>
    </rPh>
    <rPh sb="81" eb="83">
      <t>ジドウ</t>
    </rPh>
    <rPh sb="83" eb="85">
      <t>ギャクタイ</t>
    </rPh>
    <rPh sb="86" eb="88">
      <t>タイサク</t>
    </rPh>
    <rPh sb="88" eb="90">
      <t>キョウカ</t>
    </rPh>
    <rPh sb="93" eb="95">
      <t>シャカイ</t>
    </rPh>
    <rPh sb="95" eb="97">
      <t>カンキョウ</t>
    </rPh>
    <rPh sb="98" eb="100">
      <t>ヘンカ</t>
    </rPh>
    <rPh sb="101" eb="102">
      <t>オウ</t>
    </rPh>
    <rPh sb="104" eb="105">
      <t>ケン</t>
    </rPh>
    <rPh sb="106" eb="107">
      <t>ハ</t>
    </rPh>
    <rPh sb="109" eb="111">
      <t>ヤクワリ</t>
    </rPh>
    <rPh sb="112" eb="114">
      <t>カクダイ</t>
    </rPh>
    <rPh sb="125" eb="127">
      <t>カダイ</t>
    </rPh>
    <rPh sb="128" eb="130">
      <t>タイオウ</t>
    </rPh>
    <rPh sb="162" eb="164">
      <t>ギョウム</t>
    </rPh>
    <rPh sb="165" eb="167">
      <t>ソシキ</t>
    </rPh>
    <rPh sb="167" eb="169">
      <t>タイセイ</t>
    </rPh>
    <rPh sb="170" eb="172">
      <t>ミナオ</t>
    </rPh>
    <rPh sb="173" eb="174">
      <t>トウ</t>
    </rPh>
    <rPh sb="175" eb="176">
      <t>ト</t>
    </rPh>
    <rPh sb="177" eb="178">
      <t>ク</t>
    </rPh>
    <phoneticPr fontId="10"/>
  </si>
  <si>
    <t>○計画期間　R2.5～R6.4
○取組目標　4,218人→4,218人（±0人）
※今後４年間において、熊本地震への対応を含めた令和２年度の職員数を維持。</t>
    <rPh sb="1" eb="3">
      <t>ケイカク</t>
    </rPh>
    <rPh sb="3" eb="5">
      <t>キカン</t>
    </rPh>
    <rPh sb="17" eb="19">
      <t>トリクミ</t>
    </rPh>
    <rPh sb="19" eb="21">
      <t>モクヒョウ</t>
    </rPh>
    <rPh sb="27" eb="28">
      <t>ニン</t>
    </rPh>
    <rPh sb="34" eb="35">
      <t>ニン</t>
    </rPh>
    <rPh sb="38" eb="39">
      <t>ニン</t>
    </rPh>
    <rPh sb="43" eb="45">
      <t>コンゴ</t>
    </rPh>
    <rPh sb="46" eb="48">
      <t>ネンカン</t>
    </rPh>
    <rPh sb="53" eb="55">
      <t>クマモト</t>
    </rPh>
    <rPh sb="55" eb="57">
      <t>ジシン</t>
    </rPh>
    <rPh sb="59" eb="61">
      <t>タイオウ</t>
    </rPh>
    <rPh sb="62" eb="63">
      <t>フク</t>
    </rPh>
    <rPh sb="65" eb="67">
      <t>レイワ</t>
    </rPh>
    <rPh sb="68" eb="70">
      <t>ネンド</t>
    </rPh>
    <rPh sb="71" eb="74">
      <t>ショクインスウ</t>
    </rPh>
    <rPh sb="75" eb="77">
      <t>イジ</t>
    </rPh>
    <phoneticPr fontId="10"/>
  </si>
  <si>
    <t>https://www.pref.kumamoto.jp/kiji_19118.html</t>
    <phoneticPr fontId="10"/>
  </si>
  <si>
    <t>業務見直しや民間委託等の実施による職員の定員管理は、費用対効果が高く、効果的・効率的な行政運営に資すると考えるため。</t>
    <rPh sb="0" eb="2">
      <t>ギョウム</t>
    </rPh>
    <rPh sb="2" eb="4">
      <t>ミナオ</t>
    </rPh>
    <rPh sb="6" eb="8">
      <t>ミンカン</t>
    </rPh>
    <rPh sb="8" eb="10">
      <t>イタク</t>
    </rPh>
    <rPh sb="10" eb="11">
      <t>トウ</t>
    </rPh>
    <rPh sb="12" eb="14">
      <t>ジッシ</t>
    </rPh>
    <rPh sb="17" eb="19">
      <t>ショクイン</t>
    </rPh>
    <rPh sb="20" eb="22">
      <t>テイイン</t>
    </rPh>
    <rPh sb="22" eb="24">
      <t>カンリ</t>
    </rPh>
    <rPh sb="26" eb="31">
      <t>ヒヨウタイコウカ</t>
    </rPh>
    <rPh sb="32" eb="33">
      <t>タカ</t>
    </rPh>
    <rPh sb="35" eb="38">
      <t>コウカテキ</t>
    </rPh>
    <rPh sb="39" eb="42">
      <t>コウリツテキ</t>
    </rPh>
    <rPh sb="43" eb="45">
      <t>ギョウセイ</t>
    </rPh>
    <rPh sb="45" eb="47">
      <t>ウンエイ</t>
    </rPh>
    <rPh sb="48" eb="49">
      <t>シ</t>
    </rPh>
    <rPh sb="52" eb="53">
      <t>カンガ</t>
    </rPh>
    <phoneticPr fontId="10"/>
  </si>
  <si>
    <t>大分県</t>
    <rPh sb="0" eb="3">
      <t>オオイタケン</t>
    </rPh>
    <phoneticPr fontId="10"/>
  </si>
  <si>
    <t>行政手続の電子化</t>
    <rPh sb="0" eb="2">
      <t>ギョウセイ</t>
    </rPh>
    <rPh sb="2" eb="4">
      <t>テツヅ</t>
    </rPh>
    <rPh sb="5" eb="8">
      <t>デンシカ</t>
    </rPh>
    <phoneticPr fontId="3"/>
  </si>
  <si>
    <t>県の行政手続について、情報セキュリティ確保を前提に、データ連携による添付書類の撤廃等を含む業務の見直しを行うとともに、デジタルファースト等のデジタル３原則に則ったオンライン化を徹底し100％電子化を目指す。</t>
    <rPh sb="0" eb="1">
      <t>ケン</t>
    </rPh>
    <rPh sb="2" eb="4">
      <t>ギョウセイ</t>
    </rPh>
    <rPh sb="4" eb="6">
      <t>テツヅ</t>
    </rPh>
    <rPh sb="11" eb="13">
      <t>ジョウホウ</t>
    </rPh>
    <rPh sb="19" eb="21">
      <t>カクホ</t>
    </rPh>
    <rPh sb="22" eb="24">
      <t>ゼンテイ</t>
    </rPh>
    <rPh sb="29" eb="31">
      <t>レンケイ</t>
    </rPh>
    <rPh sb="34" eb="36">
      <t>テンプ</t>
    </rPh>
    <rPh sb="36" eb="38">
      <t>ショルイ</t>
    </rPh>
    <rPh sb="39" eb="41">
      <t>テッパイ</t>
    </rPh>
    <rPh sb="41" eb="42">
      <t>トウ</t>
    </rPh>
    <rPh sb="43" eb="44">
      <t>フク</t>
    </rPh>
    <rPh sb="45" eb="47">
      <t>ギョウム</t>
    </rPh>
    <rPh sb="48" eb="50">
      <t>ミナオ</t>
    </rPh>
    <rPh sb="52" eb="53">
      <t>オコナ</t>
    </rPh>
    <rPh sb="68" eb="69">
      <t>トウ</t>
    </rPh>
    <rPh sb="75" eb="77">
      <t>ゲンソク</t>
    </rPh>
    <rPh sb="78" eb="79">
      <t>ノット</t>
    </rPh>
    <rPh sb="86" eb="87">
      <t>カ</t>
    </rPh>
    <rPh sb="88" eb="90">
      <t>テッテイ</t>
    </rPh>
    <rPh sb="95" eb="98">
      <t>デンシカ</t>
    </rPh>
    <rPh sb="99" eb="101">
      <t>メザ</t>
    </rPh>
    <phoneticPr fontId="3"/>
  </si>
  <si>
    <t>いずれの自治体でも取組み可能。</t>
    <rPh sb="4" eb="7">
      <t>ジチタイ</t>
    </rPh>
    <rPh sb="9" eb="11">
      <t>トリクミ</t>
    </rPh>
    <rPh sb="12" eb="14">
      <t>カノウ</t>
    </rPh>
    <phoneticPr fontId="10"/>
  </si>
  <si>
    <t>県民の利便性向上や事業者の生産性向上が図られるとともに職員の業務の省力化・効率化につながる取組であるため。</t>
    <rPh sb="0" eb="2">
      <t>ケンミン</t>
    </rPh>
    <rPh sb="3" eb="6">
      <t>リベンセイ</t>
    </rPh>
    <rPh sb="6" eb="8">
      <t>コウジョウ</t>
    </rPh>
    <rPh sb="9" eb="12">
      <t>ジギョウシャ</t>
    </rPh>
    <rPh sb="13" eb="16">
      <t>セイサンセイ</t>
    </rPh>
    <rPh sb="16" eb="18">
      <t>コウジョウ</t>
    </rPh>
    <rPh sb="19" eb="20">
      <t>ハカ</t>
    </rPh>
    <rPh sb="27" eb="29">
      <t>ショクイン</t>
    </rPh>
    <rPh sb="30" eb="32">
      <t>ギョウム</t>
    </rPh>
    <rPh sb="33" eb="36">
      <t>ショウリョクカ</t>
    </rPh>
    <rPh sb="37" eb="40">
      <t>コウリツカ</t>
    </rPh>
    <rPh sb="45" eb="47">
      <t>トリクミ</t>
    </rPh>
    <phoneticPr fontId="4"/>
  </si>
  <si>
    <t>宮崎県</t>
    <rPh sb="0" eb="3">
      <t>ミヤザキケン</t>
    </rPh>
    <phoneticPr fontId="42"/>
  </si>
  <si>
    <t>次世代ICTを活用した業務改革</t>
    <rPh sb="0" eb="3">
      <t>ジセダイ</t>
    </rPh>
    <rPh sb="7" eb="9">
      <t>カツヨウ</t>
    </rPh>
    <rPh sb="11" eb="13">
      <t>ギョウム</t>
    </rPh>
    <rPh sb="13" eb="15">
      <t>カイカク</t>
    </rPh>
    <phoneticPr fontId="4"/>
  </si>
  <si>
    <t>令和元年度、ＲＰＡ導入検証対象として４業務を選定し、導入方法や効果の検証を実施した。
職員手当等の総務事務関連業務、予算推移や犯罪統計関連の資料作成業務において検証を実施し、結果として、作業時間を大幅に削減できることが確認できた。今後も更なる導入を予定している。</t>
    <rPh sb="0" eb="2">
      <t>レイワ</t>
    </rPh>
    <rPh sb="2" eb="5">
      <t>ガンネンド</t>
    </rPh>
    <rPh sb="9" eb="11">
      <t>ドウニュウ</t>
    </rPh>
    <rPh sb="11" eb="13">
      <t>ケンショウ</t>
    </rPh>
    <rPh sb="13" eb="15">
      <t>タイショウ</t>
    </rPh>
    <rPh sb="19" eb="21">
      <t>ギョウム</t>
    </rPh>
    <rPh sb="22" eb="24">
      <t>センテイ</t>
    </rPh>
    <rPh sb="26" eb="28">
      <t>ドウニュウ</t>
    </rPh>
    <rPh sb="28" eb="30">
      <t>ホウホウ</t>
    </rPh>
    <rPh sb="31" eb="33">
      <t>コウカ</t>
    </rPh>
    <rPh sb="34" eb="36">
      <t>ケンショウ</t>
    </rPh>
    <rPh sb="37" eb="39">
      <t>ジッシ</t>
    </rPh>
    <rPh sb="43" eb="45">
      <t>ショクイン</t>
    </rPh>
    <rPh sb="45" eb="47">
      <t>テアテ</t>
    </rPh>
    <rPh sb="47" eb="48">
      <t>トウ</t>
    </rPh>
    <rPh sb="49" eb="51">
      <t>ソウム</t>
    </rPh>
    <rPh sb="51" eb="53">
      <t>ジム</t>
    </rPh>
    <rPh sb="53" eb="55">
      <t>カンレン</t>
    </rPh>
    <rPh sb="55" eb="57">
      <t>ギョウム</t>
    </rPh>
    <rPh sb="58" eb="60">
      <t>ヨサン</t>
    </rPh>
    <rPh sb="60" eb="62">
      <t>スイイ</t>
    </rPh>
    <rPh sb="63" eb="65">
      <t>ハンザイ</t>
    </rPh>
    <rPh sb="65" eb="67">
      <t>トウケイ</t>
    </rPh>
    <rPh sb="67" eb="69">
      <t>カンレン</t>
    </rPh>
    <rPh sb="70" eb="72">
      <t>シリョウ</t>
    </rPh>
    <rPh sb="72" eb="74">
      <t>サクセイ</t>
    </rPh>
    <rPh sb="74" eb="76">
      <t>ギョウム</t>
    </rPh>
    <rPh sb="80" eb="82">
      <t>ケンショウ</t>
    </rPh>
    <rPh sb="83" eb="85">
      <t>ジッシ</t>
    </rPh>
    <rPh sb="87" eb="89">
      <t>ケッカ</t>
    </rPh>
    <rPh sb="93" eb="95">
      <t>サギョウ</t>
    </rPh>
    <rPh sb="95" eb="97">
      <t>ジカン</t>
    </rPh>
    <rPh sb="98" eb="100">
      <t>オオハバ</t>
    </rPh>
    <rPh sb="101" eb="103">
      <t>サクゲン</t>
    </rPh>
    <rPh sb="109" eb="111">
      <t>カクニン</t>
    </rPh>
    <rPh sb="115" eb="117">
      <t>コンゴ</t>
    </rPh>
    <rPh sb="118" eb="119">
      <t>サラ</t>
    </rPh>
    <rPh sb="121" eb="123">
      <t>ドウニュウ</t>
    </rPh>
    <rPh sb="124" eb="126">
      <t>ヨテイ</t>
    </rPh>
    <phoneticPr fontId="4"/>
  </si>
  <si>
    <t>※検証結果
（検証のため実際の効果ではありません。）
・総務事務関連業務では、
月267時間の業務が月9時間に、
月75時間の業務が月9時間に削減
・予算推移関連資料作成業務では、
９時間の作業が実質作業時間0まで削減
・犯罪統計関連資料作成業務では、
月160時間の業務が月3時間に削減</t>
    <phoneticPr fontId="4"/>
  </si>
  <si>
    <t>他の自治体でも同様の作業があることが想定され、マニュアル化されている定型作業では、汎用性があると考えられる。</t>
    <rPh sb="0" eb="1">
      <t>タ</t>
    </rPh>
    <rPh sb="2" eb="5">
      <t>ジチタイ</t>
    </rPh>
    <rPh sb="7" eb="9">
      <t>ドウヨウ</t>
    </rPh>
    <rPh sb="10" eb="12">
      <t>サギョウ</t>
    </rPh>
    <rPh sb="18" eb="20">
      <t>ソウテイ</t>
    </rPh>
    <rPh sb="28" eb="29">
      <t>カ</t>
    </rPh>
    <rPh sb="34" eb="36">
      <t>テイケイ</t>
    </rPh>
    <rPh sb="36" eb="38">
      <t>サギョウ</t>
    </rPh>
    <rPh sb="41" eb="44">
      <t>ハンヨウセイ</t>
    </rPh>
    <rPh sb="48" eb="49">
      <t>カンガ</t>
    </rPh>
    <phoneticPr fontId="4"/>
  </si>
  <si>
    <t>費用対効果が大きく、時間外業務の削減や軽微な人的ミスの軽減に効果的であると考えられるため。</t>
    <rPh sb="0" eb="2">
      <t>ヒヨウ</t>
    </rPh>
    <rPh sb="2" eb="5">
      <t>タイコウカ</t>
    </rPh>
    <rPh sb="6" eb="7">
      <t>オオ</t>
    </rPh>
    <rPh sb="10" eb="13">
      <t>ジカンガイ</t>
    </rPh>
    <rPh sb="13" eb="15">
      <t>ギョウム</t>
    </rPh>
    <rPh sb="16" eb="18">
      <t>サクゲン</t>
    </rPh>
    <rPh sb="19" eb="21">
      <t>ケイビ</t>
    </rPh>
    <rPh sb="22" eb="24">
      <t>ジンテキ</t>
    </rPh>
    <rPh sb="23" eb="24">
      <t>テキ</t>
    </rPh>
    <rPh sb="27" eb="29">
      <t>ケイゲン</t>
    </rPh>
    <rPh sb="30" eb="32">
      <t>コウカ</t>
    </rPh>
    <rPh sb="32" eb="33">
      <t>テキ</t>
    </rPh>
    <rPh sb="37" eb="38">
      <t>カンガ</t>
    </rPh>
    <phoneticPr fontId="4"/>
  </si>
  <si>
    <t>鹿児島県</t>
    <rPh sb="0" eb="4">
      <t>カゴシマケン</t>
    </rPh>
    <phoneticPr fontId="59"/>
  </si>
  <si>
    <t>「行財政運営戦略」に基づく取組（業務量に応じた職員の適正配置）</t>
    <phoneticPr fontId="4"/>
  </si>
  <si>
    <t>・一般行政部門における職員数については，行政サービスの充実にも留意しながら，次のような取組を進めることにより，業務量に応じた職員の適正配置を行う。
①簡素で効率的な組織機構の整備
②民間活力の活用，民間委託の推進等による現業業務などの見直し
③普通建設事業費等の水準などを踏まえた執行体制の見直し
④公社等外郭団体の職員派遣の見直し</t>
    <phoneticPr fontId="4"/>
  </si>
  <si>
    <t>・簡素で効率的な組織機構の整備や民間活力の活用等の取組を進めることにより，一般行政部門の職員数は平成31年4月1日現在で5,026人となり，平成17年4月1日時点に比べ，1,279人の縮減が図られた。</t>
    <phoneticPr fontId="10"/>
  </si>
  <si>
    <t>・職員の縮減と併せて簡素で効率的な組織機構とする出先機関の再編を進め，平成19年度に地域振興局・支庁を設置。
・地域振興局・支庁は，総務行政，保健福祉行政，農林水産行政及び土木行政と広範囲に及ぶ業務を所管し，地域の特性や住民ニーズに即した総合的かつ高度な行政を迅速に進めるための各地域における県政の総合拠点としての大きな役割を果たしている。</t>
  </si>
  <si>
    <t>【行財政運営戦略】
https://www.pref.kagoshima.jp/ab02/kensei/gyokaku/gyokaku/senryakusakutei.html</t>
    <phoneticPr fontId="10"/>
  </si>
  <si>
    <t>本県は，「行財政運営戦略」に基づき歳入・歳出両面にわたる行財政改革に取り組んでおり，同戦略に基づく取組を抽出した。</t>
  </si>
  <si>
    <t>沖縄県</t>
    <rPh sb="0" eb="3">
      <t>オキナワケン</t>
    </rPh>
    <phoneticPr fontId="42"/>
  </si>
  <si>
    <t>業務プロセスの見直し</t>
  </si>
  <si>
    <t>　全庁的に業務プロセスを調査・分析し、事務手続の簡素化やICTの効果的な活用等により、事務処理の改善や効率化を推進する。
　所属単位では「業務見える化シート」を活用し、業務プロセスを見直すとともに、効果的な改善事例等を全庁的な取組として推進する。</t>
    <rPh sb="62" eb="64">
      <t>ショゾク</t>
    </rPh>
    <rPh sb="64" eb="66">
      <t>タンイ</t>
    </rPh>
    <phoneticPr fontId="4"/>
  </si>
  <si>
    <t>　業務プロセスの見直しの対象業務の一つに生活保護支給事務の見直しがあり、ＲＰＡを導入した。導入による効果として、職員の支給事務に係る作業時間が１月56時間程度（３福祉事務所の合計）作業時間の削減に繋がった。
「業務見える化シート」については導入後の金額・人的な取組み効果については測定していないが、時間外勤務の縮減に繋がったとの報告はある。</t>
    <rPh sb="1" eb="3">
      <t>ギョウム</t>
    </rPh>
    <rPh sb="8" eb="10">
      <t>ミナオ</t>
    </rPh>
    <rPh sb="12" eb="14">
      <t>タイショウ</t>
    </rPh>
    <rPh sb="14" eb="16">
      <t>ギョウム</t>
    </rPh>
    <rPh sb="17" eb="18">
      <t>ヒト</t>
    </rPh>
    <rPh sb="20" eb="22">
      <t>セイカツ</t>
    </rPh>
    <rPh sb="22" eb="24">
      <t>ホゴ</t>
    </rPh>
    <rPh sb="24" eb="26">
      <t>シキュウ</t>
    </rPh>
    <rPh sb="26" eb="28">
      <t>ジム</t>
    </rPh>
    <rPh sb="29" eb="31">
      <t>ミナオ</t>
    </rPh>
    <rPh sb="40" eb="42">
      <t>ドウニュウ</t>
    </rPh>
    <rPh sb="45" eb="47">
      <t>ドウニュウ</t>
    </rPh>
    <rPh sb="50" eb="52">
      <t>コウカ</t>
    </rPh>
    <rPh sb="56" eb="58">
      <t>ショクイン</t>
    </rPh>
    <rPh sb="59" eb="61">
      <t>シキュウ</t>
    </rPh>
    <rPh sb="61" eb="63">
      <t>ジム</t>
    </rPh>
    <rPh sb="64" eb="65">
      <t>カカ</t>
    </rPh>
    <rPh sb="66" eb="68">
      <t>サギョウ</t>
    </rPh>
    <rPh sb="68" eb="70">
      <t>ジカン</t>
    </rPh>
    <rPh sb="72" eb="73">
      <t>ツキ</t>
    </rPh>
    <rPh sb="75" eb="77">
      <t>ジカン</t>
    </rPh>
    <rPh sb="77" eb="79">
      <t>テイド</t>
    </rPh>
    <rPh sb="81" eb="83">
      <t>フクシ</t>
    </rPh>
    <rPh sb="83" eb="86">
      <t>ジムショ</t>
    </rPh>
    <rPh sb="87" eb="89">
      <t>ゴウケイ</t>
    </rPh>
    <rPh sb="90" eb="92">
      <t>サギョウ</t>
    </rPh>
    <rPh sb="92" eb="94">
      <t>ジカン</t>
    </rPh>
    <rPh sb="95" eb="97">
      <t>サクゲン</t>
    </rPh>
    <rPh sb="98" eb="99">
      <t>ツナ</t>
    </rPh>
    <rPh sb="106" eb="108">
      <t>ギョウム</t>
    </rPh>
    <rPh sb="108" eb="109">
      <t>ミ</t>
    </rPh>
    <rPh sb="111" eb="112">
      <t>カ</t>
    </rPh>
    <rPh sb="121" eb="123">
      <t>ドウニュウ</t>
    </rPh>
    <rPh sb="125" eb="127">
      <t>キンガク</t>
    </rPh>
    <rPh sb="128" eb="130">
      <t>ジンテキ</t>
    </rPh>
    <rPh sb="131" eb="132">
      <t>ト</t>
    </rPh>
    <rPh sb="132" eb="133">
      <t>ク</t>
    </rPh>
    <rPh sb="134" eb="136">
      <t>コウカ</t>
    </rPh>
    <rPh sb="141" eb="143">
      <t>ソクテイ</t>
    </rPh>
    <rPh sb="150" eb="153">
      <t>ジカンガイ</t>
    </rPh>
    <rPh sb="153" eb="155">
      <t>キンム</t>
    </rPh>
    <rPh sb="156" eb="158">
      <t>シュクゲン</t>
    </rPh>
    <rPh sb="159" eb="160">
      <t>ツナ</t>
    </rPh>
    <rPh sb="165" eb="167">
      <t>ホウコク</t>
    </rPh>
    <phoneticPr fontId="42"/>
  </si>
  <si>
    <t>http://www.pref.okinawa.jp/site/somu/gyokaku/documents/p13.pdf</t>
  </si>
  <si>
    <t>　多様化する県民ニーズや重要性を増した行政課題に対して、限られた人員や予算で対応するためには、BPRの手法等を活用して業務プロセスを見える化するなど課題を把握し、ＩＣＴの有効活用等により業務の効率化やコスト削減等に取り組む必要があるため。</t>
  </si>
  <si>
    <t>※　行数に応じ、記載枠の高さ、幅は適宜変更していただいて結構です。セルの結合はしないでください。</t>
    <rPh sb="15" eb="16">
      <t>ハバ</t>
    </rPh>
    <rPh sb="36" eb="38">
      <t>ケツゴウ</t>
    </rPh>
    <phoneticPr fontId="10"/>
  </si>
  <si>
    <t>※　１つの事例に対し、１つの行を使用してください。複数の事例を記載されるときは、行を挿入してください。</t>
    <rPh sb="5" eb="7">
      <t>ジレイ</t>
    </rPh>
    <rPh sb="8" eb="9">
      <t>タイ</t>
    </rPh>
    <rPh sb="14" eb="15">
      <t>ギョウ</t>
    </rPh>
    <rPh sb="16" eb="18">
      <t>シヨウ</t>
    </rPh>
    <rPh sb="25" eb="27">
      <t>フクスウ</t>
    </rPh>
    <rPh sb="28" eb="30">
      <t>ジレイ</t>
    </rPh>
    <rPh sb="31" eb="33">
      <t>キサイ</t>
    </rPh>
    <rPh sb="40" eb="41">
      <t>ギョウ</t>
    </rPh>
    <rPh sb="42" eb="44">
      <t>ソウニュウ</t>
    </rPh>
    <phoneticPr fontId="10"/>
  </si>
  <si>
    <t>※　①-２については、調査票②の問13で記載した「主な取組の名称」を記入してください。</t>
    <rPh sb="11" eb="14">
      <t>チョウサヒョウ</t>
    </rPh>
    <rPh sb="16" eb="17">
      <t>トイ</t>
    </rPh>
    <rPh sb="20" eb="22">
      <t>キサイ</t>
    </rPh>
    <rPh sb="25" eb="26">
      <t>オモ</t>
    </rPh>
    <rPh sb="27" eb="29">
      <t>トリクミ</t>
    </rPh>
    <rPh sb="30" eb="32">
      <t>メイショウ</t>
    </rPh>
    <rPh sb="34" eb="36">
      <t>キニュウ</t>
    </rPh>
    <phoneticPr fontId="10"/>
  </si>
  <si>
    <t>※　②については、取組の具体的な実施内容を具体的に記載してください。</t>
    <rPh sb="21" eb="24">
      <t>グタイテキ</t>
    </rPh>
    <phoneticPr fontId="10"/>
  </si>
  <si>
    <t>※　③については、当該取組に先進性がある場合に、その説明を記入してください。</t>
    <rPh sb="9" eb="11">
      <t>トウガイ</t>
    </rPh>
    <rPh sb="11" eb="13">
      <t>トリクミ</t>
    </rPh>
    <rPh sb="14" eb="17">
      <t>センシンセイ</t>
    </rPh>
    <rPh sb="20" eb="22">
      <t>バアイ</t>
    </rPh>
    <rPh sb="26" eb="28">
      <t>セツメイ</t>
    </rPh>
    <rPh sb="29" eb="31">
      <t>キニュウ</t>
    </rPh>
    <phoneticPr fontId="10"/>
  </si>
  <si>
    <t>※　④-１については、取組の実施により得られた金額・人的な効果を可能な限り数値（削減額、削減人員、利用人数等）を含めて記載してください。</t>
    <rPh sb="23" eb="25">
      <t>キンガク</t>
    </rPh>
    <rPh sb="26" eb="27">
      <t>ヒト</t>
    </rPh>
    <rPh sb="27" eb="28">
      <t>テキ</t>
    </rPh>
    <rPh sb="29" eb="31">
      <t>コウカ</t>
    </rPh>
    <rPh sb="32" eb="34">
      <t>カノウ</t>
    </rPh>
    <rPh sb="35" eb="36">
      <t>カギ</t>
    </rPh>
    <rPh sb="49" eb="51">
      <t>リヨウ</t>
    </rPh>
    <rPh sb="51" eb="53">
      <t>ニンズウ</t>
    </rPh>
    <rPh sb="56" eb="57">
      <t>フク</t>
    </rPh>
    <phoneticPr fontId="10"/>
  </si>
  <si>
    <t>※　④-２については、取組の実施により得られた住民サービスが向上した効果を可能な限り数値（アンケート調査結果等）を含めて記載してください。</t>
    <rPh sb="11" eb="13">
      <t>トリクミ</t>
    </rPh>
    <rPh sb="14" eb="16">
      <t>ジッシ</t>
    </rPh>
    <rPh sb="19" eb="20">
      <t>エ</t>
    </rPh>
    <rPh sb="23" eb="25">
      <t>ジュウミン</t>
    </rPh>
    <rPh sb="30" eb="32">
      <t>コウジョウ</t>
    </rPh>
    <rPh sb="34" eb="36">
      <t>コウカ</t>
    </rPh>
    <rPh sb="37" eb="39">
      <t>カノウ</t>
    </rPh>
    <rPh sb="40" eb="41">
      <t>カギ</t>
    </rPh>
    <rPh sb="42" eb="44">
      <t>スウチ</t>
    </rPh>
    <rPh sb="50" eb="52">
      <t>チョウサ</t>
    </rPh>
    <rPh sb="52" eb="54">
      <t>ケッカ</t>
    </rPh>
    <rPh sb="54" eb="55">
      <t>トウ</t>
    </rPh>
    <rPh sb="57" eb="58">
      <t>フク</t>
    </rPh>
    <rPh sb="60" eb="62">
      <t>キサイ</t>
    </rPh>
    <phoneticPr fontId="10"/>
  </si>
  <si>
    <t>※　⑤については、当該取組に汎用性がある場合に、その説明を記入してください。</t>
    <rPh sb="14" eb="16">
      <t>ハンヨウ</t>
    </rPh>
    <phoneticPr fontId="10"/>
  </si>
  <si>
    <t>※　⑥については、各団体ＨＰ上で取組内容等が掲載されているＵＲＬを記載してください。</t>
    <rPh sb="9" eb="10">
      <t>カク</t>
    </rPh>
    <rPh sb="10" eb="12">
      <t>ダンタイ</t>
    </rPh>
    <rPh sb="14" eb="15">
      <t>ジョウ</t>
    </rPh>
    <rPh sb="16" eb="18">
      <t>トリクミ</t>
    </rPh>
    <rPh sb="18" eb="20">
      <t>ナイヨウ</t>
    </rPh>
    <rPh sb="20" eb="21">
      <t>トウ</t>
    </rPh>
    <rPh sb="22" eb="24">
      <t>ケイサイ</t>
    </rPh>
    <rPh sb="33" eb="35">
      <t>キサイ</t>
    </rPh>
    <phoneticPr fontId="10"/>
  </si>
  <si>
    <t>※　⑧については、近隣の市区町村と共同で行政サービス改革を推進する取組を行っている場合に「○」を記入してください。</t>
    <rPh sb="9" eb="11">
      <t>キンリン</t>
    </rPh>
    <rPh sb="12" eb="16">
      <t>シクチョウソン</t>
    </rPh>
    <rPh sb="17" eb="19">
      <t>キョウドウ</t>
    </rPh>
    <rPh sb="20" eb="22">
      <t>ギョウセイ</t>
    </rPh>
    <rPh sb="26" eb="28">
      <t>カイカク</t>
    </rPh>
    <rPh sb="29" eb="31">
      <t>スイシン</t>
    </rPh>
    <rPh sb="33" eb="35">
      <t>トリクミ</t>
    </rPh>
    <rPh sb="36" eb="37">
      <t>オコナ</t>
    </rPh>
    <rPh sb="41" eb="43">
      <t>バアイ</t>
    </rPh>
    <rPh sb="48" eb="50">
      <t>キニュウ</t>
    </rPh>
    <phoneticPr fontId="10"/>
  </si>
  <si>
    <t>※　⑧で「取組あり」と回答した団体は、⑨に取組内容について記入してください。</t>
    <rPh sb="5" eb="7">
      <t>トリクミ</t>
    </rPh>
    <rPh sb="11" eb="13">
      <t>カイトウ</t>
    </rPh>
    <rPh sb="15" eb="17">
      <t>ダンタイ</t>
    </rPh>
    <rPh sb="21" eb="23">
      <t>トリクミ</t>
    </rPh>
    <rPh sb="23" eb="25">
      <t>ナイヨウ</t>
    </rPh>
    <rPh sb="29" eb="31">
      <t>キニュウ</t>
    </rPh>
    <phoneticPr fontId="10"/>
  </si>
  <si>
    <t>※　①-１については、選定事例が該当する取組項目すべてに○を記入してください（調査票②問13の回答と齟齬のないよう、ご注意ください）。</t>
    <rPh sb="11" eb="13">
      <t>センテイ</t>
    </rPh>
    <rPh sb="13" eb="15">
      <t>ジレイ</t>
    </rPh>
    <rPh sb="16" eb="18">
      <t>ガイトウ</t>
    </rPh>
    <rPh sb="20" eb="22">
      <t>トリクミ</t>
    </rPh>
    <rPh sb="22" eb="24">
      <t>コウモク</t>
    </rPh>
    <rPh sb="30" eb="32">
      <t>キニュウ</t>
    </rPh>
    <rPh sb="39" eb="42">
      <t>チョウサヒョウ</t>
    </rPh>
    <rPh sb="43" eb="44">
      <t>トイ</t>
    </rPh>
    <rPh sb="47" eb="49">
      <t>カイトウ</t>
    </rPh>
    <rPh sb="50" eb="52">
      <t>ソゴ</t>
    </rPh>
    <rPh sb="59" eb="61">
      <t>チュウイ</t>
    </rPh>
    <phoneticPr fontId="10"/>
  </si>
  <si>
    <t>※　⑦については、該当する項目すべてに○を記入し、いずれを選択した場合もその具体的理由を記入してください。</t>
    <rPh sb="9" eb="11">
      <t>ガイトウ</t>
    </rPh>
    <rPh sb="13" eb="15">
      <t>コウモク</t>
    </rPh>
    <rPh sb="21" eb="23">
      <t>キニュウ</t>
    </rPh>
    <rPh sb="29" eb="31">
      <t>センタク</t>
    </rPh>
    <rPh sb="33" eb="35">
      <t>バアイ</t>
    </rPh>
    <phoneticPr fontId="10"/>
  </si>
  <si>
    <t>・H27年4月以降、累計で890社を超える企業を訪問・面会し、ネットワークを構築。
・H28年度は、10件(22社)の包括連携協定を締結。企業・大学と220件の連携をコーディネート。
・H29年度は、12件(9社3大学)の包括連携協定を締結。企業・大学と260件の協定をコーディネート。
・H30年度は、10件（11社1大学）の包括連携協定を締結。企業・大学と328件の協定をコーディネート。
・R1年度は、9件（10社）の包括連携協定を締結。企業・大学と396件の協定をコーディネート。
[令和3年3月末時点53件64社4大学]
・直接的な効果額（仮に府が直接実施した場合に必要となる予算額）は、約2億9千万円と試算しているが、子どもや教育、府民の健康づくりなど、金額では表せない効果も大きいと考えている。</t>
    <rPh sb="52" eb="53">
      <t>ケン</t>
    </rPh>
    <rPh sb="56" eb="57">
      <t>シャ</t>
    </rPh>
    <rPh sb="69" eb="71">
      <t>キギョウ</t>
    </rPh>
    <rPh sb="72" eb="74">
      <t>ダイガク</t>
    </rPh>
    <rPh sb="78" eb="79">
      <t>ケン</t>
    </rPh>
    <rPh sb="80" eb="82">
      <t>レンケイ</t>
    </rPh>
    <rPh sb="96" eb="97">
      <t>ネン</t>
    </rPh>
    <rPh sb="97" eb="98">
      <t>ド</t>
    </rPh>
    <rPh sb="102" eb="103">
      <t>ケン</t>
    </rPh>
    <rPh sb="105" eb="106">
      <t>シャ</t>
    </rPh>
    <rPh sb="107" eb="109">
      <t>ダイガク</t>
    </rPh>
    <rPh sb="111" eb="113">
      <t>ホウカツ</t>
    </rPh>
    <rPh sb="113" eb="115">
      <t>レンケイ</t>
    </rPh>
    <rPh sb="115" eb="117">
      <t>キョウテイ</t>
    </rPh>
    <rPh sb="118" eb="120">
      <t>テイケツ</t>
    </rPh>
    <rPh sb="121" eb="123">
      <t>キギョウ</t>
    </rPh>
    <rPh sb="124" eb="126">
      <t>ダイガク</t>
    </rPh>
    <rPh sb="130" eb="131">
      <t>ケン</t>
    </rPh>
    <rPh sb="132" eb="134">
      <t>キョウテイ</t>
    </rPh>
    <rPh sb="174" eb="176">
      <t>キギョウ</t>
    </rPh>
    <rPh sb="177" eb="179">
      <t>ダイガク</t>
    </rPh>
    <rPh sb="183" eb="184">
      <t>ケン</t>
    </rPh>
    <rPh sb="185" eb="187">
      <t>キョウテイ</t>
    </rPh>
    <rPh sb="209" eb="210">
      <t>シャ</t>
    </rPh>
    <rPh sb="246" eb="248">
      <t>レイワ</t>
    </rPh>
    <rPh sb="249" eb="250">
      <t>ネン</t>
    </rPh>
    <rPh sb="251" eb="252">
      <t>ガツ</t>
    </rPh>
    <rPh sb="252" eb="253">
      <t>マツ</t>
    </rPh>
    <rPh sb="253" eb="255">
      <t>ジテン</t>
    </rPh>
    <rPh sb="257" eb="258">
      <t>ケン</t>
    </rPh>
    <rPh sb="260" eb="261">
      <t>シャ</t>
    </rPh>
    <rPh sb="262" eb="264">
      <t>ダイガク</t>
    </rPh>
    <rPh sb="315" eb="316">
      <t>コ</t>
    </rPh>
    <rPh sb="319" eb="321">
      <t>キョウイク</t>
    </rPh>
    <rPh sb="322" eb="324">
      <t>フミン</t>
    </rPh>
    <rPh sb="325" eb="327">
      <t>ケンコウ</t>
    </rPh>
    <phoneticPr fontId="4"/>
  </si>
  <si>
    <r>
      <t xml:space="preserve">ＢＰＲの手法を用いた分析により業務改革効果を把握していますか
</t>
    </r>
    <r>
      <rPr>
        <b/>
        <u/>
        <sz val="11"/>
        <color rgb="FFFF0000"/>
        <rFont val="ＭＳ Ｐゴシック"/>
        <family val="3"/>
        <charset val="128"/>
        <scheme val="minor"/>
      </rPr>
      <t>※「○」を選択した団体は、調査票⑥にも記入してください。</t>
    </r>
    <rPh sb="37" eb="39">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</si>
</sst>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_ "/>
    <numFmt numFmtId="178" formatCode="#,##0_ "/>
    <numFmt numFmtId="179" formatCode="[$-411]ggge&quot;年&quot;m&quot;月&quot;d&quot;日&quot;;@"/>
    <numFmt numFmtId="180" formatCode="#,##0;&quot;△ &quot;#,##0"/>
    <numFmt numFmtId="181" formatCode="#,##0_ ;[Red]\-#,##0\ "/>
  </numFmts>
  <fonts count="60"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sz val="6"/>
      <name val="ＭＳ Ｐゴシック"/>
      <family val="3"/>
      <charset val="128"/>
    </font>
    <font>
      <sz val="6"/>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sz val="11"/>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sz val="18"/>
      <color theme="1"/>
      <name val="ＭＳ Ｐゴシック"/>
      <family val="2"/>
      <charset val="128"/>
      <scheme val="minor"/>
    </font>
    <font>
      <b/>
      <sz val="24"/>
      <color theme="1"/>
      <name val="AR Pゴシック体M"/>
      <family val="3"/>
      <charset val="128"/>
    </font>
    <font>
      <sz val="11"/>
      <color rgb="FFFF0000"/>
      <name val="ＭＳ Ｐゴシック"/>
      <family val="3"/>
      <charset val="128"/>
    </font>
    <font>
      <sz val="6"/>
      <name val="ＭＳ Ｐゴシック"/>
      <family val="2"/>
      <charset val="128"/>
    </font>
    <font>
      <sz val="11"/>
      <color rgb="FFFFFFFF"/>
      <name val="ＭＳ Ｐゴシック"/>
      <family val="3"/>
      <charset val="128"/>
    </font>
    <font>
      <sz val="11"/>
      <color rgb="FFFF0000"/>
      <name val="ＭＳ Ｐゴシック"/>
      <family val="3"/>
      <charset val="128"/>
      <scheme val="minor"/>
    </font>
    <font>
      <b/>
      <u/>
      <sz val="11"/>
      <color rgb="FFFF0000"/>
      <name val="ＭＳ Ｐゴシック"/>
      <family val="3"/>
      <charset val="128"/>
      <scheme val="minor"/>
    </font>
    <font>
      <sz val="11"/>
      <name val="ＭＳ Ｐゴシック"/>
      <family val="3"/>
      <charset val="128"/>
    </font>
    <font>
      <b/>
      <sz val="15"/>
      <color theme="3"/>
      <name val="ＭＳ Ｐゴシック"/>
      <family val="2"/>
      <charset val="128"/>
      <scheme val="minor"/>
    </font>
    <font>
      <sz val="9"/>
      <name val="ＭＳ Ｐゴシック"/>
      <family val="3"/>
      <charset val="128"/>
      <scheme val="minor"/>
    </font>
    <font>
      <strike/>
      <sz val="11"/>
      <name val="ＭＳ Ｐゴシック"/>
      <family val="3"/>
      <charset val="128"/>
      <scheme val="minor"/>
    </font>
    <font>
      <b/>
      <sz val="11"/>
      <name val="ＭＳ Ｐゴシック"/>
      <family val="3"/>
      <scheme val="minor"/>
    </font>
    <font>
      <sz val="6"/>
      <name val="ＭＳ Ｐゴシック"/>
      <family val="3"/>
      <scheme val="minor"/>
    </font>
    <font>
      <sz val="9"/>
      <color theme="1"/>
      <name val="ＭＳ Ｐゴシック"/>
      <family val="3"/>
      <scheme val="minor"/>
    </font>
    <font>
      <sz val="11"/>
      <color theme="7" tint="0.79998168889431442"/>
      <name val="ＭＳ Ｐゴシック"/>
      <family val="3"/>
      <charset val="128"/>
      <scheme val="minor"/>
    </font>
    <font>
      <b/>
      <strike/>
      <sz val="11"/>
      <name val="ＭＳ Ｐゴシック"/>
      <family val="3"/>
      <charset val="128"/>
      <scheme val="minor"/>
    </font>
    <font>
      <u/>
      <sz val="11"/>
      <name val="ＭＳ Ｐゴシック"/>
      <family val="3"/>
      <charset val="128"/>
      <scheme val="minor"/>
    </font>
    <font>
      <sz val="18"/>
      <color theme="3"/>
      <name val="ＭＳ Ｐゴシック"/>
      <family val="2"/>
      <charset val="128"/>
      <scheme val="major"/>
    </font>
    <font>
      <b/>
      <sz val="13"/>
      <color theme="3"/>
      <name val="ＭＳ Ｐゴシック"/>
      <family val="2"/>
      <charset val="128"/>
      <scheme val="minor"/>
    </font>
    <font>
      <b/>
      <sz val="16"/>
      <name val="ＭＳ Ｐゴシック"/>
      <family val="3"/>
      <charset val="128"/>
    </font>
    <font>
      <sz val="9"/>
      <name val="ＭＳ Ｐゴシック"/>
      <family val="3"/>
      <charset val="128"/>
    </font>
    <font>
      <sz val="9"/>
      <color rgb="FFFF0000"/>
      <name val="ＭＳ Ｐゴシック"/>
      <family val="3"/>
      <charset val="128"/>
    </font>
    <font>
      <b/>
      <sz val="9"/>
      <name val="ＭＳ Ｐゴシック"/>
      <family val="3"/>
      <charset val="128"/>
    </font>
    <font>
      <sz val="6"/>
      <name val="ＭＳ Ｐゴシック"/>
      <family val="3"/>
    </font>
    <font>
      <strike/>
      <sz val="9"/>
      <name val="ＭＳ Ｐゴシック"/>
      <family val="3"/>
      <charset val="128"/>
    </font>
    <font>
      <u/>
      <sz val="11"/>
      <color indexed="12"/>
      <name val="ＭＳ Ｐゴシック"/>
      <family val="3"/>
      <charset val="128"/>
    </font>
    <font>
      <sz val="12"/>
      <name val="ＭＳ Ｐ明朝"/>
      <family val="1"/>
      <charset val="128"/>
    </font>
    <font>
      <sz val="12"/>
      <color theme="1"/>
      <name val="ＭＳ Ｐ明朝"/>
      <family val="1"/>
      <charset val="128"/>
    </font>
    <font>
      <sz val="12"/>
      <color indexed="10"/>
      <name val="ＭＳ Ｐ明朝"/>
      <family val="1"/>
      <charset val="128"/>
    </font>
    <font>
      <sz val="9"/>
      <color theme="1"/>
      <name val="ＭＳ Ｐ明朝"/>
      <family val="1"/>
      <charset val="128"/>
    </font>
    <font>
      <sz val="11"/>
      <name val="ＭＳ Ｐ明朝"/>
      <family val="1"/>
      <charset val="128"/>
    </font>
    <font>
      <strike/>
      <sz val="11"/>
      <name val="ＭＳ Ｐ明朝"/>
      <family val="1"/>
      <charset val="128"/>
    </font>
    <font>
      <u/>
      <sz val="11"/>
      <name val="ＭＳ Ｐゴシック"/>
      <family val="3"/>
      <charset val="128"/>
    </font>
    <font>
      <sz val="11"/>
      <name val="ＭＳ ゴシック"/>
      <family val="3"/>
    </font>
    <font>
      <sz val="11"/>
      <name val="ＭＳ Ｐ明朝"/>
      <family val="1"/>
    </font>
    <font>
      <sz val="11"/>
      <name val="ＭＳ 明朝"/>
      <family val="1"/>
      <charset val="128"/>
    </font>
    <font>
      <sz val="12"/>
      <color rgb="FFFF0000"/>
      <name val="ＭＳ Ｐ明朝"/>
      <family val="1"/>
      <charset val="128"/>
    </font>
    <font>
      <sz val="11"/>
      <name val="ＭＳ ゴシック"/>
      <family val="3"/>
      <charset val="128"/>
    </font>
    <font>
      <b/>
      <sz val="14"/>
      <name val="ＭＳ Ｐゴシック"/>
      <family val="3"/>
      <charset val="128"/>
    </font>
    <font>
      <u/>
      <sz val="10"/>
      <name val="ＭＳ Ｐゴシック"/>
      <family val="3"/>
      <charset val="128"/>
    </font>
    <font>
      <u/>
      <sz val="11"/>
      <name val="ＭＳ Ｐ明朝"/>
      <family val="1"/>
      <charset val="128"/>
    </font>
    <font>
      <u/>
      <sz val="11"/>
      <name val="ＭＳ Ｐゴシック"/>
      <family val="3"/>
    </font>
    <font>
      <sz val="8"/>
      <color rgb="FFFF0000"/>
      <name val="ＭＳ Ｐゴシック"/>
      <family val="3"/>
      <charset val="128"/>
    </font>
  </fonts>
  <fills count="6">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rgb="FFCCECFF"/>
        <bgColor indexed="64"/>
      </patternFill>
    </fill>
  </fills>
  <borders count="8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alignment vertical="center"/>
    </xf>
    <xf numFmtId="0" fontId="1" fillId="0" borderId="0">
      <alignment vertical="center"/>
    </xf>
    <xf numFmtId="0" fontId="9" fillId="0" borderId="0"/>
    <xf numFmtId="9" fontId="1" fillId="0" borderId="0" applyFont="0" applyFill="0" applyBorder="0" applyAlignment="0" applyProtection="0">
      <alignment vertical="center"/>
    </xf>
    <xf numFmtId="0" fontId="1" fillId="0" borderId="0">
      <alignment vertical="center"/>
    </xf>
    <xf numFmtId="0" fontId="9" fillId="0" borderId="0"/>
    <xf numFmtId="38" fontId="24" fillId="0" borderId="0" applyFont="0" applyFill="0" applyBorder="0" applyAlignment="0" applyProtection="0">
      <alignment vertical="center"/>
    </xf>
    <xf numFmtId="0" fontId="24" fillId="0" borderId="0">
      <alignment vertical="center"/>
    </xf>
    <xf numFmtId="0" fontId="24" fillId="0" borderId="0">
      <alignment vertical="center"/>
    </xf>
    <xf numFmtId="0" fontId="42" fillId="0" borderId="0" applyNumberFormat="0" applyFill="0" applyBorder="0" applyAlignment="0" applyProtection="0">
      <alignment vertical="top"/>
      <protection locked="0"/>
    </xf>
  </cellStyleXfs>
  <cellXfs count="864">
    <xf numFmtId="0" fontId="0" fillId="0" borderId="0" xfId="0">
      <alignment vertical="center"/>
    </xf>
    <xf numFmtId="0" fontId="3" fillId="0" borderId="0" xfId="0" applyFont="1" applyProtection="1">
      <alignment vertical="center"/>
      <protection locked="0"/>
    </xf>
    <xf numFmtId="0" fontId="3" fillId="0" borderId="0" xfId="0" applyFont="1" applyAlignment="1" applyProtection="1">
      <alignment vertical="center" wrapText="1"/>
      <protection locked="0"/>
    </xf>
    <xf numFmtId="176" fontId="3" fillId="0" borderId="0" xfId="0" applyNumberFormat="1" applyFont="1" applyFill="1" applyProtection="1">
      <alignment vertical="center"/>
      <protection locked="0"/>
    </xf>
    <xf numFmtId="0" fontId="3" fillId="0" borderId="0" xfId="0" applyFont="1" applyFill="1" applyProtection="1">
      <alignment vertical="center"/>
      <protection locked="0"/>
    </xf>
    <xf numFmtId="0" fontId="3" fillId="0" borderId="0" xfId="0" applyFont="1" applyAlignment="1" applyProtection="1">
      <alignment horizontal="right" vertical="center"/>
      <protection locked="0"/>
    </xf>
    <xf numFmtId="10" fontId="3" fillId="0" borderId="0" xfId="0" applyNumberFormat="1" applyFont="1" applyFill="1" applyProtection="1">
      <alignment vertical="center"/>
      <protection locked="0"/>
    </xf>
    <xf numFmtId="0" fontId="3" fillId="0" borderId="0" xfId="0" applyFont="1" applyBorder="1" applyProtection="1">
      <alignment vertical="center"/>
      <protection locked="0"/>
    </xf>
    <xf numFmtId="0" fontId="7" fillId="0" borderId="0" xfId="0" applyFont="1" applyFill="1" applyBorder="1" applyProtection="1">
      <alignment vertical="center"/>
      <protection locked="0"/>
    </xf>
    <xf numFmtId="0" fontId="7" fillId="0" borderId="4" xfId="0" applyFont="1" applyFill="1" applyBorder="1" applyAlignment="1" applyProtection="1">
      <alignment horizontal="left" vertical="center" wrapText="1"/>
      <protection locked="0"/>
    </xf>
    <xf numFmtId="0" fontId="16" fillId="0" borderId="0" xfId="0" applyFont="1" applyProtection="1">
      <alignment vertical="center"/>
      <protection locked="0"/>
    </xf>
    <xf numFmtId="0" fontId="3" fillId="0" borderId="4" xfId="0" applyFont="1" applyBorder="1" applyAlignment="1" applyProtection="1">
      <alignment vertical="center" textRotation="255"/>
      <protection locked="0"/>
    </xf>
    <xf numFmtId="0" fontId="7" fillId="0" borderId="15" xfId="0" applyFont="1" applyFill="1" applyBorder="1" applyAlignment="1" applyProtection="1">
      <alignment horizontal="left" vertical="center" wrapText="1"/>
      <protection locked="0"/>
    </xf>
    <xf numFmtId="176" fontId="3" fillId="0" borderId="0" xfId="0" applyNumberFormat="1" applyFont="1" applyFill="1" applyBorder="1" applyProtection="1">
      <alignment vertical="center"/>
      <protection locked="0"/>
    </xf>
    <xf numFmtId="0" fontId="7" fillId="0" borderId="1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protection locked="0"/>
    </xf>
    <xf numFmtId="0" fontId="3" fillId="4" borderId="2" xfId="0" applyFont="1" applyFill="1" applyBorder="1" applyAlignment="1" applyProtection="1">
      <alignment vertical="center"/>
      <protection locked="0"/>
    </xf>
    <xf numFmtId="0" fontId="3" fillId="4" borderId="7"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5"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176" fontId="7" fillId="0" borderId="13" xfId="3" applyNumberFormat="1" applyFont="1" applyFill="1" applyBorder="1" applyAlignment="1" applyProtection="1">
      <alignment horizontal="center" vertical="center" wrapText="1"/>
    </xf>
    <xf numFmtId="0" fontId="3" fillId="0" borderId="0" xfId="0" applyFont="1" applyFill="1" applyAlignment="1" applyProtection="1">
      <alignment horizontal="center" vertical="center"/>
      <protection locked="0"/>
    </xf>
    <xf numFmtId="49" fontId="7" fillId="0" borderId="4" xfId="0" applyNumberFormat="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0" fontId="3" fillId="4" borderId="11"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5" xfId="0" applyFont="1" applyFill="1" applyBorder="1" applyProtection="1">
      <alignment vertical="center"/>
      <protection locked="0"/>
    </xf>
    <xf numFmtId="0" fontId="3" fillId="0" borderId="13" xfId="0" applyFont="1" applyFill="1" applyBorder="1" applyAlignment="1" applyProtection="1">
      <alignment horizontal="center" vertical="center" textRotation="255" wrapText="1"/>
      <protection locked="0"/>
    </xf>
    <xf numFmtId="0" fontId="3" fillId="0" borderId="9" xfId="0" applyFont="1" applyFill="1" applyBorder="1" applyAlignment="1" applyProtection="1">
      <alignment horizontal="center" vertical="center" textRotation="255" wrapText="1"/>
      <protection locked="0"/>
    </xf>
    <xf numFmtId="0" fontId="3" fillId="3" borderId="13"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textRotation="255"/>
      <protection locked="0"/>
    </xf>
    <xf numFmtId="49" fontId="7" fillId="0" borderId="4" xfId="4" applyNumberFormat="1" applyFont="1" applyFill="1" applyBorder="1" applyAlignment="1" applyProtection="1">
      <alignment horizontal="center" vertical="center" wrapText="1"/>
      <protection locked="0"/>
    </xf>
    <xf numFmtId="0" fontId="7" fillId="0" borderId="4" xfId="4" applyFont="1" applyFill="1" applyBorder="1" applyAlignment="1" applyProtection="1">
      <alignment horizontal="center" vertical="center" wrapText="1"/>
      <protection locked="0"/>
    </xf>
    <xf numFmtId="49" fontId="7" fillId="0" borderId="15" xfId="0" applyNumberFormat="1" applyFont="1" applyFill="1" applyBorder="1" applyAlignment="1" applyProtection="1">
      <alignment horizontal="center" vertical="center" wrapText="1"/>
      <protection locked="0"/>
    </xf>
    <xf numFmtId="0" fontId="5" fillId="0" borderId="14" xfId="0" applyFont="1" applyFill="1" applyBorder="1" applyProtection="1">
      <alignment vertical="center"/>
      <protection locked="0"/>
    </xf>
    <xf numFmtId="0" fontId="7" fillId="0" borderId="14" xfId="0" applyFont="1" applyFill="1" applyBorder="1" applyProtection="1">
      <alignment vertical="center"/>
      <protection locked="0"/>
    </xf>
    <xf numFmtId="0" fontId="3" fillId="4" borderId="17" xfId="0" applyFont="1" applyFill="1" applyBorder="1" applyAlignment="1" applyProtection="1">
      <alignment vertical="center"/>
      <protection locked="0"/>
    </xf>
    <xf numFmtId="0" fontId="3" fillId="4" borderId="9" xfId="0" applyFont="1" applyFill="1" applyBorder="1" applyAlignment="1" applyProtection="1">
      <alignment horizontal="center" vertical="center"/>
      <protection locked="0"/>
    </xf>
    <xf numFmtId="0" fontId="3" fillId="4" borderId="12" xfId="0" applyFont="1" applyFill="1" applyBorder="1" applyProtection="1">
      <alignment vertical="center"/>
      <protection locked="0"/>
    </xf>
    <xf numFmtId="176" fontId="3" fillId="0" borderId="4" xfId="0" applyNumberFormat="1" applyFont="1" applyFill="1" applyBorder="1" applyAlignment="1" applyProtection="1">
      <alignment vertical="center"/>
      <protection locked="0"/>
    </xf>
    <xf numFmtId="176" fontId="7" fillId="2" borderId="4" xfId="0" applyNumberFormat="1" applyFont="1" applyFill="1" applyBorder="1" applyAlignment="1" applyProtection="1">
      <alignment horizontal="right" vertical="center" wrapText="1"/>
    </xf>
    <xf numFmtId="176" fontId="7" fillId="2" borderId="4" xfId="4" applyNumberFormat="1" applyFont="1" applyFill="1" applyBorder="1" applyAlignment="1" applyProtection="1">
      <alignment horizontal="right" vertical="center" wrapText="1"/>
    </xf>
    <xf numFmtId="176" fontId="7" fillId="2" borderId="15" xfId="0" applyNumberFormat="1" applyFont="1" applyFill="1" applyBorder="1" applyAlignment="1" applyProtection="1">
      <alignment horizontal="right" vertical="center" wrapText="1"/>
    </xf>
    <xf numFmtId="0" fontId="3" fillId="3" borderId="4"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177" fontId="7" fillId="0" borderId="4" xfId="0" applyNumberFormat="1" applyFont="1" applyFill="1" applyBorder="1" applyAlignment="1" applyProtection="1">
      <alignment horizontal="center" vertical="center" wrapText="1"/>
      <protection locked="0"/>
    </xf>
    <xf numFmtId="0" fontId="7" fillId="0" borderId="22" xfId="0" applyFont="1" applyFill="1" applyBorder="1" applyAlignment="1" applyProtection="1">
      <alignment horizontal="left" vertical="center" wrapText="1"/>
      <protection locked="0"/>
    </xf>
    <xf numFmtId="176" fontId="3" fillId="0" borderId="0" xfId="0" applyNumberFormat="1" applyFont="1" applyFill="1" applyAlignment="1" applyProtection="1">
      <alignment horizontal="center" vertical="center"/>
      <protection locked="0"/>
    </xf>
    <xf numFmtId="10" fontId="3" fillId="0" borderId="0" xfId="0" applyNumberFormat="1" applyFont="1" applyFill="1" applyAlignment="1" applyProtection="1">
      <alignment horizontal="center" vertical="center"/>
      <protection locked="0"/>
    </xf>
    <xf numFmtId="0" fontId="3" fillId="0" borderId="0" xfId="0" applyFont="1" applyAlignment="1" applyProtection="1">
      <alignment horizontal="left" vertical="center"/>
      <protection locked="0"/>
    </xf>
    <xf numFmtId="0" fontId="31" fillId="0" borderId="0" xfId="0" applyFont="1" applyAlignment="1" applyProtection="1">
      <alignment horizontal="center" vertical="center"/>
      <protection locked="0"/>
    </xf>
    <xf numFmtId="0" fontId="31" fillId="0" borderId="0" xfId="0" applyFont="1" applyAlignment="1" applyProtection="1">
      <alignment horizontal="left" vertical="center"/>
      <protection locked="0"/>
    </xf>
    <xf numFmtId="0" fontId="7" fillId="0" borderId="4"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xf>
    <xf numFmtId="179" fontId="7" fillId="0" borderId="4" xfId="0" applyNumberFormat="1"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left" vertical="center" wrapText="1"/>
      <protection locked="0"/>
    </xf>
    <xf numFmtId="0" fontId="27" fillId="0" borderId="4"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center" wrapText="1"/>
      <protection locked="0"/>
    </xf>
    <xf numFmtId="0" fontId="7" fillId="0" borderId="4" xfId="4" applyNumberFormat="1" applyFont="1" applyFill="1" applyBorder="1" applyAlignment="1" applyProtection="1">
      <alignment horizontal="center" vertical="center" wrapText="1"/>
      <protection locked="0"/>
    </xf>
    <xf numFmtId="0" fontId="7" fillId="0" borderId="4" xfId="4" applyFont="1" applyFill="1" applyBorder="1" applyAlignment="1" applyProtection="1">
      <alignment horizontal="left" vertical="center" wrapText="1"/>
      <protection locked="0"/>
    </xf>
    <xf numFmtId="0" fontId="7" fillId="0" borderId="4" xfId="4" applyFont="1" applyFill="1" applyBorder="1" applyAlignment="1" applyProtection="1">
      <alignment horizontal="center" vertical="center" wrapText="1"/>
    </xf>
    <xf numFmtId="177" fontId="7" fillId="0" borderId="4" xfId="4"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xf>
    <xf numFmtId="179" fontId="7" fillId="0" borderId="4" xfId="0" applyNumberFormat="1" applyFont="1" applyFill="1" applyBorder="1" applyAlignment="1" applyProtection="1">
      <alignment horizontal="left" vertical="center" wrapText="1"/>
      <protection locked="0"/>
    </xf>
    <xf numFmtId="0" fontId="7" fillId="0" borderId="13" xfId="4" applyFont="1" applyFill="1" applyBorder="1" applyAlignment="1" applyProtection="1">
      <alignment horizontal="center" vertical="center" wrapText="1"/>
      <protection locked="0"/>
    </xf>
    <xf numFmtId="0" fontId="7" fillId="0" borderId="13" xfId="4" applyFont="1" applyFill="1" applyBorder="1" applyAlignment="1" applyProtection="1">
      <alignment horizontal="left" vertical="center" wrapText="1"/>
      <protection locked="0"/>
    </xf>
    <xf numFmtId="0" fontId="7" fillId="0" borderId="18" xfId="0" applyFont="1" applyFill="1" applyBorder="1" applyAlignment="1" applyProtection="1">
      <alignment horizontal="center" vertical="center"/>
    </xf>
    <xf numFmtId="0" fontId="7" fillId="0" borderId="18" xfId="0" applyFont="1" applyFill="1" applyBorder="1" applyAlignment="1" applyProtection="1">
      <alignment horizontal="center" vertical="center"/>
      <protection locked="0"/>
    </xf>
    <xf numFmtId="179" fontId="7" fillId="0" borderId="18" xfId="0" applyNumberFormat="1" applyFont="1" applyFill="1" applyBorder="1" applyAlignment="1" applyProtection="1">
      <alignment horizontal="center" vertical="center"/>
      <protection locked="0"/>
    </xf>
    <xf numFmtId="0" fontId="7" fillId="0" borderId="4" xfId="0" applyFont="1" applyFill="1" applyBorder="1" applyAlignment="1" applyProtection="1">
      <alignment vertical="center" wrapText="1"/>
      <protection locked="0"/>
    </xf>
    <xf numFmtId="0" fontId="7" fillId="0" borderId="4" xfId="0" applyFont="1" applyFill="1" applyBorder="1" applyAlignment="1" applyProtection="1">
      <alignment horizontal="left" vertical="top" wrapText="1"/>
      <protection locked="0"/>
    </xf>
    <xf numFmtId="0" fontId="7" fillId="0" borderId="15" xfId="0" applyFont="1" applyFill="1" applyBorder="1" applyAlignment="1" applyProtection="1">
      <alignment horizontal="center" vertical="center" wrapText="1"/>
    </xf>
    <xf numFmtId="58" fontId="7" fillId="0" borderId="4" xfId="0" applyNumberFormat="1" applyFont="1" applyFill="1" applyBorder="1" applyAlignment="1" applyProtection="1">
      <alignment horizontal="left" vertical="center" wrapText="1"/>
      <protection locked="0"/>
    </xf>
    <xf numFmtId="0" fontId="32" fillId="0" borderId="4" xfId="0" applyNumberFormat="1"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57" fontId="7" fillId="0" borderId="4" xfId="0" applyNumberFormat="1" applyFont="1" applyFill="1" applyBorder="1" applyAlignment="1" applyProtection="1">
      <alignment horizontal="left" vertical="center" wrapText="1"/>
      <protection locked="0"/>
    </xf>
    <xf numFmtId="58" fontId="7" fillId="0" borderId="4" xfId="0" applyNumberFormat="1" applyFont="1" applyFill="1" applyBorder="1" applyAlignment="1" applyProtection="1">
      <alignment horizontal="center" vertical="center" wrapText="1"/>
      <protection locked="0"/>
    </xf>
    <xf numFmtId="177" fontId="33" fillId="0" borderId="4" xfId="0" applyNumberFormat="1"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4" xfId="5" applyFont="1" applyFill="1" applyBorder="1" applyAlignment="1">
      <alignment horizontal="left" vertical="center" wrapText="1"/>
    </xf>
    <xf numFmtId="0" fontId="7" fillId="0" borderId="4" xfId="5" applyFont="1" applyFill="1" applyBorder="1" applyAlignment="1">
      <alignment horizontal="left" vertical="top" wrapText="1"/>
    </xf>
    <xf numFmtId="0" fontId="7" fillId="0" borderId="4" xfId="5" applyFont="1" applyFill="1" applyBorder="1" applyAlignment="1">
      <alignment horizontal="center" vertical="center" wrapText="1"/>
    </xf>
    <xf numFmtId="0" fontId="7" fillId="4" borderId="4" xfId="0" applyFont="1" applyFill="1" applyBorder="1" applyAlignment="1" applyProtection="1">
      <alignment vertical="center" textRotation="255"/>
      <protection locked="0"/>
    </xf>
    <xf numFmtId="0" fontId="5" fillId="0" borderId="14" xfId="0" applyFont="1" applyFill="1" applyBorder="1" applyAlignment="1" applyProtection="1">
      <alignment horizontal="right" vertical="center"/>
      <protection locked="0"/>
    </xf>
    <xf numFmtId="176" fontId="5" fillId="0" borderId="4" xfId="0"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176" fontId="6" fillId="0" borderId="4" xfId="0"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177" fontId="22" fillId="0" borderId="4" xfId="0" applyNumberFormat="1" applyFont="1" applyFill="1" applyBorder="1" applyAlignment="1" applyProtection="1">
      <alignment horizontal="center" vertical="center" wrapText="1"/>
      <protection locked="0"/>
    </xf>
    <xf numFmtId="38" fontId="36" fillId="0" borderId="0" xfId="6" applyFont="1" applyBorder="1" applyAlignment="1" applyProtection="1">
      <alignment vertical="center"/>
    </xf>
    <xf numFmtId="38" fontId="37" fillId="0" borderId="0" xfId="6" applyFont="1" applyBorder="1" applyAlignment="1" applyProtection="1">
      <alignment vertical="center" wrapText="1"/>
    </xf>
    <xf numFmtId="38" fontId="37" fillId="0" borderId="0" xfId="6" applyFont="1" applyProtection="1">
      <alignment vertical="center"/>
    </xf>
    <xf numFmtId="38" fontId="37" fillId="0" borderId="0" xfId="6" applyFont="1" applyBorder="1" applyAlignment="1" applyProtection="1">
      <alignment horizontal="center" vertical="center"/>
    </xf>
    <xf numFmtId="38" fontId="37" fillId="5" borderId="4" xfId="6" applyFont="1" applyFill="1" applyBorder="1" applyAlignment="1" applyProtection="1">
      <alignment horizontal="center" vertical="center"/>
    </xf>
    <xf numFmtId="38" fontId="37" fillId="5" borderId="6" xfId="6" applyFont="1" applyFill="1" applyBorder="1" applyAlignment="1" applyProtection="1">
      <alignment horizontal="center" vertical="center"/>
    </xf>
    <xf numFmtId="38" fontId="37" fillId="0" borderId="0" xfId="6" applyFont="1" applyAlignment="1" applyProtection="1">
      <alignment horizontal="center" vertical="center"/>
    </xf>
    <xf numFmtId="0" fontId="39" fillId="0" borderId="25" xfId="7" applyFont="1" applyFill="1" applyBorder="1" applyAlignment="1" applyProtection="1">
      <alignment horizontal="right" vertical="center"/>
    </xf>
    <xf numFmtId="38" fontId="39" fillId="0" borderId="26" xfId="6" applyFont="1" applyFill="1" applyBorder="1" applyProtection="1">
      <alignment vertical="center"/>
    </xf>
    <xf numFmtId="38" fontId="39" fillId="0" borderId="27" xfId="6" applyFont="1" applyFill="1" applyBorder="1" applyProtection="1">
      <alignment vertical="center"/>
    </xf>
    <xf numFmtId="0" fontId="39" fillId="0" borderId="28" xfId="7" applyFont="1" applyFill="1" applyBorder="1" applyAlignment="1" applyProtection="1">
      <alignment horizontal="right" vertical="center" wrapText="1"/>
    </xf>
    <xf numFmtId="0" fontId="39" fillId="0" borderId="25" xfId="7" applyFont="1" applyFill="1" applyBorder="1" applyAlignment="1" applyProtection="1">
      <alignment horizontal="right" vertical="center" wrapText="1"/>
    </xf>
    <xf numFmtId="0" fontId="39" fillId="0" borderId="26" xfId="7" applyFont="1" applyFill="1" applyBorder="1" applyAlignment="1" applyProtection="1">
      <alignment horizontal="right" vertical="center" wrapText="1"/>
    </xf>
    <xf numFmtId="0" fontId="39" fillId="0" borderId="27" xfId="7" applyFont="1" applyFill="1" applyBorder="1" applyAlignment="1" applyProtection="1">
      <alignment horizontal="right" vertical="center" wrapText="1"/>
    </xf>
    <xf numFmtId="38" fontId="39" fillId="0" borderId="26" xfId="6" applyFont="1" applyFill="1" applyBorder="1" applyAlignment="1" applyProtection="1">
      <alignment horizontal="right" vertical="center"/>
    </xf>
    <xf numFmtId="38" fontId="39" fillId="0" borderId="27" xfId="6" applyFont="1" applyFill="1" applyBorder="1" applyAlignment="1" applyProtection="1">
      <alignment horizontal="right" vertical="center"/>
    </xf>
    <xf numFmtId="38" fontId="39" fillId="0" borderId="25" xfId="6" applyFont="1" applyFill="1" applyBorder="1" applyAlignment="1" applyProtection="1">
      <alignment horizontal="right" vertical="center"/>
    </xf>
    <xf numFmtId="38" fontId="39" fillId="0" borderId="28" xfId="6" applyFont="1" applyFill="1" applyBorder="1" applyAlignment="1" applyProtection="1">
      <alignment horizontal="right" vertical="center"/>
    </xf>
    <xf numFmtId="0" fontId="37" fillId="0" borderId="28" xfId="7" applyFont="1" applyFill="1" applyBorder="1" applyAlignment="1" applyProtection="1">
      <alignment vertical="center" wrapText="1"/>
    </xf>
    <xf numFmtId="38" fontId="39" fillId="0" borderId="29" xfId="6" applyFont="1" applyFill="1" applyBorder="1" applyAlignment="1" applyProtection="1">
      <alignment horizontal="right" vertical="center"/>
    </xf>
    <xf numFmtId="38" fontId="39" fillId="0" borderId="30" xfId="6" applyFont="1" applyFill="1" applyBorder="1" applyAlignment="1" applyProtection="1">
      <alignment horizontal="right" vertical="center"/>
    </xf>
    <xf numFmtId="38" fontId="39" fillId="0" borderId="31" xfId="6" applyFont="1" applyFill="1" applyBorder="1" applyAlignment="1" applyProtection="1">
      <alignment horizontal="right" vertical="center"/>
    </xf>
    <xf numFmtId="38" fontId="39" fillId="0" borderId="32" xfId="6" applyFont="1" applyFill="1" applyBorder="1" applyAlignment="1" applyProtection="1">
      <alignment horizontal="right" vertical="center"/>
    </xf>
    <xf numFmtId="38" fontId="39" fillId="0" borderId="0" xfId="6" applyFont="1" applyFill="1" applyBorder="1" applyProtection="1">
      <alignment vertical="center"/>
    </xf>
    <xf numFmtId="0" fontId="37" fillId="0" borderId="13" xfId="7" applyFont="1" applyFill="1" applyBorder="1" applyAlignment="1" applyProtection="1">
      <alignment horizontal="right" vertical="center"/>
    </xf>
    <xf numFmtId="38" fontId="37" fillId="0" borderId="24" xfId="6" applyFont="1" applyBorder="1" applyAlignment="1" applyProtection="1">
      <alignment horizontal="center" vertical="center"/>
      <protection locked="0"/>
    </xf>
    <xf numFmtId="38" fontId="37" fillId="0" borderId="33" xfId="6" applyFont="1" applyBorder="1" applyAlignment="1" applyProtection="1">
      <alignment horizontal="center" vertical="center"/>
      <protection locked="0"/>
    </xf>
    <xf numFmtId="38" fontId="37" fillId="0" borderId="34" xfId="6" applyFont="1" applyBorder="1" applyAlignment="1" applyProtection="1">
      <alignment horizontal="center" vertical="center"/>
      <protection locked="0"/>
    </xf>
    <xf numFmtId="38" fontId="37" fillId="0" borderId="12" xfId="6" applyFont="1" applyBorder="1" applyAlignment="1" applyProtection="1">
      <alignment horizontal="center" vertical="center"/>
      <protection locked="0"/>
    </xf>
    <xf numFmtId="0" fontId="37" fillId="0" borderId="13" xfId="7" applyFont="1" applyFill="1" applyBorder="1" applyAlignment="1" applyProtection="1">
      <alignment horizontal="right" vertical="center" wrapText="1"/>
    </xf>
    <xf numFmtId="38" fontId="37" fillId="0" borderId="35" xfId="6" applyFont="1" applyBorder="1" applyAlignment="1" applyProtection="1">
      <alignment horizontal="center" vertical="center"/>
      <protection locked="0"/>
    </xf>
    <xf numFmtId="38" fontId="37" fillId="0" borderId="9" xfId="6" applyFont="1" applyBorder="1" applyAlignment="1" applyProtection="1">
      <alignment horizontal="center" vertical="center"/>
      <protection locked="0"/>
    </xf>
    <xf numFmtId="38" fontId="37" fillId="0" borderId="13" xfId="6" applyFont="1" applyBorder="1" applyAlignment="1" applyProtection="1">
      <alignment horizontal="center" vertical="center"/>
      <protection locked="0"/>
    </xf>
    <xf numFmtId="0" fontId="37" fillId="0" borderId="9" xfId="7" applyFont="1" applyFill="1" applyBorder="1" applyAlignment="1" applyProtection="1">
      <alignment horizontal="right" vertical="center" wrapText="1"/>
    </xf>
    <xf numFmtId="38" fontId="37" fillId="0" borderId="37" xfId="6" applyFont="1" applyBorder="1" applyAlignment="1" applyProtection="1">
      <alignment horizontal="center" vertical="center"/>
      <protection locked="0"/>
    </xf>
    <xf numFmtId="38" fontId="37" fillId="0" borderId="8" xfId="6" applyFont="1" applyBorder="1" applyAlignment="1" applyProtection="1">
      <alignment horizontal="center" vertical="center"/>
      <protection locked="0"/>
    </xf>
    <xf numFmtId="38" fontId="37" fillId="0" borderId="24" xfId="6" applyFont="1" applyBorder="1" applyAlignment="1" applyProtection="1">
      <alignment horizontal="center" vertical="center" textRotation="255" shrinkToFit="1"/>
      <protection locked="0"/>
    </xf>
    <xf numFmtId="38" fontId="37" fillId="0" borderId="33" xfId="6" applyFont="1" applyBorder="1" applyAlignment="1" applyProtection="1">
      <alignment horizontal="center" vertical="center" wrapText="1" shrinkToFit="1"/>
      <protection locked="0"/>
    </xf>
    <xf numFmtId="38" fontId="37" fillId="0" borderId="33" xfId="6" applyFont="1" applyBorder="1" applyAlignment="1" applyProtection="1">
      <alignment horizontal="center" vertical="center" textRotation="255" wrapText="1" shrinkToFit="1"/>
      <protection locked="0"/>
    </xf>
    <xf numFmtId="38" fontId="37" fillId="0" borderId="35" xfId="6" applyFont="1" applyBorder="1" applyAlignment="1" applyProtection="1">
      <alignment horizontal="center" vertical="center" wrapText="1" shrinkToFit="1"/>
      <protection locked="0"/>
    </xf>
    <xf numFmtId="38" fontId="37" fillId="0" borderId="37" xfId="6" applyFont="1" applyBorder="1" applyAlignment="1" applyProtection="1">
      <alignment horizontal="center" vertical="center" textRotation="255" shrinkToFit="1"/>
      <protection locked="0"/>
    </xf>
    <xf numFmtId="38" fontId="37" fillId="0" borderId="8" xfId="6" applyFont="1" applyBorder="1" applyAlignment="1" applyProtection="1">
      <alignment horizontal="center" vertical="center" wrapText="1" shrinkToFit="1"/>
      <protection locked="0"/>
    </xf>
    <xf numFmtId="38" fontId="37" fillId="0" borderId="34" xfId="6" applyFont="1" applyBorder="1" applyAlignment="1" applyProtection="1">
      <alignment horizontal="center" vertical="center" textRotation="255" wrapText="1" shrinkToFit="1"/>
      <protection locked="0"/>
    </xf>
    <xf numFmtId="38" fontId="37" fillId="0" borderId="12" xfId="6" applyFont="1" applyBorder="1" applyAlignment="1" applyProtection="1">
      <alignment horizontal="center" vertical="center" wrapText="1" shrinkToFit="1"/>
      <protection locked="0"/>
    </xf>
    <xf numFmtId="38" fontId="37" fillId="0" borderId="38" xfId="6" applyFont="1" applyBorder="1" applyAlignment="1" applyProtection="1">
      <alignment horizontal="center" vertical="center" textRotation="255" shrinkToFit="1"/>
      <protection locked="0"/>
    </xf>
    <xf numFmtId="38" fontId="37" fillId="0" borderId="34" xfId="6" applyFont="1" applyBorder="1" applyAlignment="1" applyProtection="1">
      <alignment horizontal="center" vertical="center" wrapText="1" shrinkToFit="1"/>
      <protection locked="0"/>
    </xf>
    <xf numFmtId="38" fontId="37" fillId="0" borderId="8" xfId="6" applyFont="1" applyBorder="1" applyAlignment="1" applyProtection="1">
      <alignment horizontal="center" vertical="center" textRotation="255" wrapText="1" shrinkToFit="1"/>
      <protection locked="0"/>
    </xf>
    <xf numFmtId="38" fontId="37" fillId="0" borderId="0" xfId="6" applyFont="1" applyFill="1" applyProtection="1">
      <alignment vertical="center"/>
    </xf>
    <xf numFmtId="0" fontId="37" fillId="0" borderId="13" xfId="7" applyFont="1" applyFill="1" applyBorder="1" applyAlignment="1" applyProtection="1">
      <alignment horizontal="center" vertical="center"/>
    </xf>
    <xf numFmtId="180" fontId="37" fillId="0" borderId="39" xfId="6" applyNumberFormat="1" applyFont="1" applyFill="1" applyBorder="1" applyAlignment="1" applyProtection="1">
      <alignment horizontal="center" vertical="center" shrinkToFit="1"/>
      <protection locked="0"/>
    </xf>
    <xf numFmtId="38" fontId="37" fillId="0" borderId="40" xfId="6" applyFont="1" applyFill="1" applyBorder="1" applyAlignment="1" applyProtection="1">
      <alignment horizontal="center" vertical="center"/>
      <protection locked="0"/>
    </xf>
    <xf numFmtId="38" fontId="37" fillId="0" borderId="41" xfId="6" applyFont="1" applyFill="1" applyBorder="1" applyAlignment="1" applyProtection="1">
      <alignment horizontal="center" vertical="center"/>
      <protection locked="0"/>
    </xf>
    <xf numFmtId="38" fontId="37" fillId="0" borderId="12" xfId="6" applyFont="1" applyFill="1" applyBorder="1" applyAlignment="1" applyProtection="1">
      <alignment horizontal="center" vertical="center"/>
      <protection locked="0"/>
    </xf>
    <xf numFmtId="180" fontId="37" fillId="0" borderId="4" xfId="6" applyNumberFormat="1" applyFont="1" applyFill="1" applyBorder="1" applyAlignment="1" applyProtection="1">
      <alignment vertical="center" wrapText="1" shrinkToFit="1"/>
      <protection locked="0"/>
    </xf>
    <xf numFmtId="38" fontId="37" fillId="0" borderId="9" xfId="6" applyFont="1" applyFill="1" applyBorder="1" applyAlignment="1" applyProtection="1">
      <alignment horizontal="center" vertical="center" shrinkToFit="1"/>
      <protection locked="0"/>
    </xf>
    <xf numFmtId="0" fontId="37" fillId="0" borderId="40" xfId="6" applyNumberFormat="1" applyFont="1" applyFill="1" applyBorder="1" applyAlignment="1" applyProtection="1">
      <alignment horizontal="center" vertical="center" shrinkToFit="1"/>
      <protection locked="0"/>
    </xf>
    <xf numFmtId="38" fontId="37" fillId="0" borderId="8" xfId="6" applyFont="1" applyFill="1" applyBorder="1" applyAlignment="1" applyProtection="1">
      <alignment horizontal="center" vertical="center" shrinkToFit="1"/>
      <protection locked="0"/>
    </xf>
    <xf numFmtId="0" fontId="37" fillId="0" borderId="12" xfId="6" applyNumberFormat="1" applyFont="1" applyFill="1" applyBorder="1" applyAlignment="1" applyProtection="1">
      <alignment horizontal="center" vertical="center" shrinkToFit="1"/>
      <protection locked="0"/>
    </xf>
    <xf numFmtId="38" fontId="37" fillId="0" borderId="13" xfId="6" applyFont="1" applyFill="1" applyBorder="1" applyAlignment="1" applyProtection="1">
      <alignment horizontal="center" vertical="center"/>
      <protection locked="0"/>
    </xf>
    <xf numFmtId="0" fontId="37" fillId="0" borderId="9" xfId="7" applyFont="1" applyFill="1" applyBorder="1" applyAlignment="1" applyProtection="1">
      <alignment horizontal="center" vertical="center" wrapText="1"/>
    </xf>
    <xf numFmtId="0" fontId="37" fillId="0" borderId="40" xfId="7" applyFont="1" applyFill="1" applyBorder="1" applyAlignment="1" applyProtection="1">
      <alignment horizontal="center" vertical="center" wrapText="1"/>
    </xf>
    <xf numFmtId="0" fontId="37" fillId="0" borderId="42" xfId="7" applyFont="1" applyFill="1" applyBorder="1" applyAlignment="1" applyProtection="1">
      <alignment horizontal="center" vertical="center" wrapText="1"/>
    </xf>
    <xf numFmtId="0" fontId="37" fillId="0" borderId="12" xfId="7" applyFont="1" applyFill="1" applyBorder="1" applyAlignment="1" applyProtection="1">
      <alignment horizontal="center" vertical="center" wrapText="1"/>
    </xf>
    <xf numFmtId="38" fontId="37" fillId="0" borderId="8" xfId="6" applyFont="1" applyFill="1" applyBorder="1" applyAlignment="1" applyProtection="1">
      <alignment horizontal="center" vertical="center"/>
      <protection locked="0"/>
    </xf>
    <xf numFmtId="38" fontId="37" fillId="0" borderId="43" xfId="6" applyFont="1" applyFill="1" applyBorder="1" applyAlignment="1" applyProtection="1">
      <alignment horizontal="center" vertical="center"/>
      <protection locked="0"/>
    </xf>
    <xf numFmtId="38" fontId="37" fillId="0" borderId="9" xfId="6" applyFont="1" applyFill="1" applyBorder="1" applyAlignment="1" applyProtection="1">
      <alignment horizontal="center" vertical="center"/>
      <protection locked="0"/>
    </xf>
    <xf numFmtId="38" fontId="37" fillId="0" borderId="24" xfId="6" applyFont="1" applyFill="1" applyBorder="1" applyAlignment="1" applyProtection="1">
      <alignment horizontal="center" vertical="center"/>
      <protection locked="0"/>
    </xf>
    <xf numFmtId="38" fontId="37" fillId="0" borderId="44" xfId="6" applyFont="1" applyFill="1" applyBorder="1" applyAlignment="1" applyProtection="1">
      <alignment horizontal="center" vertical="center"/>
      <protection locked="0"/>
    </xf>
    <xf numFmtId="180" fontId="37" fillId="0" borderId="41" xfId="6" applyNumberFormat="1" applyFont="1" applyFill="1" applyBorder="1" applyAlignment="1" applyProtection="1">
      <alignment vertical="center" wrapText="1" shrinkToFit="1"/>
      <protection locked="0"/>
    </xf>
    <xf numFmtId="38" fontId="37" fillId="0" borderId="8" xfId="6" applyFont="1" applyFill="1" applyBorder="1" applyAlignment="1" applyProtection="1">
      <alignment horizontal="center" vertical="center" textRotation="255" wrapText="1" shrinkToFit="1"/>
      <protection locked="0"/>
    </xf>
    <xf numFmtId="38" fontId="37" fillId="0" borderId="43" xfId="6" applyFont="1" applyFill="1" applyBorder="1" applyAlignment="1" applyProtection="1">
      <alignment horizontal="left" vertical="center" wrapText="1" shrinkToFit="1"/>
      <protection locked="0"/>
    </xf>
    <xf numFmtId="180" fontId="37" fillId="0" borderId="41" xfId="6" applyNumberFormat="1" applyFont="1" applyFill="1" applyBorder="1" applyAlignment="1" applyProtection="1">
      <alignment vertical="center" shrinkToFit="1"/>
      <protection locked="0"/>
    </xf>
    <xf numFmtId="38" fontId="37" fillId="0" borderId="40" xfId="6" applyFont="1" applyFill="1" applyBorder="1" applyAlignment="1" applyProtection="1">
      <alignment horizontal="center" vertical="center" textRotation="255" wrapText="1" shrinkToFit="1"/>
      <protection locked="0"/>
    </xf>
    <xf numFmtId="38" fontId="37" fillId="0" borderId="43" xfId="6" applyFont="1" applyFill="1" applyBorder="1" applyAlignment="1" applyProtection="1">
      <alignment horizontal="center" vertical="center" wrapText="1" shrinkToFit="1"/>
      <protection locked="0"/>
    </xf>
    <xf numFmtId="180" fontId="37" fillId="0" borderId="41" xfId="6" applyNumberFormat="1" applyFont="1" applyFill="1" applyBorder="1" applyAlignment="1" applyProtection="1">
      <alignment horizontal="left" vertical="center" wrapText="1" shrinkToFit="1"/>
      <protection locked="0"/>
    </xf>
    <xf numFmtId="38" fontId="37" fillId="0" borderId="8" xfId="6" applyFont="1" applyFill="1" applyBorder="1" applyAlignment="1" applyProtection="1">
      <alignment horizontal="left" vertical="center" wrapText="1" shrinkToFit="1"/>
      <protection locked="0"/>
    </xf>
    <xf numFmtId="38" fontId="37" fillId="0" borderId="3" xfId="6" applyFont="1" applyFill="1" applyBorder="1" applyAlignment="1" applyProtection="1">
      <alignment horizontal="center" vertical="center" textRotation="255" shrinkToFit="1"/>
      <protection locked="0"/>
    </xf>
    <xf numFmtId="38" fontId="37" fillId="0" borderId="41" xfId="6" applyFont="1" applyFill="1" applyBorder="1" applyAlignment="1" applyProtection="1">
      <alignment horizontal="center" vertical="center" textRotation="255" wrapText="1" shrinkToFit="1"/>
      <protection locked="0"/>
    </xf>
    <xf numFmtId="38" fontId="37" fillId="0" borderId="12" xfId="6" applyFont="1" applyFill="1" applyBorder="1" applyAlignment="1" applyProtection="1">
      <alignment horizontal="center" vertical="center" wrapText="1" shrinkToFit="1"/>
      <protection locked="0"/>
    </xf>
    <xf numFmtId="38" fontId="37" fillId="0" borderId="8" xfId="6" applyFont="1" applyFill="1" applyBorder="1" applyAlignment="1" applyProtection="1">
      <alignment horizontal="center" vertical="center" textRotation="255" shrinkToFit="1"/>
      <protection locked="0"/>
    </xf>
    <xf numFmtId="180" fontId="37" fillId="0" borderId="4" xfId="6" applyNumberFormat="1" applyFont="1" applyFill="1" applyBorder="1" applyAlignment="1" applyProtection="1">
      <alignment horizontal="left" vertical="center" wrapText="1" shrinkToFit="1"/>
      <protection locked="0"/>
    </xf>
    <xf numFmtId="38" fontId="37" fillId="0" borderId="24" xfId="6" applyFont="1" applyFill="1" applyBorder="1" applyAlignment="1" applyProtection="1">
      <alignment horizontal="center" vertical="center" textRotation="255" wrapText="1" shrinkToFit="1"/>
      <protection locked="0"/>
    </xf>
    <xf numFmtId="38" fontId="37" fillId="0" borderId="6" xfId="6" applyFont="1" applyFill="1" applyBorder="1" applyAlignment="1" applyProtection="1">
      <alignment horizontal="center" vertical="center" textRotation="255" wrapText="1" shrinkToFit="1"/>
      <protection locked="0"/>
    </xf>
    <xf numFmtId="38" fontId="37" fillId="0" borderId="44" xfId="6" applyFont="1" applyFill="1" applyBorder="1" applyAlignment="1" applyProtection="1">
      <alignment horizontal="left" vertical="center" wrapText="1" shrinkToFit="1"/>
      <protection locked="0"/>
    </xf>
    <xf numFmtId="180" fontId="37" fillId="0" borderId="3" xfId="6" applyNumberFormat="1" applyFont="1" applyFill="1" applyBorder="1" applyAlignment="1" applyProtection="1">
      <alignment horizontal="center" vertical="center" shrinkToFit="1"/>
      <protection locked="0"/>
    </xf>
    <xf numFmtId="38" fontId="37" fillId="0" borderId="45" xfId="6" applyFont="1" applyFill="1" applyBorder="1" applyAlignment="1" applyProtection="1">
      <alignment horizontal="center" vertical="center" textRotation="255" wrapText="1" shrinkToFit="1"/>
      <protection locked="0"/>
    </xf>
    <xf numFmtId="38" fontId="37" fillId="0" borderId="12" xfId="6" applyFont="1" applyFill="1" applyBorder="1" applyAlignment="1" applyProtection="1">
      <alignment horizontal="left" vertical="center" wrapText="1" shrinkToFit="1"/>
      <protection locked="0"/>
    </xf>
    <xf numFmtId="0" fontId="37" fillId="0" borderId="13" xfId="7" applyFont="1" applyFill="1" applyBorder="1" applyAlignment="1" applyProtection="1">
      <alignment horizontal="left" vertical="center" wrapText="1"/>
    </xf>
    <xf numFmtId="0" fontId="37" fillId="0" borderId="8" xfId="7" applyFont="1" applyFill="1" applyBorder="1" applyAlignment="1" applyProtection="1">
      <alignment horizontal="center" vertical="center" wrapText="1"/>
    </xf>
    <xf numFmtId="0" fontId="37" fillId="0" borderId="24" xfId="7" applyFont="1" applyFill="1" applyBorder="1" applyAlignment="1" applyProtection="1">
      <alignment horizontal="center" vertical="center" wrapText="1"/>
    </xf>
    <xf numFmtId="38" fontId="37" fillId="0" borderId="24" xfId="6" applyFont="1" applyFill="1" applyBorder="1" applyAlignment="1" applyProtection="1">
      <alignment horizontal="left" vertical="center" wrapText="1" shrinkToFit="1"/>
      <protection locked="0"/>
    </xf>
    <xf numFmtId="38" fontId="37" fillId="0" borderId="39" xfId="6" applyFont="1" applyFill="1" applyBorder="1" applyAlignment="1" applyProtection="1">
      <alignment horizontal="center" vertical="center" textRotation="255" shrinkToFit="1"/>
      <protection locked="0"/>
    </xf>
    <xf numFmtId="38" fontId="37" fillId="0" borderId="41" xfId="6" applyFont="1" applyFill="1" applyBorder="1" applyAlignment="1" applyProtection="1">
      <alignment horizontal="left" vertical="center" wrapText="1" shrinkToFit="1"/>
      <protection locked="0"/>
    </xf>
    <xf numFmtId="38" fontId="37" fillId="0" borderId="46" xfId="6" applyFont="1" applyFill="1" applyBorder="1" applyAlignment="1" applyProtection="1">
      <alignment horizontal="center" vertical="center" textRotation="255" wrapText="1" shrinkToFit="1"/>
      <protection locked="0"/>
    </xf>
    <xf numFmtId="38" fontId="37" fillId="0" borderId="42" xfId="6" applyFont="1" applyFill="1" applyBorder="1" applyAlignment="1" applyProtection="1">
      <alignment horizontal="center" vertical="center" textRotation="255" wrapText="1" shrinkToFit="1"/>
      <protection locked="0"/>
    </xf>
    <xf numFmtId="38" fontId="37" fillId="0" borderId="9" xfId="6" applyFont="1" applyFill="1" applyBorder="1" applyAlignment="1" applyProtection="1">
      <alignment horizontal="center" vertical="center" textRotation="255" shrinkToFit="1"/>
      <protection locked="0"/>
    </xf>
    <xf numFmtId="38" fontId="37" fillId="0" borderId="13" xfId="6" applyFont="1" applyFill="1" applyBorder="1" applyAlignment="1" applyProtection="1">
      <alignment horizontal="left" vertical="center" wrapText="1"/>
      <protection locked="0"/>
    </xf>
    <xf numFmtId="38" fontId="37" fillId="0" borderId="24" xfId="6" applyFont="1" applyFill="1" applyBorder="1" applyAlignment="1" applyProtection="1">
      <alignment horizontal="center" vertical="center" wrapText="1" shrinkToFit="1"/>
      <protection locked="0"/>
    </xf>
    <xf numFmtId="0" fontId="37" fillId="0" borderId="4" xfId="7" applyFont="1" applyFill="1" applyBorder="1" applyAlignment="1" applyProtection="1">
      <alignment horizontal="center" vertical="center"/>
    </xf>
    <xf numFmtId="0" fontId="37" fillId="0" borderId="4" xfId="7" applyFont="1" applyFill="1" applyBorder="1" applyAlignment="1" applyProtection="1">
      <alignment horizontal="right" vertical="center"/>
    </xf>
    <xf numFmtId="38" fontId="37" fillId="0" borderId="6" xfId="6" applyFont="1" applyFill="1" applyBorder="1" applyAlignment="1" applyProtection="1">
      <alignment horizontal="center" vertical="center"/>
      <protection locked="0"/>
    </xf>
    <xf numFmtId="38" fontId="37" fillId="0" borderId="5" xfId="6" applyFont="1" applyFill="1" applyBorder="1" applyAlignment="1" applyProtection="1">
      <alignment horizontal="center" vertical="center"/>
      <protection locked="0"/>
    </xf>
    <xf numFmtId="0" fontId="37" fillId="0" borderId="4" xfId="7" applyFont="1" applyFill="1" applyBorder="1" applyAlignment="1" applyProtection="1">
      <alignment horizontal="left" vertical="center" wrapText="1"/>
    </xf>
    <xf numFmtId="0" fontId="37" fillId="0" borderId="3" xfId="7" applyFont="1" applyFill="1" applyBorder="1" applyAlignment="1" applyProtection="1">
      <alignment horizontal="center" vertical="center" wrapText="1"/>
    </xf>
    <xf numFmtId="0" fontId="37" fillId="0" borderId="6" xfId="7" applyFont="1" applyFill="1" applyBorder="1" applyAlignment="1" applyProtection="1">
      <alignment horizontal="center" vertical="center" wrapText="1"/>
    </xf>
    <xf numFmtId="0" fontId="37" fillId="0" borderId="5" xfId="7" applyFont="1" applyFill="1" applyBorder="1" applyAlignment="1" applyProtection="1">
      <alignment horizontal="center" vertical="center" wrapText="1"/>
    </xf>
    <xf numFmtId="38" fontId="37" fillId="0" borderId="3" xfId="6" applyFont="1" applyFill="1" applyBorder="1" applyAlignment="1" applyProtection="1">
      <alignment horizontal="center" vertical="center"/>
      <protection locked="0"/>
    </xf>
    <xf numFmtId="38" fontId="37" fillId="0" borderId="4" xfId="6" applyFont="1" applyFill="1" applyBorder="1" applyAlignment="1" applyProtection="1">
      <alignment horizontal="center" vertical="center"/>
      <protection locked="0"/>
    </xf>
    <xf numFmtId="0" fontId="37" fillId="0" borderId="3" xfId="7" applyFont="1" applyFill="1" applyBorder="1" applyAlignment="1" applyProtection="1">
      <alignment horizontal="right" vertical="center" wrapText="1"/>
    </xf>
    <xf numFmtId="38" fontId="37" fillId="0" borderId="42" xfId="6" applyFont="1" applyFill="1" applyBorder="1" applyAlignment="1" applyProtection="1">
      <alignment horizontal="center" vertical="center"/>
      <protection locked="0"/>
    </xf>
    <xf numFmtId="38" fontId="37" fillId="0" borderId="6" xfId="6" applyFont="1" applyFill="1" applyBorder="1" applyAlignment="1" applyProtection="1">
      <alignment horizontal="center" vertical="center" textRotation="255" shrinkToFit="1"/>
      <protection locked="0"/>
    </xf>
    <xf numFmtId="38" fontId="37" fillId="0" borderId="42" xfId="6" applyFont="1" applyFill="1" applyBorder="1" applyAlignment="1" applyProtection="1">
      <alignment horizontal="left" vertical="center" wrapText="1" shrinkToFit="1"/>
      <protection locked="0"/>
    </xf>
    <xf numFmtId="38" fontId="37" fillId="0" borderId="44" xfId="6" applyFont="1" applyFill="1" applyBorder="1" applyAlignment="1" applyProtection="1">
      <alignment horizontal="center" vertical="center" wrapText="1" shrinkToFit="1"/>
      <protection locked="0"/>
    </xf>
    <xf numFmtId="38" fontId="37" fillId="0" borderId="6" xfId="6" applyFont="1" applyFill="1" applyBorder="1" applyAlignment="1" applyProtection="1">
      <alignment horizontal="left" vertical="center" wrapText="1" shrinkToFit="1"/>
      <protection locked="0"/>
    </xf>
    <xf numFmtId="38" fontId="37" fillId="0" borderId="5" xfId="6" applyFont="1" applyFill="1" applyBorder="1" applyAlignment="1" applyProtection="1">
      <alignment horizontal="left" vertical="center" wrapText="1" shrinkToFit="1"/>
      <protection locked="0"/>
    </xf>
    <xf numFmtId="0" fontId="37" fillId="0" borderId="15" xfId="7" applyFont="1" applyFill="1" applyBorder="1" applyAlignment="1" applyProtection="1">
      <alignment horizontal="center" vertical="center"/>
    </xf>
    <xf numFmtId="180" fontId="37" fillId="0" borderId="10" xfId="6" applyNumberFormat="1" applyFont="1" applyFill="1" applyBorder="1" applyAlignment="1" applyProtection="1">
      <alignment vertical="center" wrapText="1" shrinkToFit="1"/>
      <protection locked="0"/>
    </xf>
    <xf numFmtId="38" fontId="37" fillId="0" borderId="39" xfId="6" applyFont="1" applyFill="1" applyBorder="1" applyAlignment="1" applyProtection="1">
      <alignment horizontal="center" vertical="center" textRotation="255" wrapText="1" shrinkToFit="1"/>
      <protection locked="0"/>
    </xf>
    <xf numFmtId="180" fontId="37" fillId="0" borderId="44" xfId="6" applyNumberFormat="1" applyFont="1" applyFill="1" applyBorder="1" applyAlignment="1" applyProtection="1">
      <alignment vertical="center" wrapText="1" shrinkToFit="1"/>
      <protection locked="0"/>
    </xf>
    <xf numFmtId="180" fontId="37" fillId="0" borderId="5" xfId="6" applyNumberFormat="1" applyFont="1" applyFill="1" applyBorder="1" applyAlignment="1" applyProtection="1">
      <alignment vertical="center" wrapText="1" shrinkToFit="1"/>
      <protection locked="0"/>
    </xf>
    <xf numFmtId="180" fontId="37" fillId="0" borderId="48" xfId="6" applyNumberFormat="1" applyFont="1" applyFill="1" applyBorder="1" applyAlignment="1" applyProtection="1">
      <alignment vertical="center" wrapText="1" shrinkToFit="1"/>
      <protection locked="0"/>
    </xf>
    <xf numFmtId="180" fontId="37" fillId="0" borderId="47" xfId="6" applyNumberFormat="1" applyFont="1" applyFill="1" applyBorder="1" applyAlignment="1" applyProtection="1">
      <alignment vertical="center" wrapText="1" shrinkToFit="1"/>
      <protection locked="0"/>
    </xf>
    <xf numFmtId="38" fontId="37" fillId="0" borderId="50" xfId="6" applyFont="1" applyFill="1" applyBorder="1" applyAlignment="1" applyProtection="1">
      <alignment horizontal="center" vertical="center" textRotation="255" shrinkToFit="1"/>
      <protection locked="0"/>
    </xf>
    <xf numFmtId="180" fontId="37" fillId="0" borderId="5" xfId="6" applyNumberFormat="1" applyFont="1" applyFill="1" applyBorder="1" applyAlignment="1" applyProtection="1">
      <alignment vertical="center" shrinkToFit="1"/>
      <protection locked="0"/>
    </xf>
    <xf numFmtId="38" fontId="37" fillId="0" borderId="5" xfId="6" applyFont="1" applyFill="1" applyBorder="1" applyAlignment="1" applyProtection="1">
      <alignment horizontal="center" vertical="center" wrapText="1" shrinkToFit="1"/>
      <protection locked="0"/>
    </xf>
    <xf numFmtId="180" fontId="37" fillId="0" borderId="39" xfId="6" applyNumberFormat="1" applyFont="1" applyFill="1" applyBorder="1" applyAlignment="1" applyProtection="1">
      <alignment vertical="center" wrapText="1" shrinkToFit="1"/>
      <protection locked="0"/>
    </xf>
    <xf numFmtId="0" fontId="37" fillId="0" borderId="13" xfId="7" applyFont="1" applyFill="1" applyBorder="1" applyAlignment="1">
      <alignment horizontal="left" vertical="center" wrapText="1"/>
    </xf>
    <xf numFmtId="0" fontId="37" fillId="0" borderId="9" xfId="7" applyFont="1" applyFill="1" applyBorder="1" applyAlignment="1">
      <alignment horizontal="center" vertical="center" wrapText="1"/>
    </xf>
    <xf numFmtId="0" fontId="37" fillId="0" borderId="8" xfId="7" applyFont="1" applyFill="1" applyBorder="1" applyAlignment="1">
      <alignment horizontal="center" vertical="center" wrapText="1"/>
    </xf>
    <xf numFmtId="0" fontId="37" fillId="0" borderId="24" xfId="7" applyFont="1" applyFill="1" applyBorder="1" applyAlignment="1">
      <alignment horizontal="center" vertical="center" wrapText="1"/>
    </xf>
    <xf numFmtId="0" fontId="37" fillId="0" borderId="12" xfId="7" applyFont="1" applyFill="1" applyBorder="1" applyAlignment="1">
      <alignment horizontal="center" vertical="center" wrapText="1"/>
    </xf>
    <xf numFmtId="0" fontId="37" fillId="0" borderId="40" xfId="7" applyFont="1" applyFill="1" applyBorder="1" applyAlignment="1">
      <alignment horizontal="center" vertical="center" wrapText="1"/>
    </xf>
    <xf numFmtId="0" fontId="37" fillId="0" borderId="42" xfId="7" applyFont="1" applyFill="1" applyBorder="1" applyAlignment="1">
      <alignment horizontal="center" vertical="center" wrapText="1"/>
    </xf>
    <xf numFmtId="0" fontId="37" fillId="0" borderId="9" xfId="7" applyFont="1" applyFill="1" applyBorder="1" applyAlignment="1">
      <alignment horizontal="right" vertical="center" wrapText="1"/>
    </xf>
    <xf numFmtId="180" fontId="37" fillId="0" borderId="4" xfId="6" applyNumberFormat="1" applyFont="1" applyFill="1" applyBorder="1" applyAlignment="1" applyProtection="1">
      <alignment horizontal="center" vertical="center" wrapText="1" shrinkToFit="1"/>
      <protection locked="0"/>
    </xf>
    <xf numFmtId="180" fontId="37" fillId="0" borderId="8" xfId="6" applyNumberFormat="1" applyFont="1" applyFill="1" applyBorder="1" applyAlignment="1" applyProtection="1">
      <alignment horizontal="center" vertical="center" wrapText="1"/>
      <protection locked="0"/>
    </xf>
    <xf numFmtId="180" fontId="37" fillId="0" borderId="24" xfId="6" applyNumberFormat="1" applyFont="1" applyFill="1" applyBorder="1" applyAlignment="1" applyProtection="1">
      <alignment horizontal="left" vertical="center" wrapText="1"/>
      <protection locked="0"/>
    </xf>
    <xf numFmtId="180" fontId="37" fillId="0" borderId="42" xfId="6" applyNumberFormat="1" applyFont="1" applyFill="1" applyBorder="1" applyAlignment="1" applyProtection="1">
      <alignment horizontal="center" vertical="center" wrapText="1"/>
      <protection locked="0"/>
    </xf>
    <xf numFmtId="180" fontId="37" fillId="0" borderId="44" xfId="6" applyNumberFormat="1" applyFont="1" applyFill="1" applyBorder="1" applyAlignment="1" applyProtection="1">
      <alignment horizontal="left" vertical="center" wrapText="1"/>
      <protection locked="0"/>
    </xf>
    <xf numFmtId="180" fontId="37" fillId="0" borderId="24" xfId="6" applyNumberFormat="1" applyFont="1" applyFill="1" applyBorder="1" applyAlignment="1" applyProtection="1">
      <alignment horizontal="center" vertical="center" wrapText="1"/>
      <protection locked="0"/>
    </xf>
    <xf numFmtId="180" fontId="37" fillId="0" borderId="43" xfId="6" applyNumberFormat="1" applyFont="1" applyFill="1" applyBorder="1" applyAlignment="1" applyProtection="1">
      <alignment vertical="center" wrapText="1"/>
      <protection locked="0"/>
    </xf>
    <xf numFmtId="180" fontId="37" fillId="0" borderId="41" xfId="6" applyNumberFormat="1" applyFont="1" applyFill="1" applyBorder="1" applyAlignment="1" applyProtection="1">
      <alignment horizontal="center" vertical="center" wrapText="1"/>
      <protection locked="0"/>
    </xf>
    <xf numFmtId="180" fontId="37" fillId="0" borderId="43" xfId="6" applyNumberFormat="1" applyFont="1" applyFill="1" applyBorder="1" applyAlignment="1" applyProtection="1">
      <alignment horizontal="left" vertical="center" wrapText="1" shrinkToFit="1"/>
      <protection locked="0"/>
    </xf>
    <xf numFmtId="180" fontId="37" fillId="0" borderId="4" xfId="6" applyNumberFormat="1" applyFont="1" applyFill="1" applyBorder="1" applyAlignment="1" applyProtection="1">
      <alignment vertical="center" shrinkToFit="1"/>
      <protection locked="0"/>
    </xf>
    <xf numFmtId="38" fontId="41" fillId="0" borderId="8" xfId="6" applyFont="1" applyFill="1" applyBorder="1" applyAlignment="1" applyProtection="1">
      <alignment horizontal="center" vertical="center" textRotation="255" shrinkToFit="1"/>
      <protection locked="0"/>
    </xf>
    <xf numFmtId="38" fontId="41" fillId="0" borderId="24" xfId="6" applyFont="1" applyFill="1" applyBorder="1" applyAlignment="1" applyProtection="1">
      <alignment horizontal="left" vertical="center" wrapText="1" shrinkToFit="1"/>
      <protection locked="0"/>
    </xf>
    <xf numFmtId="38" fontId="37" fillId="0" borderId="0" xfId="6" applyFont="1" applyFill="1" applyAlignment="1" applyProtection="1">
      <alignment vertical="center"/>
    </xf>
    <xf numFmtId="181" fontId="37" fillId="0" borderId="4" xfId="6" applyNumberFormat="1" applyFont="1" applyFill="1" applyBorder="1" applyAlignment="1" applyProtection="1">
      <alignment horizontal="center" vertical="center"/>
      <protection locked="0"/>
    </xf>
    <xf numFmtId="38" fontId="37" fillId="0" borderId="4" xfId="6" applyFont="1" applyFill="1" applyBorder="1" applyAlignment="1" applyProtection="1">
      <alignment vertical="center" shrinkToFit="1"/>
      <protection locked="0"/>
    </xf>
    <xf numFmtId="180" fontId="37" fillId="0" borderId="4" xfId="6" applyNumberFormat="1" applyFont="1" applyFill="1" applyBorder="1" applyAlignment="1" applyProtection="1">
      <alignment horizontal="center" vertical="center" shrinkToFit="1"/>
      <protection locked="0"/>
    </xf>
    <xf numFmtId="38" fontId="37" fillId="0" borderId="3" xfId="6" applyFont="1" applyFill="1" applyBorder="1" applyAlignment="1" applyProtection="1">
      <alignment horizontal="center" vertical="center" shrinkToFit="1"/>
      <protection locked="0"/>
    </xf>
    <xf numFmtId="0" fontId="37" fillId="0" borderId="5" xfId="6" applyNumberFormat="1" applyFont="1" applyFill="1" applyBorder="1" applyAlignment="1" applyProtection="1">
      <alignment horizontal="center" vertical="center" shrinkToFit="1"/>
      <protection locked="0"/>
    </xf>
    <xf numFmtId="38" fontId="37" fillId="0" borderId="4" xfId="6" applyFont="1" applyFill="1" applyBorder="1" applyAlignment="1" applyProtection="1">
      <alignment horizontal="center" vertical="center" shrinkToFit="1"/>
      <protection locked="0"/>
    </xf>
    <xf numFmtId="180" fontId="37" fillId="0" borderId="4" xfId="6" applyNumberFormat="1" applyFont="1" applyFill="1" applyBorder="1" applyAlignment="1" applyProtection="1">
      <alignment vertical="center" wrapText="1"/>
      <protection locked="0"/>
    </xf>
    <xf numFmtId="180" fontId="37" fillId="0" borderId="4" xfId="6" applyNumberFormat="1" applyFont="1" applyFill="1" applyBorder="1" applyAlignment="1" applyProtection="1">
      <alignment horizontal="center" vertical="center" wrapText="1"/>
      <protection locked="0"/>
    </xf>
    <xf numFmtId="38" fontId="37" fillId="0" borderId="4" xfId="6" applyFont="1" applyFill="1" applyBorder="1" applyProtection="1">
      <alignment vertical="center"/>
      <protection locked="0"/>
    </xf>
    <xf numFmtId="38" fontId="37" fillId="0" borderId="0" xfId="6" applyFont="1" applyFill="1" applyBorder="1" applyProtection="1">
      <alignment vertical="center"/>
      <protection locked="0"/>
    </xf>
    <xf numFmtId="180" fontId="37" fillId="0" borderId="15" xfId="6" applyNumberFormat="1" applyFont="1" applyFill="1" applyBorder="1" applyAlignment="1" applyProtection="1">
      <alignment horizontal="center" vertical="center" shrinkToFit="1"/>
      <protection locked="0"/>
    </xf>
    <xf numFmtId="38" fontId="37" fillId="0" borderId="15" xfId="6" applyFont="1" applyFill="1" applyBorder="1" applyAlignment="1" applyProtection="1">
      <alignment vertical="center" shrinkToFit="1"/>
      <protection locked="0"/>
    </xf>
    <xf numFmtId="180" fontId="37" fillId="0" borderId="15" xfId="6" applyNumberFormat="1" applyFont="1" applyFill="1" applyBorder="1" applyAlignment="1" applyProtection="1">
      <alignment vertical="center" shrinkToFit="1"/>
      <protection locked="0"/>
    </xf>
    <xf numFmtId="180" fontId="37" fillId="0" borderId="15" xfId="6" applyNumberFormat="1" applyFont="1" applyFill="1" applyBorder="1" applyAlignment="1" applyProtection="1">
      <alignment vertical="center" wrapText="1" shrinkToFit="1"/>
      <protection locked="0"/>
    </xf>
    <xf numFmtId="180" fontId="37" fillId="0" borderId="15" xfId="6" applyNumberFormat="1" applyFont="1" applyFill="1" applyBorder="1" applyAlignment="1" applyProtection="1">
      <alignment vertical="center" wrapText="1"/>
      <protection locked="0"/>
    </xf>
    <xf numFmtId="38" fontId="37" fillId="0" borderId="39" xfId="6" applyFont="1" applyFill="1" applyBorder="1" applyAlignment="1" applyProtection="1">
      <alignment horizontal="center" vertical="center"/>
      <protection locked="0"/>
    </xf>
    <xf numFmtId="38" fontId="37" fillId="0" borderId="48" xfId="6" applyFont="1" applyFill="1" applyBorder="1" applyAlignment="1" applyProtection="1">
      <alignment horizontal="center" vertical="center"/>
      <protection locked="0"/>
    </xf>
    <xf numFmtId="38" fontId="37" fillId="0" borderId="1" xfId="6" applyFont="1" applyFill="1" applyBorder="1" applyAlignment="1" applyProtection="1">
      <alignment horizontal="center" vertical="center" shrinkToFit="1"/>
      <protection locked="0"/>
    </xf>
    <xf numFmtId="0" fontId="37" fillId="0" borderId="7" xfId="6" applyNumberFormat="1" applyFont="1" applyFill="1" applyBorder="1" applyAlignment="1" applyProtection="1">
      <alignment horizontal="center" vertical="center" shrinkToFit="1"/>
      <protection locked="0"/>
    </xf>
    <xf numFmtId="0" fontId="37" fillId="0" borderId="4" xfId="6" applyNumberFormat="1" applyFont="1" applyFill="1" applyBorder="1" applyAlignment="1" applyProtection="1">
      <alignment horizontal="center" vertical="center" shrinkToFit="1"/>
      <protection locked="0"/>
    </xf>
    <xf numFmtId="0" fontId="37" fillId="0" borderId="4" xfId="7" applyFont="1" applyFill="1" applyBorder="1" applyAlignment="1" applyProtection="1">
      <alignment horizontal="center" vertical="center" wrapText="1"/>
    </xf>
    <xf numFmtId="0" fontId="37" fillId="0" borderId="4" xfId="7" applyFont="1" applyFill="1" applyBorder="1" applyAlignment="1" applyProtection="1">
      <alignment horizontal="right" vertical="center" wrapText="1"/>
    </xf>
    <xf numFmtId="38" fontId="37" fillId="0" borderId="4" xfId="6" applyFont="1" applyFill="1" applyBorder="1" applyAlignment="1" applyProtection="1">
      <alignment horizontal="center" vertical="center" textRotation="255" shrinkToFit="1"/>
      <protection locked="0"/>
    </xf>
    <xf numFmtId="38" fontId="37" fillId="0" borderId="4" xfId="6" applyFont="1" applyFill="1" applyBorder="1" applyAlignment="1" applyProtection="1">
      <alignment horizontal="left" vertical="center" wrapText="1" shrinkToFit="1"/>
      <protection locked="0"/>
    </xf>
    <xf numFmtId="38" fontId="37" fillId="0" borderId="4" xfId="6" applyFont="1" applyFill="1" applyBorder="1" applyAlignment="1" applyProtection="1">
      <alignment horizontal="center" vertical="center" textRotation="255" wrapText="1" shrinkToFit="1"/>
      <protection locked="0"/>
    </xf>
    <xf numFmtId="38" fontId="37" fillId="0" borderId="4" xfId="6" applyFont="1" applyFill="1" applyBorder="1" applyAlignment="1" applyProtection="1">
      <alignment horizontal="center" vertical="center" wrapText="1" shrinkToFit="1"/>
      <protection locked="0"/>
    </xf>
    <xf numFmtId="38" fontId="37" fillId="0" borderId="1" xfId="6" applyFont="1" applyFill="1" applyBorder="1" applyAlignment="1" applyProtection="1">
      <alignment horizontal="center" vertical="center"/>
      <protection locked="0"/>
    </xf>
    <xf numFmtId="38" fontId="37" fillId="0" borderId="7" xfId="6" applyFont="1" applyFill="1" applyBorder="1" applyAlignment="1" applyProtection="1">
      <alignment horizontal="center" vertical="center"/>
      <protection locked="0"/>
    </xf>
    <xf numFmtId="0" fontId="37" fillId="0" borderId="15" xfId="7" applyFont="1" applyFill="1" applyBorder="1" applyAlignment="1" applyProtection="1">
      <alignment horizontal="right" vertical="center" wrapText="1"/>
    </xf>
    <xf numFmtId="38" fontId="37" fillId="0" borderId="2" xfId="6" applyFont="1" applyFill="1" applyBorder="1" applyAlignment="1" applyProtection="1">
      <alignment horizontal="center" vertical="center"/>
      <protection locked="0"/>
    </xf>
    <xf numFmtId="38" fontId="37" fillId="0" borderId="15" xfId="6" applyFont="1" applyFill="1" applyBorder="1" applyAlignment="1" applyProtection="1">
      <alignment horizontal="center" vertical="center"/>
      <protection locked="0"/>
    </xf>
    <xf numFmtId="38" fontId="37" fillId="0" borderId="1" xfId="6" applyFont="1" applyFill="1" applyBorder="1" applyAlignment="1" applyProtection="1">
      <alignment horizontal="center" vertical="center" textRotation="255" shrinkToFit="1"/>
      <protection locked="0"/>
    </xf>
    <xf numFmtId="38" fontId="37" fillId="0" borderId="2" xfId="6" applyFont="1" applyFill="1" applyBorder="1" applyAlignment="1" applyProtection="1">
      <alignment horizontal="left" vertical="center" wrapText="1" shrinkToFit="1"/>
      <protection locked="0"/>
    </xf>
    <xf numFmtId="38" fontId="37" fillId="0" borderId="2" xfId="6" applyFont="1" applyFill="1" applyBorder="1" applyAlignment="1" applyProtection="1">
      <alignment horizontal="center" vertical="center" textRotation="255" wrapText="1" shrinkToFit="1"/>
      <protection locked="0"/>
    </xf>
    <xf numFmtId="38" fontId="37" fillId="0" borderId="7" xfId="6" applyFont="1" applyFill="1" applyBorder="1" applyAlignment="1" applyProtection="1">
      <alignment horizontal="left" vertical="center" wrapText="1" shrinkToFit="1"/>
      <protection locked="0"/>
    </xf>
    <xf numFmtId="38" fontId="37" fillId="0" borderId="7" xfId="6" applyFont="1" applyFill="1" applyBorder="1" applyAlignment="1" applyProtection="1">
      <alignment horizontal="center" vertical="center" wrapText="1" shrinkToFit="1"/>
      <protection locked="0"/>
    </xf>
    <xf numFmtId="38" fontId="37" fillId="0" borderId="2" xfId="6" applyFont="1" applyFill="1" applyBorder="1" applyAlignment="1" applyProtection="1">
      <alignment horizontal="center" vertical="center" wrapText="1" shrinkToFit="1"/>
      <protection locked="0"/>
    </xf>
    <xf numFmtId="180" fontId="37" fillId="0" borderId="47" xfId="6" applyNumberFormat="1" applyFont="1" applyFill="1" applyBorder="1" applyAlignment="1" applyProtection="1">
      <alignment horizontal="center" vertical="center" shrinkToFit="1"/>
      <protection locked="0"/>
    </xf>
    <xf numFmtId="180" fontId="37" fillId="0" borderId="51" xfId="6" applyNumberFormat="1" applyFont="1" applyFill="1" applyBorder="1" applyAlignment="1" applyProtection="1">
      <alignment horizontal="center" vertical="center" shrinkToFit="1"/>
      <protection locked="0"/>
    </xf>
    <xf numFmtId="180" fontId="37" fillId="0" borderId="7" xfId="6" applyNumberFormat="1" applyFont="1" applyFill="1" applyBorder="1" applyAlignment="1" applyProtection="1">
      <alignment horizontal="center" vertical="center" shrinkToFit="1"/>
      <protection locked="0"/>
    </xf>
    <xf numFmtId="180" fontId="37" fillId="0" borderId="5" xfId="6" applyNumberFormat="1" applyFont="1" applyFill="1" applyBorder="1" applyAlignment="1" applyProtection="1">
      <alignment horizontal="center" vertical="center" shrinkToFit="1"/>
      <protection locked="0"/>
    </xf>
    <xf numFmtId="38" fontId="37" fillId="0" borderId="6" xfId="6" applyFont="1" applyFill="1" applyBorder="1" applyAlignment="1" applyProtection="1">
      <alignment horizontal="center" vertical="center" shrinkToFit="1"/>
      <protection locked="0"/>
    </xf>
    <xf numFmtId="180" fontId="37" fillId="0" borderId="48" xfId="6" applyNumberFormat="1" applyFont="1" applyFill="1" applyBorder="1" applyAlignment="1" applyProtection="1">
      <alignment vertical="center" shrinkToFit="1"/>
      <protection locked="0"/>
    </xf>
    <xf numFmtId="180" fontId="37" fillId="0" borderId="51" xfId="6" applyNumberFormat="1" applyFont="1" applyFill="1" applyBorder="1" applyAlignment="1" applyProtection="1">
      <alignment vertical="center" shrinkToFit="1"/>
      <protection locked="0"/>
    </xf>
    <xf numFmtId="180" fontId="37" fillId="0" borderId="7" xfId="6" applyNumberFormat="1" applyFont="1" applyFill="1" applyBorder="1" applyAlignment="1" applyProtection="1">
      <alignment vertical="center" shrinkToFit="1"/>
      <protection locked="0"/>
    </xf>
    <xf numFmtId="180" fontId="37" fillId="0" borderId="47" xfId="6" applyNumberFormat="1" applyFont="1" applyFill="1" applyBorder="1" applyAlignment="1" applyProtection="1">
      <alignment vertical="center" shrinkToFit="1"/>
      <protection locked="0"/>
    </xf>
    <xf numFmtId="180" fontId="37" fillId="0" borderId="48" xfId="6" applyNumberFormat="1" applyFont="1" applyFill="1" applyBorder="1" applyAlignment="1" applyProtection="1">
      <alignment vertical="center" wrapText="1"/>
      <protection locked="0"/>
    </xf>
    <xf numFmtId="180" fontId="37" fillId="0" borderId="40" xfId="6" applyNumberFormat="1" applyFont="1" applyFill="1" applyBorder="1" applyAlignment="1" applyProtection="1">
      <alignment vertical="center" shrinkToFit="1"/>
      <protection locked="0"/>
    </xf>
    <xf numFmtId="180" fontId="37" fillId="0" borderId="41" xfId="6" applyNumberFormat="1" applyFont="1" applyFill="1" applyBorder="1" applyAlignment="1" applyProtection="1">
      <alignment vertical="center" wrapText="1"/>
      <protection locked="0"/>
    </xf>
    <xf numFmtId="180" fontId="37" fillId="0" borderId="40" xfId="6" applyNumberFormat="1" applyFont="1" applyFill="1" applyBorder="1" applyAlignment="1" applyProtection="1">
      <alignment horizontal="center" vertical="center" shrinkToFit="1"/>
      <protection locked="0"/>
    </xf>
    <xf numFmtId="180" fontId="37" fillId="0" borderId="5" xfId="6" applyNumberFormat="1" applyFont="1" applyFill="1" applyBorder="1" applyAlignment="1" applyProtection="1">
      <alignment vertical="center" wrapText="1"/>
      <protection locked="0"/>
    </xf>
    <xf numFmtId="180" fontId="37" fillId="0" borderId="50" xfId="6" applyNumberFormat="1" applyFont="1" applyFill="1" applyBorder="1" applyAlignment="1" applyProtection="1">
      <alignment horizontal="center" vertical="center" shrinkToFit="1"/>
      <protection locked="0"/>
    </xf>
    <xf numFmtId="180" fontId="37" fillId="0" borderId="45" xfId="6" applyNumberFormat="1" applyFont="1" applyFill="1" applyBorder="1" applyAlignment="1" applyProtection="1">
      <alignment vertical="center" shrinkToFit="1"/>
      <protection locked="0"/>
    </xf>
    <xf numFmtId="180" fontId="37" fillId="0" borderId="12" xfId="6" applyNumberFormat="1" applyFont="1" applyFill="1" applyBorder="1" applyAlignment="1" applyProtection="1">
      <alignment vertical="center" shrinkToFit="1"/>
      <protection locked="0"/>
    </xf>
    <xf numFmtId="180" fontId="37" fillId="0" borderId="46" xfId="6" applyNumberFormat="1" applyFont="1" applyFill="1" applyBorder="1" applyAlignment="1" applyProtection="1">
      <alignment vertical="center" shrinkToFit="1"/>
      <protection locked="0"/>
    </xf>
    <xf numFmtId="180" fontId="37" fillId="0" borderId="50" xfId="6" applyNumberFormat="1" applyFont="1" applyFill="1" applyBorder="1" applyAlignment="1" applyProtection="1">
      <alignment vertical="center" shrinkToFit="1"/>
      <protection locked="0"/>
    </xf>
    <xf numFmtId="180" fontId="37" fillId="0" borderId="45" xfId="6" applyNumberFormat="1" applyFont="1" applyFill="1" applyBorder="1" applyAlignment="1" applyProtection="1">
      <alignment horizontal="center" vertical="center" shrinkToFit="1"/>
      <protection locked="0"/>
    </xf>
    <xf numFmtId="180" fontId="37" fillId="0" borderId="46" xfId="6" applyNumberFormat="1" applyFont="1" applyFill="1" applyBorder="1" applyAlignment="1" applyProtection="1">
      <alignment vertical="center" wrapText="1"/>
      <protection locked="0"/>
    </xf>
    <xf numFmtId="38" fontId="37" fillId="0" borderId="46" xfId="6" applyFont="1" applyFill="1" applyBorder="1" applyAlignment="1" applyProtection="1">
      <alignment horizontal="left" vertical="center" wrapText="1" shrinkToFit="1"/>
      <protection locked="0"/>
    </xf>
    <xf numFmtId="0" fontId="37" fillId="0" borderId="25" xfId="7" applyFont="1" applyFill="1" applyBorder="1" applyAlignment="1" applyProtection="1">
      <alignment horizontal="left" vertical="center" wrapText="1"/>
    </xf>
    <xf numFmtId="38" fontId="37" fillId="0" borderId="27" xfId="6" applyFont="1" applyFill="1" applyBorder="1" applyAlignment="1" applyProtection="1">
      <alignment horizontal="center" vertical="center"/>
      <protection locked="0"/>
    </xf>
    <xf numFmtId="38" fontId="37" fillId="0" borderId="30" xfId="6" applyFont="1" applyFill="1" applyBorder="1" applyAlignment="1" applyProtection="1">
      <alignment horizontal="center" vertical="center"/>
      <protection locked="0"/>
    </xf>
    <xf numFmtId="0" fontId="37" fillId="0" borderId="26" xfId="7" applyFont="1" applyFill="1" applyBorder="1" applyAlignment="1" applyProtection="1">
      <alignment horizontal="center" vertical="center" wrapText="1"/>
    </xf>
    <xf numFmtId="0" fontId="37" fillId="0" borderId="27" xfId="7" applyFont="1" applyFill="1" applyBorder="1" applyAlignment="1" applyProtection="1">
      <alignment horizontal="center" vertical="center" wrapText="1"/>
    </xf>
    <xf numFmtId="0" fontId="37" fillId="0" borderId="29" xfId="7" applyFont="1" applyFill="1" applyBorder="1" applyAlignment="1" applyProtection="1">
      <alignment horizontal="center" vertical="center" wrapText="1"/>
    </xf>
    <xf numFmtId="0" fontId="37" fillId="0" borderId="28" xfId="7" applyFont="1" applyFill="1" applyBorder="1" applyAlignment="1" applyProtection="1">
      <alignment horizontal="center" vertical="center" wrapText="1"/>
    </xf>
    <xf numFmtId="38" fontId="37" fillId="0" borderId="26" xfId="6" applyFont="1" applyFill="1" applyBorder="1" applyAlignment="1" applyProtection="1">
      <alignment horizontal="center" vertical="center"/>
      <protection locked="0"/>
    </xf>
    <xf numFmtId="38" fontId="37" fillId="0" borderId="25" xfId="6" applyFont="1" applyFill="1" applyBorder="1" applyAlignment="1" applyProtection="1">
      <alignment horizontal="center" vertical="center"/>
      <protection locked="0"/>
    </xf>
    <xf numFmtId="0" fontId="37" fillId="0" borderId="53" xfId="7" applyFont="1" applyFill="1" applyBorder="1" applyAlignment="1" applyProtection="1">
      <alignment horizontal="center" vertical="center" wrapText="1"/>
    </xf>
    <xf numFmtId="0" fontId="37" fillId="0" borderId="26" xfId="7" applyFont="1" applyFill="1" applyBorder="1" applyAlignment="1" applyProtection="1">
      <alignment horizontal="right" vertical="center" wrapText="1"/>
    </xf>
    <xf numFmtId="38" fontId="37" fillId="0" borderId="29" xfId="6" applyFont="1" applyFill="1" applyBorder="1" applyAlignment="1" applyProtection="1">
      <alignment horizontal="center" vertical="center"/>
      <protection locked="0"/>
    </xf>
    <xf numFmtId="38" fontId="37" fillId="0" borderId="28" xfId="6" applyFont="1" applyFill="1" applyBorder="1" applyAlignment="1" applyProtection="1">
      <alignment horizontal="center" vertical="center"/>
      <protection locked="0"/>
    </xf>
    <xf numFmtId="0" fontId="37" fillId="0" borderId="56" xfId="7" applyFont="1" applyFill="1" applyBorder="1" applyAlignment="1" applyProtection="1">
      <alignment horizontal="left" vertical="center" wrapText="1"/>
    </xf>
    <xf numFmtId="38" fontId="37" fillId="0" borderId="57" xfId="6" applyFont="1" applyFill="1" applyBorder="1" applyAlignment="1" applyProtection="1">
      <alignment horizontal="center" vertical="center"/>
      <protection locked="0"/>
    </xf>
    <xf numFmtId="38" fontId="37" fillId="0" borderId="58" xfId="6" applyFont="1" applyFill="1" applyBorder="1" applyAlignment="1" applyProtection="1">
      <alignment horizontal="center" vertical="center"/>
      <protection locked="0"/>
    </xf>
    <xf numFmtId="0" fontId="37" fillId="0" borderId="59" xfId="7" applyFont="1" applyFill="1" applyBorder="1" applyAlignment="1" applyProtection="1">
      <alignment horizontal="center" vertical="center" wrapText="1"/>
    </xf>
    <xf numFmtId="0" fontId="37" fillId="0" borderId="57" xfId="7" applyFont="1" applyFill="1" applyBorder="1" applyAlignment="1" applyProtection="1">
      <alignment horizontal="center" vertical="center" wrapText="1"/>
    </xf>
    <xf numFmtId="0" fontId="37" fillId="0" borderId="60" xfId="7" applyFont="1" applyFill="1" applyBorder="1" applyAlignment="1" applyProtection="1">
      <alignment horizontal="center" vertical="center" wrapText="1"/>
    </xf>
    <xf numFmtId="0" fontId="37" fillId="0" borderId="61" xfId="7" applyFont="1" applyFill="1" applyBorder="1" applyAlignment="1" applyProtection="1">
      <alignment horizontal="center" vertical="center" wrapText="1"/>
    </xf>
    <xf numFmtId="38" fontId="37" fillId="0" borderId="59" xfId="6" applyFont="1" applyFill="1" applyBorder="1" applyAlignment="1" applyProtection="1">
      <alignment horizontal="center" vertical="center"/>
      <protection locked="0"/>
    </xf>
    <xf numFmtId="38" fontId="37" fillId="0" borderId="56" xfId="6" applyFont="1" applyFill="1" applyBorder="1" applyAlignment="1" applyProtection="1">
      <alignment horizontal="center" vertical="center"/>
      <protection locked="0"/>
    </xf>
    <xf numFmtId="0" fontId="37" fillId="0" borderId="62" xfId="7" applyFont="1" applyFill="1" applyBorder="1" applyAlignment="1" applyProtection="1">
      <alignment horizontal="center" vertical="center" wrapText="1"/>
    </xf>
    <xf numFmtId="0" fontId="37" fillId="0" borderId="59" xfId="7" applyFont="1" applyFill="1" applyBorder="1" applyAlignment="1" applyProtection="1">
      <alignment horizontal="right" vertical="center" wrapText="1"/>
    </xf>
    <xf numFmtId="38" fontId="37" fillId="0" borderId="60" xfId="6" applyFont="1" applyFill="1" applyBorder="1" applyAlignment="1" applyProtection="1">
      <alignment horizontal="center" vertical="center"/>
      <protection locked="0"/>
    </xf>
    <xf numFmtId="38" fontId="37" fillId="0" borderId="61" xfId="6" applyFont="1" applyFill="1" applyBorder="1" applyAlignment="1" applyProtection="1">
      <alignment horizontal="center" vertical="center"/>
      <protection locked="0"/>
    </xf>
    <xf numFmtId="0" fontId="37" fillId="0" borderId="45" xfId="7" applyFont="1" applyFill="1" applyBorder="1" applyAlignment="1" applyProtection="1">
      <alignment horizontal="center" vertical="center" wrapText="1"/>
    </xf>
    <xf numFmtId="38" fontId="37" fillId="0" borderId="4" xfId="6" applyFont="1" applyFill="1" applyBorder="1" applyAlignment="1" applyProtection="1">
      <alignment horizontal="center" vertical="center" wrapText="1"/>
      <protection locked="0"/>
    </xf>
    <xf numFmtId="38" fontId="37" fillId="0" borderId="4" xfId="6" applyFont="1" applyFill="1" applyBorder="1" applyAlignment="1" applyProtection="1">
      <alignment vertical="center" wrapText="1"/>
      <protection locked="0"/>
    </xf>
    <xf numFmtId="38" fontId="37" fillId="0" borderId="47" xfId="6" applyFont="1" applyFill="1" applyBorder="1" applyAlignment="1" applyProtection="1">
      <alignment vertical="center"/>
      <protection locked="0"/>
    </xf>
    <xf numFmtId="38" fontId="37" fillId="0" borderId="48" xfId="6" applyFont="1" applyFill="1" applyBorder="1" applyAlignment="1" applyProtection="1">
      <alignment vertical="center"/>
      <protection locked="0"/>
    </xf>
    <xf numFmtId="38" fontId="37" fillId="0" borderId="49" xfId="6" applyFont="1" applyFill="1" applyBorder="1" applyAlignment="1" applyProtection="1">
      <alignment vertical="center"/>
      <protection locked="0"/>
    </xf>
    <xf numFmtId="0" fontId="37" fillId="0" borderId="15" xfId="7" applyFont="1" applyFill="1" applyBorder="1" applyAlignment="1" applyProtection="1">
      <alignment vertical="center" wrapText="1"/>
    </xf>
    <xf numFmtId="0" fontId="37" fillId="0" borderId="1" xfId="7" applyFont="1" applyFill="1" applyBorder="1" applyAlignment="1" applyProtection="1">
      <alignment vertical="center" wrapText="1"/>
    </xf>
    <xf numFmtId="0" fontId="37" fillId="0" borderId="51" xfId="7" applyFont="1" applyFill="1" applyBorder="1" applyAlignment="1" applyProtection="1">
      <alignment vertical="center" wrapText="1"/>
    </xf>
    <xf numFmtId="0" fontId="37" fillId="0" borderId="23" xfId="7" applyFont="1" applyFill="1" applyBorder="1" applyAlignment="1" applyProtection="1">
      <alignment vertical="center" wrapText="1"/>
    </xf>
    <xf numFmtId="0" fontId="37" fillId="0" borderId="7" xfId="7" applyFont="1" applyFill="1" applyBorder="1" applyAlignment="1" applyProtection="1">
      <alignment vertical="center" wrapText="1"/>
    </xf>
    <xf numFmtId="0" fontId="37" fillId="0" borderId="63" xfId="7" applyFont="1" applyFill="1" applyBorder="1" applyAlignment="1" applyProtection="1">
      <alignment horizontal="center" vertical="center" wrapText="1"/>
    </xf>
    <xf numFmtId="38" fontId="37" fillId="0" borderId="64" xfId="6" applyFont="1" applyFill="1" applyBorder="1" applyAlignment="1" applyProtection="1">
      <alignment horizontal="center" vertical="center"/>
      <protection locked="0"/>
    </xf>
    <xf numFmtId="38" fontId="37" fillId="0" borderId="65" xfId="6" applyFont="1" applyFill="1" applyBorder="1" applyAlignment="1" applyProtection="1">
      <alignment horizontal="center" vertical="center"/>
      <protection locked="0"/>
    </xf>
    <xf numFmtId="0" fontId="37" fillId="0" borderId="66" xfId="7" applyFont="1" applyFill="1" applyBorder="1" applyAlignment="1" applyProtection="1">
      <alignment horizontal="right" vertical="center" wrapText="1"/>
    </xf>
    <xf numFmtId="38" fontId="37" fillId="0" borderId="66" xfId="6" applyFont="1" applyFill="1" applyBorder="1" applyAlignment="1" applyProtection="1">
      <alignment horizontal="center" vertical="center"/>
      <protection locked="0"/>
    </xf>
    <xf numFmtId="38" fontId="37" fillId="0" borderId="67" xfId="6" applyFont="1" applyFill="1" applyBorder="1" applyAlignment="1" applyProtection="1">
      <alignment horizontal="center" vertical="center"/>
      <protection locked="0"/>
    </xf>
    <xf numFmtId="38" fontId="37" fillId="0" borderId="63" xfId="6" applyFont="1" applyFill="1" applyBorder="1" applyAlignment="1" applyProtection="1">
      <alignment horizontal="center" vertical="center"/>
      <protection locked="0"/>
    </xf>
    <xf numFmtId="38" fontId="37" fillId="0" borderId="68" xfId="6" applyFont="1" applyFill="1" applyBorder="1" applyAlignment="1" applyProtection="1">
      <alignment horizontal="center" vertical="center"/>
      <protection locked="0"/>
    </xf>
    <xf numFmtId="38" fontId="37" fillId="0" borderId="31" xfId="0" applyNumberFormat="1" applyFont="1" applyFill="1" applyBorder="1" applyAlignment="1" applyProtection="1">
      <alignment vertical="center" textRotation="255" shrinkToFit="1"/>
      <protection locked="0"/>
    </xf>
    <xf numFmtId="38" fontId="37" fillId="0" borderId="32" xfId="0" applyNumberFormat="1" applyFont="1" applyFill="1" applyBorder="1" applyAlignment="1" applyProtection="1">
      <alignment vertical="center" wrapText="1" shrinkToFit="1"/>
      <protection locked="0"/>
    </xf>
    <xf numFmtId="38" fontId="37" fillId="0" borderId="67" xfId="6" applyFont="1" applyFill="1" applyBorder="1" applyAlignment="1" applyProtection="1">
      <alignment horizontal="center" vertical="center" textRotation="255" wrapText="1" shrinkToFit="1"/>
      <protection locked="0"/>
    </xf>
    <xf numFmtId="38" fontId="37" fillId="0" borderId="65" xfId="6" applyFont="1" applyFill="1" applyBorder="1" applyAlignment="1" applyProtection="1">
      <alignment horizontal="left" vertical="center" wrapText="1" shrinkToFit="1"/>
      <protection locked="0"/>
    </xf>
    <xf numFmtId="38" fontId="37" fillId="0" borderId="64" xfId="6" applyFont="1" applyFill="1" applyBorder="1" applyAlignment="1" applyProtection="1">
      <alignment horizontal="center" vertical="center" textRotation="255" shrinkToFit="1"/>
      <protection locked="0"/>
    </xf>
    <xf numFmtId="38" fontId="37" fillId="0" borderId="67" xfId="6" applyFont="1" applyFill="1" applyBorder="1" applyAlignment="1" applyProtection="1">
      <alignment horizontal="left" vertical="center" wrapText="1" shrinkToFit="1"/>
      <protection locked="0"/>
    </xf>
    <xf numFmtId="38" fontId="37" fillId="0" borderId="32" xfId="6" applyFont="1" applyFill="1" applyBorder="1" applyAlignment="1" applyProtection="1">
      <alignment horizontal="center" vertical="center" textRotation="255" wrapText="1" shrinkToFit="1"/>
      <protection locked="0"/>
    </xf>
    <xf numFmtId="38" fontId="37" fillId="0" borderId="65" xfId="6" applyFont="1" applyFill="1" applyBorder="1" applyAlignment="1" applyProtection="1">
      <alignment horizontal="center" vertical="center" wrapText="1" shrinkToFit="1"/>
      <protection locked="0"/>
    </xf>
    <xf numFmtId="180" fontId="37" fillId="0" borderId="26" xfId="6" applyNumberFormat="1" applyFont="1" applyFill="1" applyBorder="1" applyAlignment="1" applyProtection="1">
      <alignment vertical="center" wrapText="1" shrinkToFit="1"/>
      <protection locked="0"/>
    </xf>
    <xf numFmtId="38" fontId="37" fillId="0" borderId="32" xfId="6" applyFont="1" applyFill="1" applyBorder="1" applyAlignment="1" applyProtection="1">
      <alignment vertical="center" wrapText="1"/>
    </xf>
    <xf numFmtId="38" fontId="37" fillId="0" borderId="30" xfId="6" applyFont="1" applyFill="1" applyBorder="1" applyAlignment="1" applyProtection="1">
      <alignment horizontal="left" vertical="center" wrapText="1" shrinkToFit="1"/>
      <protection locked="0"/>
    </xf>
    <xf numFmtId="38" fontId="37" fillId="0" borderId="63" xfId="6" applyFont="1" applyFill="1" applyBorder="1" applyAlignment="1" applyProtection="1">
      <alignment horizontal="left" vertical="center" wrapText="1" shrinkToFit="1"/>
      <protection locked="0"/>
    </xf>
    <xf numFmtId="38" fontId="37" fillId="0" borderId="66" xfId="6" applyFont="1" applyFill="1" applyBorder="1" applyAlignment="1" applyProtection="1">
      <alignment horizontal="center" vertical="center" textRotation="255" shrinkToFit="1"/>
      <protection locked="0"/>
    </xf>
    <xf numFmtId="38" fontId="37" fillId="0" borderId="52" xfId="6" applyFont="1" applyFill="1" applyBorder="1" applyAlignment="1" applyProtection="1">
      <alignment horizontal="left" vertical="center" wrapText="1" shrinkToFit="1"/>
      <protection locked="0"/>
    </xf>
    <xf numFmtId="38" fontId="37" fillId="0" borderId="69" xfId="6" applyFont="1" applyFill="1" applyBorder="1" applyAlignment="1" applyProtection="1">
      <alignment horizontal="center" vertical="center" textRotation="255" wrapText="1" shrinkToFit="1"/>
      <protection locked="0"/>
    </xf>
    <xf numFmtId="38" fontId="37" fillId="0" borderId="63" xfId="6" applyFont="1" applyFill="1" applyBorder="1" applyAlignment="1" applyProtection="1">
      <alignment horizontal="center" vertical="center" wrapText="1" shrinkToFit="1"/>
      <protection locked="0"/>
    </xf>
    <xf numFmtId="38" fontId="37" fillId="0" borderId="32" xfId="6" applyFont="1" applyFill="1" applyBorder="1" applyAlignment="1" applyProtection="1">
      <alignment horizontal="left" vertical="center" wrapText="1" shrinkToFit="1"/>
      <protection locked="0"/>
    </xf>
    <xf numFmtId="38" fontId="37" fillId="0" borderId="31" xfId="6" applyFont="1" applyFill="1" applyBorder="1" applyAlignment="1" applyProtection="1">
      <alignment vertical="center" textRotation="255" shrinkToFit="1"/>
      <protection locked="0"/>
    </xf>
    <xf numFmtId="38" fontId="37" fillId="0" borderId="48" xfId="6" applyFont="1" applyFill="1" applyBorder="1" applyAlignment="1" applyProtection="1">
      <alignment vertical="center" wrapText="1" shrinkToFit="1"/>
      <protection locked="0"/>
    </xf>
    <xf numFmtId="38" fontId="37" fillId="0" borderId="26" xfId="6" applyFont="1" applyFill="1" applyBorder="1" applyAlignment="1" applyProtection="1">
      <alignment horizontal="center" vertical="center" textRotation="255" shrinkToFit="1"/>
      <protection locked="0"/>
    </xf>
    <xf numFmtId="38" fontId="37" fillId="0" borderId="29" xfId="6" applyFont="1" applyFill="1" applyBorder="1" applyAlignment="1" applyProtection="1">
      <alignment horizontal="center" vertical="center" textRotation="255" wrapText="1" shrinkToFit="1"/>
      <protection locked="0"/>
    </xf>
    <xf numFmtId="38" fontId="37" fillId="0" borderId="29" xfId="6" applyFont="1" applyFill="1" applyBorder="1" applyAlignment="1" applyProtection="1">
      <alignment vertical="center" wrapText="1"/>
    </xf>
    <xf numFmtId="38" fontId="37" fillId="0" borderId="54" xfId="6" applyFont="1" applyFill="1" applyBorder="1" applyAlignment="1" applyProtection="1">
      <alignment vertical="center"/>
      <protection locked="0"/>
    </xf>
    <xf numFmtId="38" fontId="37" fillId="0" borderId="52" xfId="6" applyFont="1" applyFill="1" applyBorder="1" applyAlignment="1" applyProtection="1">
      <alignment vertical="center"/>
      <protection locked="0"/>
    </xf>
    <xf numFmtId="38" fontId="37" fillId="0" borderId="55" xfId="6" applyFont="1" applyFill="1" applyBorder="1" applyAlignment="1" applyProtection="1">
      <alignment vertical="center"/>
      <protection locked="0"/>
    </xf>
    <xf numFmtId="0" fontId="37" fillId="0" borderId="17" xfId="7" applyFont="1" applyFill="1" applyBorder="1" applyAlignment="1" applyProtection="1">
      <alignment vertical="center" wrapText="1"/>
    </xf>
    <xf numFmtId="0" fontId="37" fillId="0" borderId="11" xfId="7" applyFont="1" applyFill="1" applyBorder="1" applyAlignment="1" applyProtection="1">
      <alignment vertical="center" wrapText="1"/>
    </xf>
    <xf numFmtId="0" fontId="37" fillId="0" borderId="70" xfId="7" applyFont="1" applyFill="1" applyBorder="1" applyAlignment="1" applyProtection="1">
      <alignment vertical="center" wrapText="1"/>
    </xf>
    <xf numFmtId="0" fontId="37" fillId="0" borderId="71" xfId="7" applyFont="1" applyFill="1" applyBorder="1" applyAlignment="1" applyProtection="1">
      <alignment vertical="center" wrapText="1"/>
    </xf>
    <xf numFmtId="0" fontId="37" fillId="0" borderId="12" xfId="7" applyFont="1" applyFill="1" applyBorder="1" applyAlignment="1" applyProtection="1">
      <alignment vertical="center" wrapText="1"/>
    </xf>
    <xf numFmtId="38" fontId="37" fillId="0" borderId="50" xfId="6" applyFont="1" applyFill="1" applyBorder="1" applyAlignment="1" applyProtection="1">
      <alignment vertical="center"/>
      <protection locked="0"/>
    </xf>
    <xf numFmtId="38" fontId="37" fillId="0" borderId="43" xfId="6" applyFont="1" applyFill="1" applyBorder="1" applyAlignment="1" applyProtection="1">
      <alignment vertical="center"/>
      <protection locked="0"/>
    </xf>
    <xf numFmtId="38" fontId="37" fillId="0" borderId="50" xfId="0" applyNumberFormat="1" applyFont="1" applyFill="1" applyBorder="1" applyAlignment="1" applyProtection="1">
      <alignment vertical="center" textRotation="255" shrinkToFit="1"/>
      <protection locked="0"/>
    </xf>
    <xf numFmtId="38" fontId="37" fillId="0" borderId="46" xfId="0" applyNumberFormat="1" applyFont="1" applyFill="1" applyBorder="1" applyAlignment="1" applyProtection="1">
      <alignment vertical="center" wrapText="1" shrinkToFit="1"/>
      <protection locked="0"/>
    </xf>
    <xf numFmtId="180" fontId="37" fillId="0" borderId="9" xfId="6" applyNumberFormat="1" applyFont="1" applyFill="1" applyBorder="1" applyAlignment="1" applyProtection="1">
      <alignment vertical="center" wrapText="1" shrinkToFit="1"/>
      <protection locked="0"/>
    </xf>
    <xf numFmtId="38" fontId="37" fillId="0" borderId="52" xfId="6" applyFont="1" applyFill="1" applyBorder="1" applyAlignment="1" applyProtection="1">
      <alignment vertical="center" wrapText="1"/>
    </xf>
    <xf numFmtId="180" fontId="37" fillId="0" borderId="46" xfId="6" applyNumberFormat="1" applyFont="1" applyFill="1" applyBorder="1" applyAlignment="1" applyProtection="1">
      <alignment vertical="center" wrapText="1" shrinkToFit="1"/>
      <protection locked="0"/>
    </xf>
    <xf numFmtId="38" fontId="37" fillId="0" borderId="11" xfId="6" applyFont="1" applyFill="1" applyBorder="1" applyAlignment="1" applyProtection="1">
      <alignment horizontal="center" vertical="center" textRotation="255" shrinkToFit="1"/>
      <protection locked="0"/>
    </xf>
    <xf numFmtId="38" fontId="37" fillId="0" borderId="34" xfId="6" applyFont="1" applyFill="1" applyBorder="1" applyAlignment="1" applyProtection="1">
      <alignment horizontal="left" vertical="center" wrapText="1" shrinkToFit="1"/>
      <protection locked="0"/>
    </xf>
    <xf numFmtId="38" fontId="37" fillId="0" borderId="54" xfId="6" applyFont="1" applyFill="1" applyBorder="1" applyAlignment="1" applyProtection="1">
      <alignment vertical="center" textRotation="255" shrinkToFit="1"/>
      <protection locked="0"/>
    </xf>
    <xf numFmtId="38" fontId="37" fillId="0" borderId="34" xfId="6" applyFont="1" applyFill="1" applyBorder="1" applyAlignment="1" applyProtection="1">
      <alignment vertical="center" wrapText="1" shrinkToFit="1"/>
      <protection locked="0"/>
    </xf>
    <xf numFmtId="38" fontId="37" fillId="0" borderId="27" xfId="6" applyFont="1" applyFill="1" applyBorder="1" applyAlignment="1" applyProtection="1">
      <alignment horizontal="center" vertical="center" textRotation="255" shrinkToFit="1"/>
      <protection locked="0"/>
    </xf>
    <xf numFmtId="38" fontId="37" fillId="0" borderId="29" xfId="6" applyFont="1" applyFill="1" applyBorder="1" applyAlignment="1" applyProtection="1">
      <alignment horizontal="left" vertical="center" wrapText="1" shrinkToFit="1"/>
      <protection locked="0"/>
    </xf>
    <xf numFmtId="38" fontId="37" fillId="0" borderId="30" xfId="6" applyFont="1" applyFill="1" applyBorder="1" applyAlignment="1" applyProtection="1">
      <alignment horizontal="center" vertical="center" wrapText="1" shrinkToFit="1"/>
      <protection locked="0"/>
    </xf>
    <xf numFmtId="180" fontId="37" fillId="0" borderId="27" xfId="6" applyNumberFormat="1" applyFont="1" applyFill="1" applyBorder="1" applyAlignment="1" applyProtection="1">
      <alignment horizontal="center" vertical="center" wrapText="1" shrinkToFit="1"/>
      <protection locked="0"/>
    </xf>
    <xf numFmtId="180" fontId="37" fillId="0" borderId="29" xfId="6" applyNumberFormat="1" applyFont="1" applyFill="1" applyBorder="1" applyAlignment="1" applyProtection="1">
      <alignment vertical="center" wrapText="1" shrinkToFit="1"/>
      <protection locked="0"/>
    </xf>
    <xf numFmtId="38" fontId="37" fillId="0" borderId="28" xfId="6" applyFont="1" applyFill="1" applyBorder="1" applyAlignment="1" applyProtection="1">
      <alignment horizontal="left" vertical="center" wrapText="1" shrinkToFit="1"/>
      <protection locked="0"/>
    </xf>
    <xf numFmtId="38" fontId="37" fillId="0" borderId="28" xfId="6" applyFont="1" applyFill="1" applyBorder="1" applyAlignment="1" applyProtection="1">
      <alignment horizontal="center" vertical="center" wrapText="1" shrinkToFit="1"/>
      <protection locked="0"/>
    </xf>
    <xf numFmtId="38" fontId="37" fillId="0" borderId="57" xfId="6" applyFont="1" applyFill="1" applyBorder="1" applyAlignment="1" applyProtection="1">
      <alignment horizontal="center" vertical="center" textRotation="255" shrinkToFit="1"/>
      <protection locked="0"/>
    </xf>
    <xf numFmtId="38" fontId="37" fillId="0" borderId="60" xfId="6" applyFont="1" applyFill="1" applyBorder="1" applyAlignment="1" applyProtection="1">
      <alignment horizontal="left" vertical="center" wrapText="1" shrinkToFit="1"/>
      <protection locked="0"/>
    </xf>
    <xf numFmtId="38" fontId="37" fillId="0" borderId="60" xfId="6" applyFont="1" applyFill="1" applyBorder="1" applyAlignment="1" applyProtection="1">
      <alignment horizontal="center" vertical="center" textRotation="255" wrapText="1" shrinkToFit="1"/>
      <protection locked="0"/>
    </xf>
    <xf numFmtId="38" fontId="37" fillId="0" borderId="58" xfId="6" applyFont="1" applyFill="1" applyBorder="1" applyAlignment="1" applyProtection="1">
      <alignment horizontal="left" vertical="center" wrapText="1" shrinkToFit="1"/>
      <protection locked="0"/>
    </xf>
    <xf numFmtId="38" fontId="37" fillId="0" borderId="72" xfId="6" applyFont="1" applyFill="1" applyBorder="1" applyAlignment="1" applyProtection="1">
      <alignment horizontal="center" vertical="center" textRotation="255" wrapText="1" shrinkToFit="1"/>
      <protection locked="0"/>
    </xf>
    <xf numFmtId="38" fontId="37" fillId="0" borderId="58" xfId="6" applyFont="1" applyFill="1" applyBorder="1" applyAlignment="1" applyProtection="1">
      <alignment horizontal="center" vertical="center" wrapText="1" shrinkToFit="1"/>
      <protection locked="0"/>
    </xf>
    <xf numFmtId="180" fontId="37" fillId="0" borderId="57" xfId="6" applyNumberFormat="1" applyFont="1" applyFill="1" applyBorder="1" applyAlignment="1" applyProtection="1">
      <alignment horizontal="center" vertical="center" wrapText="1" shrinkToFit="1"/>
      <protection locked="0"/>
    </xf>
    <xf numFmtId="180" fontId="37" fillId="0" borderId="60" xfId="6" applyNumberFormat="1" applyFont="1" applyFill="1" applyBorder="1" applyAlignment="1" applyProtection="1">
      <alignment vertical="center" wrapText="1" shrinkToFit="1"/>
      <protection locked="0"/>
    </xf>
    <xf numFmtId="38" fontId="37" fillId="0" borderId="61" xfId="6" applyFont="1" applyFill="1" applyBorder="1" applyAlignment="1" applyProtection="1">
      <alignment horizontal="left" vertical="center" wrapText="1" shrinkToFit="1"/>
      <protection locked="0"/>
    </xf>
    <xf numFmtId="38" fontId="37" fillId="0" borderId="59" xfId="6" applyFont="1" applyFill="1" applyBorder="1" applyAlignment="1" applyProtection="1">
      <alignment horizontal="center" vertical="center" textRotation="255" shrinkToFit="1"/>
      <protection locked="0"/>
    </xf>
    <xf numFmtId="38" fontId="37" fillId="0" borderId="72" xfId="6" applyFont="1" applyFill="1" applyBorder="1" applyAlignment="1" applyProtection="1">
      <alignment horizontal="left" vertical="center" wrapText="1" shrinkToFit="1"/>
      <protection locked="0"/>
    </xf>
    <xf numFmtId="38" fontId="37" fillId="0" borderId="61" xfId="6" applyFont="1" applyFill="1" applyBorder="1" applyAlignment="1" applyProtection="1">
      <alignment horizontal="center" vertical="center" wrapText="1" shrinkToFit="1"/>
      <protection locked="0"/>
    </xf>
    <xf numFmtId="38" fontId="37" fillId="0" borderId="60" xfId="6" applyFont="1" applyFill="1" applyBorder="1" applyAlignment="1" applyProtection="1">
      <alignment horizontal="center" vertical="center" wrapText="1" shrinkToFit="1"/>
      <protection locked="0"/>
    </xf>
    <xf numFmtId="38" fontId="37" fillId="0" borderId="37" xfId="6" applyFont="1" applyFill="1" applyBorder="1" applyAlignment="1" applyProtection="1">
      <alignment horizontal="center" vertical="center" textRotation="255" shrinkToFit="1"/>
      <protection locked="0"/>
    </xf>
    <xf numFmtId="0" fontId="37" fillId="0" borderId="66" xfId="7" applyFont="1" applyFill="1" applyBorder="1" applyAlignment="1" applyProtection="1">
      <alignment horizontal="center" vertical="center" wrapText="1"/>
    </xf>
    <xf numFmtId="38" fontId="37" fillId="0" borderId="31" xfId="6" applyFont="1" applyFill="1" applyBorder="1" applyAlignment="1" applyProtection="1">
      <alignment horizontal="center" vertical="center" textRotation="255" shrinkToFit="1"/>
      <protection locked="0"/>
    </xf>
    <xf numFmtId="38" fontId="37" fillId="0" borderId="64" xfId="6" applyFont="1" applyFill="1" applyBorder="1" applyAlignment="1" applyProtection="1">
      <alignment horizontal="left" vertical="center" wrapText="1" shrinkToFit="1"/>
      <protection locked="0"/>
    </xf>
    <xf numFmtId="38" fontId="37" fillId="0" borderId="73" xfId="6" applyFont="1" applyFill="1" applyBorder="1" applyAlignment="1" applyProtection="1">
      <alignment horizontal="center" vertical="center" textRotation="255" shrinkToFit="1"/>
      <protection locked="0"/>
    </xf>
    <xf numFmtId="38" fontId="37" fillId="0" borderId="57" xfId="6" applyFont="1" applyFill="1" applyBorder="1" applyAlignment="1" applyProtection="1">
      <alignment horizontal="left" vertical="center" wrapText="1" shrinkToFit="1"/>
      <protection locked="0"/>
    </xf>
    <xf numFmtId="38" fontId="37" fillId="0" borderId="54" xfId="6" applyFont="1" applyFill="1" applyBorder="1" applyAlignment="1" applyProtection="1">
      <alignment horizontal="center" vertical="center" textRotation="255" shrinkToFit="1"/>
      <protection locked="0"/>
    </xf>
    <xf numFmtId="38" fontId="37" fillId="0" borderId="0" xfId="6" applyFont="1" applyFill="1" applyBorder="1" applyAlignment="1" applyProtection="1">
      <alignment horizontal="left" vertical="center" wrapText="1" shrinkToFit="1"/>
      <protection locked="0"/>
    </xf>
    <xf numFmtId="38" fontId="37" fillId="0" borderId="52" xfId="6" applyFont="1" applyFill="1" applyBorder="1" applyAlignment="1" applyProtection="1">
      <alignment horizontal="center" vertical="center" textRotation="255" wrapText="1" shrinkToFit="1"/>
      <protection locked="0"/>
    </xf>
    <xf numFmtId="38" fontId="37" fillId="0" borderId="10" xfId="6" applyFont="1" applyFill="1" applyBorder="1" applyAlignment="1" applyProtection="1">
      <alignment horizontal="left" vertical="center" wrapText="1" shrinkToFit="1"/>
      <protection locked="0"/>
    </xf>
    <xf numFmtId="38" fontId="37" fillId="0" borderId="74" xfId="6" applyFont="1" applyFill="1" applyBorder="1" applyAlignment="1" applyProtection="1">
      <alignment horizontal="center" vertical="center" textRotation="255" shrinkToFit="1"/>
      <protection locked="0"/>
    </xf>
    <xf numFmtId="38" fontId="37" fillId="0" borderId="8" xfId="6" applyFont="1" applyFill="1" applyBorder="1" applyAlignment="1" applyProtection="1">
      <alignment horizontal="left" vertical="top" wrapText="1" shrinkToFit="1"/>
      <protection locked="0"/>
    </xf>
    <xf numFmtId="0" fontId="37" fillId="0" borderId="41" xfId="6" applyNumberFormat="1" applyFont="1" applyFill="1" applyBorder="1" applyAlignment="1" applyProtection="1">
      <alignment horizontal="center" vertical="center" textRotation="255" wrapText="1" shrinkToFit="1"/>
      <protection locked="0"/>
    </xf>
    <xf numFmtId="38" fontId="37" fillId="0" borderId="12" xfId="6" applyFont="1" applyFill="1" applyBorder="1" applyAlignment="1" applyProtection="1">
      <alignment horizontal="left" vertical="top" wrapText="1" shrinkToFit="1"/>
      <protection locked="0"/>
    </xf>
    <xf numFmtId="38" fontId="37" fillId="0" borderId="46" xfId="6" applyFont="1" applyFill="1" applyBorder="1" applyAlignment="1" applyProtection="1">
      <alignment vertical="center"/>
      <protection locked="0"/>
    </xf>
    <xf numFmtId="38" fontId="37" fillId="0" borderId="24" xfId="6" applyFont="1" applyFill="1" applyBorder="1" applyAlignment="1" applyProtection="1">
      <alignment vertical="center" wrapText="1" shrinkToFit="1"/>
      <protection locked="0"/>
    </xf>
    <xf numFmtId="180" fontId="37" fillId="0" borderId="15" xfId="6" applyNumberFormat="1" applyFont="1" applyFill="1" applyBorder="1" applyAlignment="1" applyProtection="1">
      <alignment horizontal="left" vertical="center" wrapText="1" shrinkToFit="1"/>
      <protection locked="0"/>
    </xf>
    <xf numFmtId="38" fontId="37" fillId="0" borderId="27" xfId="6" applyFont="1" applyFill="1" applyBorder="1" applyAlignment="1" applyProtection="1">
      <alignment horizontal="left" vertical="center" wrapText="1" shrinkToFit="1"/>
      <protection locked="0"/>
    </xf>
    <xf numFmtId="38" fontId="37" fillId="0" borderId="2" xfId="6" applyFont="1" applyFill="1" applyBorder="1" applyAlignment="1" applyProtection="1">
      <alignment horizontal="center" vertical="center" textRotation="255" shrinkToFit="1"/>
      <protection locked="0"/>
    </xf>
    <xf numFmtId="38" fontId="37" fillId="0" borderId="48" xfId="6" applyFont="1" applyFill="1" applyBorder="1" applyAlignment="1" applyProtection="1">
      <alignment horizontal="left" vertical="center" wrapText="1" shrinkToFit="1"/>
      <protection locked="0"/>
    </xf>
    <xf numFmtId="38" fontId="37" fillId="0" borderId="32" xfId="6" applyFont="1" applyFill="1" applyBorder="1" applyAlignment="1" applyProtection="1">
      <alignment horizontal="center" vertical="center" wrapText="1" shrinkToFit="1"/>
      <protection locked="0"/>
    </xf>
    <xf numFmtId="180" fontId="37" fillId="0" borderId="75" xfId="6" applyNumberFormat="1" applyFont="1" applyFill="1" applyBorder="1" applyAlignment="1" applyProtection="1">
      <alignment vertical="center" wrapText="1" shrinkToFit="1"/>
      <protection locked="0"/>
    </xf>
    <xf numFmtId="180" fontId="37" fillId="0" borderId="34" xfId="6" applyNumberFormat="1" applyFont="1" applyFill="1" applyBorder="1" applyAlignment="1" applyProtection="1">
      <alignment vertical="center" wrapText="1" shrinkToFit="1"/>
      <protection locked="0"/>
    </xf>
    <xf numFmtId="38" fontId="37" fillId="0" borderId="34" xfId="6" applyFont="1" applyFill="1" applyBorder="1" applyAlignment="1" applyProtection="1">
      <alignment horizontal="center" vertical="center" textRotation="255" wrapText="1" shrinkToFit="1"/>
      <protection locked="0"/>
    </xf>
    <xf numFmtId="180" fontId="37" fillId="0" borderId="37" xfId="6" applyNumberFormat="1" applyFont="1" applyFill="1" applyBorder="1" applyAlignment="1" applyProtection="1">
      <alignment vertical="center" wrapText="1" shrinkToFit="1"/>
      <protection locked="0"/>
    </xf>
    <xf numFmtId="180" fontId="37" fillId="0" borderId="24" xfId="6" applyNumberFormat="1" applyFont="1" applyFill="1" applyBorder="1" applyAlignment="1" applyProtection="1">
      <alignment vertical="center" wrapText="1" shrinkToFit="1"/>
      <protection locked="0"/>
    </xf>
    <xf numFmtId="0" fontId="37" fillId="0" borderId="17" xfId="7" applyFont="1" applyFill="1" applyBorder="1" applyAlignment="1" applyProtection="1">
      <alignment horizontal="center" vertical="center"/>
    </xf>
    <xf numFmtId="38" fontId="37" fillId="0" borderId="46" xfId="6" applyFont="1" applyFill="1" applyBorder="1" applyAlignment="1" applyProtection="1">
      <alignment horizontal="center" vertical="center"/>
      <protection locked="0"/>
    </xf>
    <xf numFmtId="0" fontId="37" fillId="0" borderId="13" xfId="7" applyFont="1" applyFill="1" applyBorder="1" applyAlignment="1" applyProtection="1">
      <alignment horizontal="center" vertical="center" wrapText="1"/>
    </xf>
    <xf numFmtId="38" fontId="37" fillId="0" borderId="29" xfId="6" applyFont="1" applyFill="1" applyBorder="1" applyAlignment="1" applyProtection="1">
      <alignment horizontal="center" vertical="center" wrapText="1" shrinkToFit="1"/>
      <protection locked="0"/>
    </xf>
    <xf numFmtId="180" fontId="37" fillId="0" borderId="41" xfId="6" applyNumberFormat="1" applyFont="1" applyFill="1" applyBorder="1" applyAlignment="1" applyProtection="1">
      <alignment horizontal="center" vertical="center" shrinkToFit="1"/>
      <protection locked="0"/>
    </xf>
    <xf numFmtId="180" fontId="37" fillId="0" borderId="44" xfId="6" applyNumberFormat="1" applyFont="1" applyFill="1" applyBorder="1" applyAlignment="1" applyProtection="1">
      <alignment horizontal="center" vertical="center" shrinkToFit="1"/>
      <protection locked="0"/>
    </xf>
    <xf numFmtId="0" fontId="37" fillId="0" borderId="6" xfId="6" applyNumberFormat="1" applyFont="1" applyFill="1" applyBorder="1" applyAlignment="1" applyProtection="1">
      <alignment horizontal="center" vertical="center" shrinkToFit="1"/>
      <protection locked="0"/>
    </xf>
    <xf numFmtId="38" fontId="37" fillId="0" borderId="42" xfId="6" applyFont="1" applyFill="1" applyBorder="1" applyAlignment="1" applyProtection="1">
      <alignment horizontal="center" vertical="center" shrinkToFit="1"/>
      <protection locked="0"/>
    </xf>
    <xf numFmtId="180" fontId="37" fillId="0" borderId="39" xfId="6" applyNumberFormat="1" applyFont="1" applyFill="1" applyBorder="1" applyAlignment="1" applyProtection="1">
      <alignment horizontal="center" vertical="center" wrapText="1" shrinkToFit="1"/>
      <protection locked="0"/>
    </xf>
    <xf numFmtId="180" fontId="37" fillId="0" borderId="41" xfId="6" applyNumberFormat="1" applyFont="1" applyFill="1" applyBorder="1" applyAlignment="1" applyProtection="1">
      <alignment horizontal="center" vertical="center" wrapText="1" shrinkToFit="1"/>
      <protection locked="0"/>
    </xf>
    <xf numFmtId="38" fontId="37" fillId="0" borderId="25" xfId="6" applyFont="1" applyFill="1" applyBorder="1" applyAlignment="1" applyProtection="1">
      <alignment vertical="center"/>
      <protection locked="0"/>
    </xf>
    <xf numFmtId="0" fontId="37" fillId="0" borderId="26" xfId="7" applyFont="1" applyFill="1" applyBorder="1" applyAlignment="1" applyProtection="1">
      <alignment vertical="center" wrapText="1"/>
    </xf>
    <xf numFmtId="0" fontId="37" fillId="0" borderId="53" xfId="7" applyFont="1" applyFill="1" applyBorder="1" applyAlignment="1" applyProtection="1">
      <alignment vertical="center" wrapText="1"/>
    </xf>
    <xf numFmtId="0" fontId="37" fillId="0" borderId="29" xfId="7" applyFont="1" applyFill="1" applyBorder="1" applyAlignment="1" applyProtection="1">
      <alignment vertical="center" wrapText="1"/>
    </xf>
    <xf numFmtId="38" fontId="37" fillId="0" borderId="29" xfId="6" applyFont="1" applyFill="1" applyBorder="1" applyAlignment="1" applyProtection="1">
      <alignment vertical="center" wrapText="1" shrinkToFit="1"/>
      <protection locked="0"/>
    </xf>
    <xf numFmtId="38" fontId="37" fillId="0" borderId="76" xfId="6" applyFont="1" applyFill="1" applyBorder="1" applyAlignment="1" applyProtection="1">
      <alignment vertical="center"/>
      <protection locked="0"/>
    </xf>
    <xf numFmtId="0" fontId="37" fillId="0" borderId="77" xfId="7" applyFont="1" applyFill="1" applyBorder="1" applyAlignment="1" applyProtection="1">
      <alignment vertical="center" wrapText="1"/>
    </xf>
    <xf numFmtId="0" fontId="37" fillId="0" borderId="78" xfId="7" applyFont="1" applyFill="1" applyBorder="1" applyAlignment="1" applyProtection="1">
      <alignment vertical="center" wrapText="1"/>
    </xf>
    <xf numFmtId="0" fontId="37" fillId="0" borderId="79" xfId="7" applyFont="1" applyFill="1" applyBorder="1" applyAlignment="1" applyProtection="1">
      <alignment vertical="center" wrapText="1"/>
    </xf>
    <xf numFmtId="0" fontId="37" fillId="0" borderId="80" xfId="7" applyFont="1" applyFill="1" applyBorder="1" applyAlignment="1" applyProtection="1">
      <alignment vertical="center" wrapText="1"/>
    </xf>
    <xf numFmtId="38" fontId="37" fillId="0" borderId="81" xfId="6" applyFont="1" applyFill="1" applyBorder="1" applyAlignment="1" applyProtection="1">
      <alignment horizontal="center" vertical="center"/>
      <protection locked="0"/>
    </xf>
    <xf numFmtId="38" fontId="37" fillId="0" borderId="82" xfId="6" applyFont="1" applyFill="1" applyBorder="1" applyAlignment="1" applyProtection="1">
      <alignment horizontal="center" vertical="center"/>
      <protection locked="0"/>
    </xf>
    <xf numFmtId="0" fontId="37" fillId="0" borderId="77" xfId="7" applyFont="1" applyFill="1" applyBorder="1" applyAlignment="1" applyProtection="1">
      <alignment horizontal="right" vertical="center" wrapText="1"/>
    </xf>
    <xf numFmtId="38" fontId="37" fillId="0" borderId="77" xfId="6" applyFont="1" applyFill="1" applyBorder="1" applyAlignment="1" applyProtection="1">
      <alignment horizontal="center" vertical="center"/>
      <protection locked="0"/>
    </xf>
    <xf numFmtId="38" fontId="37" fillId="0" borderId="79" xfId="6" applyFont="1" applyFill="1" applyBorder="1" applyAlignment="1" applyProtection="1">
      <alignment horizontal="center" vertical="center"/>
      <protection locked="0"/>
    </xf>
    <xf numFmtId="38" fontId="37" fillId="0" borderId="80" xfId="6" applyFont="1" applyFill="1" applyBorder="1" applyAlignment="1" applyProtection="1">
      <alignment horizontal="center" vertical="center"/>
      <protection locked="0"/>
    </xf>
    <xf numFmtId="38" fontId="37" fillId="0" borderId="76" xfId="6" applyFont="1" applyFill="1" applyBorder="1" applyAlignment="1" applyProtection="1">
      <alignment horizontal="center" vertical="center"/>
      <protection locked="0"/>
    </xf>
    <xf numFmtId="38" fontId="37" fillId="0" borderId="81" xfId="6" applyFont="1" applyFill="1" applyBorder="1" applyAlignment="1" applyProtection="1">
      <alignment horizontal="center" vertical="center" textRotation="255" shrinkToFit="1"/>
      <protection locked="0"/>
    </xf>
    <xf numFmtId="38" fontId="37" fillId="0" borderId="79" xfId="6" applyFont="1" applyFill="1" applyBorder="1" applyAlignment="1" applyProtection="1">
      <alignment horizontal="left" vertical="center" wrapText="1" shrinkToFit="1"/>
      <protection locked="0"/>
    </xf>
    <xf numFmtId="38" fontId="37" fillId="0" borderId="79" xfId="6" applyFont="1" applyFill="1" applyBorder="1" applyAlignment="1" applyProtection="1">
      <alignment horizontal="center" vertical="center" textRotation="255" wrapText="1" shrinkToFit="1"/>
      <protection locked="0"/>
    </xf>
    <xf numFmtId="38" fontId="37" fillId="0" borderId="82" xfId="6" applyFont="1" applyFill="1" applyBorder="1" applyAlignment="1" applyProtection="1">
      <alignment horizontal="left" vertical="center" wrapText="1" shrinkToFit="1"/>
      <protection locked="0"/>
    </xf>
    <xf numFmtId="38" fontId="37" fillId="0" borderId="83" xfId="6" applyFont="1" applyFill="1" applyBorder="1" applyAlignment="1" applyProtection="1">
      <alignment horizontal="center" vertical="center" textRotation="255" wrapText="1" shrinkToFit="1"/>
      <protection locked="0"/>
    </xf>
    <xf numFmtId="38" fontId="37" fillId="0" borderId="82" xfId="6" applyFont="1" applyFill="1" applyBorder="1" applyAlignment="1" applyProtection="1">
      <alignment horizontal="center" vertical="center" wrapText="1" shrinkToFit="1"/>
      <protection locked="0"/>
    </xf>
    <xf numFmtId="38" fontId="37" fillId="0" borderId="38" xfId="6" applyFont="1" applyFill="1" applyBorder="1" applyAlignment="1" applyProtection="1">
      <alignment horizontal="center" vertical="center" textRotation="255" shrinkToFit="1"/>
      <protection locked="0"/>
    </xf>
    <xf numFmtId="38" fontId="37" fillId="0" borderId="81" xfId="6" applyFont="1" applyFill="1" applyBorder="1" applyAlignment="1" applyProtection="1">
      <alignment horizontal="left" vertical="center" wrapText="1" shrinkToFit="1"/>
      <protection locked="0"/>
    </xf>
    <xf numFmtId="38" fontId="37" fillId="0" borderId="80" xfId="6" applyFont="1" applyFill="1" applyBorder="1" applyAlignment="1" applyProtection="1">
      <alignment horizontal="left" vertical="center" wrapText="1" shrinkToFit="1"/>
      <protection locked="0"/>
    </xf>
    <xf numFmtId="38" fontId="37" fillId="0" borderId="77" xfId="6" applyFont="1" applyFill="1" applyBorder="1" applyAlignment="1" applyProtection="1">
      <alignment horizontal="center" vertical="center" textRotation="255" shrinkToFit="1"/>
      <protection locked="0"/>
    </xf>
    <xf numFmtId="38" fontId="37" fillId="0" borderId="83" xfId="6" applyFont="1" applyFill="1" applyBorder="1" applyAlignment="1" applyProtection="1">
      <alignment horizontal="left" vertical="center" wrapText="1" shrinkToFit="1"/>
      <protection locked="0"/>
    </xf>
    <xf numFmtId="38" fontId="37" fillId="0" borderId="80" xfId="6" applyFont="1" applyFill="1" applyBorder="1" applyAlignment="1" applyProtection="1">
      <alignment horizontal="center" vertical="center" wrapText="1" shrinkToFit="1"/>
      <protection locked="0"/>
    </xf>
    <xf numFmtId="38" fontId="37" fillId="0" borderId="79" xfId="6" applyFont="1" applyFill="1" applyBorder="1" applyAlignment="1" applyProtection="1">
      <alignment vertical="center" wrapText="1" shrinkToFit="1"/>
      <protection locked="0"/>
    </xf>
    <xf numFmtId="38" fontId="37" fillId="0" borderId="42" xfId="6" applyFont="1" applyFill="1" applyBorder="1" applyAlignment="1" applyProtection="1">
      <alignment horizontal="center" vertical="center" wrapText="1" shrinkToFit="1"/>
      <protection locked="0"/>
    </xf>
    <xf numFmtId="38" fontId="37" fillId="0" borderId="0" xfId="6" applyFont="1" applyFill="1" applyProtection="1">
      <alignment vertical="center"/>
      <protection locked="0"/>
    </xf>
    <xf numFmtId="180" fontId="41" fillId="0" borderId="4" xfId="6" applyNumberFormat="1" applyFont="1" applyFill="1" applyBorder="1" applyAlignment="1" applyProtection="1">
      <alignment vertical="center" wrapText="1" shrinkToFit="1"/>
      <protection locked="0"/>
    </xf>
    <xf numFmtId="180" fontId="41" fillId="0" borderId="4" xfId="6" applyNumberFormat="1" applyFont="1" applyFill="1" applyBorder="1" applyAlignment="1" applyProtection="1">
      <alignment horizontal="center" vertical="center" shrinkToFit="1"/>
      <protection locked="0"/>
    </xf>
    <xf numFmtId="38" fontId="41" fillId="0" borderId="3" xfId="6" applyFont="1" applyFill="1" applyBorder="1" applyAlignment="1" applyProtection="1">
      <alignment horizontal="center" vertical="center" shrinkToFit="1"/>
      <protection locked="0"/>
    </xf>
    <xf numFmtId="0" fontId="41" fillId="0" borderId="5" xfId="6" applyNumberFormat="1" applyFont="1" applyFill="1" applyBorder="1" applyAlignment="1" applyProtection="1">
      <alignment horizontal="center" vertical="center" shrinkToFit="1"/>
      <protection locked="0"/>
    </xf>
    <xf numFmtId="0" fontId="37" fillId="0" borderId="15" xfId="7" applyFont="1" applyFill="1" applyBorder="1" applyAlignment="1" applyProtection="1">
      <alignment horizontal="left" vertical="center" wrapText="1"/>
    </xf>
    <xf numFmtId="38" fontId="37" fillId="0" borderId="47" xfId="6" applyFont="1" applyFill="1" applyBorder="1" applyAlignment="1" applyProtection="1">
      <alignment horizontal="center" vertical="center"/>
      <protection locked="0"/>
    </xf>
    <xf numFmtId="38" fontId="37" fillId="0" borderId="49" xfId="6" applyFont="1" applyFill="1" applyBorder="1" applyAlignment="1" applyProtection="1">
      <alignment horizontal="center" vertical="center"/>
      <protection locked="0"/>
    </xf>
    <xf numFmtId="0" fontId="37" fillId="0" borderId="1" xfId="7" applyFont="1" applyFill="1" applyBorder="1" applyAlignment="1" applyProtection="1">
      <alignment horizontal="center" vertical="center" wrapText="1"/>
    </xf>
    <xf numFmtId="0" fontId="37" fillId="0" borderId="51" xfId="7" applyFont="1" applyFill="1" applyBorder="1" applyAlignment="1" applyProtection="1">
      <alignment horizontal="center" vertical="center"/>
    </xf>
    <xf numFmtId="0" fontId="37" fillId="0" borderId="23" xfId="7" applyFont="1" applyFill="1" applyBorder="1" applyAlignment="1" applyProtection="1">
      <alignment horizontal="center" vertical="center" wrapText="1"/>
    </xf>
    <xf numFmtId="0" fontId="37" fillId="0" borderId="7" xfId="7" applyFont="1" applyFill="1" applyBorder="1" applyAlignment="1" applyProtection="1">
      <alignment horizontal="center" vertical="center" wrapText="1"/>
    </xf>
    <xf numFmtId="0" fontId="37" fillId="0" borderId="17" xfId="7" applyFont="1" applyFill="1" applyBorder="1" applyAlignment="1" applyProtection="1">
      <alignment horizontal="left" vertical="center" wrapText="1"/>
    </xf>
    <xf numFmtId="38" fontId="37" fillId="0" borderId="0" xfId="6" applyFont="1" applyFill="1" applyBorder="1" applyAlignment="1" applyProtection="1">
      <alignment horizontal="center" vertical="center"/>
      <protection locked="0"/>
    </xf>
    <xf numFmtId="38" fontId="37" fillId="0" borderId="55" xfId="6" applyFont="1" applyFill="1" applyBorder="1" applyAlignment="1" applyProtection="1">
      <alignment horizontal="center" vertical="center"/>
      <protection locked="0"/>
    </xf>
    <xf numFmtId="0" fontId="37" fillId="0" borderId="11" xfId="7" applyFont="1" applyFill="1" applyBorder="1" applyAlignment="1" applyProtection="1">
      <alignment horizontal="center" vertical="center" wrapText="1"/>
    </xf>
    <xf numFmtId="0" fontId="37" fillId="0" borderId="0" xfId="7" applyFont="1" applyFill="1" applyBorder="1" applyAlignment="1" applyProtection="1">
      <alignment horizontal="center" vertical="center" wrapText="1"/>
    </xf>
    <xf numFmtId="0" fontId="37" fillId="0" borderId="71" xfId="7" applyFont="1" applyFill="1" applyBorder="1" applyAlignment="1" applyProtection="1">
      <alignment horizontal="center" vertical="center" wrapText="1"/>
    </xf>
    <xf numFmtId="0" fontId="37" fillId="0" borderId="10" xfId="7" applyFont="1" applyFill="1" applyBorder="1" applyAlignment="1" applyProtection="1">
      <alignment horizontal="center" vertical="center" wrapText="1"/>
    </xf>
    <xf numFmtId="38" fontId="37" fillId="0" borderId="11" xfId="6" applyFont="1" applyFill="1" applyBorder="1" applyAlignment="1" applyProtection="1">
      <alignment horizontal="center" vertical="center"/>
      <protection locked="0"/>
    </xf>
    <xf numFmtId="38" fontId="37" fillId="0" borderId="15" xfId="6" applyFont="1" applyFill="1" applyBorder="1" applyAlignment="1" applyProtection="1">
      <alignment horizontal="center" vertical="center" shrinkToFit="1"/>
      <protection locked="0"/>
    </xf>
    <xf numFmtId="0" fontId="26" fillId="0" borderId="5" xfId="6" applyNumberFormat="1" applyFont="1" applyFill="1" applyBorder="1" applyAlignment="1" applyProtection="1">
      <alignment horizontal="center" vertical="center" shrinkToFit="1"/>
      <protection locked="0"/>
    </xf>
    <xf numFmtId="38" fontId="37" fillId="0" borderId="17" xfId="6" applyFont="1" applyFill="1" applyBorder="1" applyAlignment="1" applyProtection="1">
      <alignment horizontal="center" vertical="center" shrinkToFit="1"/>
      <protection locked="0"/>
    </xf>
    <xf numFmtId="38" fontId="37" fillId="0" borderId="13" xfId="6" applyFont="1" applyFill="1" applyBorder="1" applyAlignment="1" applyProtection="1">
      <alignment horizontal="center" vertical="center" shrinkToFit="1"/>
      <protection locked="0"/>
    </xf>
    <xf numFmtId="38" fontId="37" fillId="0" borderId="4" xfId="6" applyFont="1" applyBorder="1" applyProtection="1">
      <alignment vertical="center"/>
      <protection locked="0"/>
    </xf>
    <xf numFmtId="38" fontId="37" fillId="0" borderId="0" xfId="6" applyFont="1" applyProtection="1">
      <alignment vertical="center"/>
      <protection locked="0"/>
    </xf>
    <xf numFmtId="38" fontId="37" fillId="0" borderId="0" xfId="6" applyFont="1" applyBorder="1" applyProtection="1">
      <alignment vertical="center"/>
      <protection locked="0"/>
    </xf>
    <xf numFmtId="38" fontId="37" fillId="0" borderId="12" xfId="6" applyFont="1" applyFill="1" applyBorder="1" applyAlignment="1" applyProtection="1">
      <alignment horizontal="center" vertical="center" wrapText="1"/>
      <protection locked="0"/>
    </xf>
    <xf numFmtId="38" fontId="37" fillId="0" borderId="12" xfId="6" applyFont="1" applyFill="1" applyBorder="1" applyAlignment="1" applyProtection="1">
      <alignment vertical="center" wrapText="1" shrinkToFit="1"/>
      <protection locked="0"/>
    </xf>
    <xf numFmtId="0" fontId="36" fillId="0" borderId="0" xfId="7" applyFont="1">
      <alignment vertical="center"/>
    </xf>
    <xf numFmtId="0" fontId="24" fillId="0" borderId="0" xfId="7" applyFont="1">
      <alignment vertical="center"/>
    </xf>
    <xf numFmtId="0" fontId="43" fillId="0" borderId="4" xfId="7" applyFont="1" applyFill="1" applyBorder="1" applyAlignment="1">
      <alignment vertical="center" textRotation="255" wrapText="1" shrinkToFit="1"/>
    </xf>
    <xf numFmtId="49" fontId="47" fillId="0" borderId="4" xfId="7" applyNumberFormat="1" applyFont="1" applyFill="1" applyBorder="1" applyAlignment="1">
      <alignment horizontal="center" vertical="center" shrinkToFit="1"/>
    </xf>
    <xf numFmtId="0" fontId="47" fillId="0" borderId="4" xfId="7" applyFont="1" applyFill="1" applyBorder="1" applyAlignment="1">
      <alignment horizontal="center" vertical="center" shrinkToFit="1"/>
    </xf>
    <xf numFmtId="0" fontId="47" fillId="0" borderId="4" xfId="7" applyFont="1" applyFill="1" applyBorder="1" applyAlignment="1">
      <alignment horizontal="center" vertical="center" wrapText="1"/>
    </xf>
    <xf numFmtId="0" fontId="47" fillId="0" borderId="4" xfId="7" applyFont="1" applyFill="1" applyBorder="1" applyAlignment="1">
      <alignment horizontal="left" vertical="center" wrapText="1"/>
    </xf>
    <xf numFmtId="0" fontId="48" fillId="0" borderId="4" xfId="7" applyFont="1" applyFill="1" applyBorder="1" applyAlignment="1">
      <alignment horizontal="left" vertical="center" wrapText="1"/>
    </xf>
    <xf numFmtId="0" fontId="47" fillId="0" borderId="4" xfId="7" applyFont="1" applyFill="1" applyBorder="1" applyAlignment="1">
      <alignment horizontal="left" vertical="center" wrapText="1" shrinkToFit="1"/>
    </xf>
    <xf numFmtId="0" fontId="24" fillId="0" borderId="4" xfId="9" applyFont="1" applyFill="1" applyBorder="1" applyAlignment="1" applyProtection="1">
      <alignment vertical="center" wrapText="1"/>
    </xf>
    <xf numFmtId="0" fontId="24" fillId="0" borderId="4" xfId="7" applyFont="1" applyFill="1" applyBorder="1" applyAlignment="1">
      <alignment horizontal="center" vertical="center"/>
    </xf>
    <xf numFmtId="0" fontId="24" fillId="0" borderId="4" xfId="7" applyFont="1" applyFill="1" applyBorder="1">
      <alignment vertical="center"/>
    </xf>
    <xf numFmtId="0" fontId="24" fillId="0" borderId="0" xfId="7" applyFont="1" applyFill="1">
      <alignment vertical="center"/>
    </xf>
    <xf numFmtId="0" fontId="47" fillId="0" borderId="4" xfId="0" applyFont="1" applyFill="1" applyBorder="1" applyAlignment="1">
      <alignment horizontal="left" vertical="center" wrapText="1"/>
    </xf>
    <xf numFmtId="0" fontId="49" fillId="0" borderId="4" xfId="9" applyFont="1" applyFill="1" applyBorder="1" applyAlignment="1" applyProtection="1">
      <alignment vertical="center" wrapText="1"/>
    </xf>
    <xf numFmtId="0" fontId="24" fillId="0" borderId="4" xfId="7" applyFont="1" applyFill="1" applyBorder="1" applyAlignment="1">
      <alignment vertical="center" wrapText="1"/>
    </xf>
    <xf numFmtId="0" fontId="47" fillId="0" borderId="4" xfId="7" applyFont="1" applyFill="1" applyBorder="1" applyAlignment="1">
      <alignment horizontal="left" vertical="top" wrapText="1"/>
    </xf>
    <xf numFmtId="0" fontId="47" fillId="0" borderId="4" xfId="8" applyFont="1" applyFill="1" applyBorder="1" applyAlignment="1">
      <alignment horizontal="left" vertical="top" wrapText="1"/>
    </xf>
    <xf numFmtId="0" fontId="47" fillId="0" borderId="4" xfId="8" applyFont="1" applyFill="1" applyBorder="1" applyAlignment="1">
      <alignment horizontal="left" vertical="top" wrapText="1" shrinkToFit="1"/>
    </xf>
    <xf numFmtId="0" fontId="47" fillId="0" borderId="4" xfId="9" applyFont="1" applyFill="1" applyBorder="1" applyAlignment="1" applyProtection="1">
      <alignment vertical="top" wrapText="1"/>
    </xf>
    <xf numFmtId="49" fontId="50" fillId="0" borderId="4" xfId="7" applyNumberFormat="1" applyFont="1" applyFill="1" applyBorder="1" applyAlignment="1">
      <alignment horizontal="center" vertical="center" shrinkToFit="1"/>
    </xf>
    <xf numFmtId="0" fontId="50" fillId="0" borderId="4" xfId="7" applyFont="1" applyFill="1" applyBorder="1" applyAlignment="1">
      <alignment horizontal="center" vertical="center" shrinkToFit="1"/>
    </xf>
    <xf numFmtId="0" fontId="50" fillId="0" borderId="4" xfId="7" applyFont="1" applyFill="1" applyBorder="1" applyAlignment="1">
      <alignment horizontal="center" vertical="center" wrapText="1"/>
    </xf>
    <xf numFmtId="0" fontId="51" fillId="0" borderId="4" xfId="7" applyFont="1" applyFill="1" applyBorder="1" applyAlignment="1">
      <alignment horizontal="left" vertical="center" wrapText="1"/>
    </xf>
    <xf numFmtId="0" fontId="50" fillId="0" borderId="4" xfId="7" applyFont="1" applyFill="1" applyBorder="1" applyAlignment="1">
      <alignment horizontal="left" vertical="center" wrapText="1"/>
    </xf>
    <xf numFmtId="0" fontId="51" fillId="0" borderId="4" xfId="7" applyFont="1" applyFill="1" applyBorder="1" applyAlignment="1">
      <alignment horizontal="left" vertical="center" wrapText="1" shrinkToFit="1"/>
    </xf>
    <xf numFmtId="0" fontId="50" fillId="0" borderId="4" xfId="7" applyFont="1" applyFill="1" applyBorder="1" applyAlignment="1">
      <alignment horizontal="center" vertical="center"/>
    </xf>
    <xf numFmtId="0" fontId="14" fillId="0" borderId="4" xfId="9" applyFont="1" applyFill="1" applyBorder="1" applyAlignment="1" applyProtection="1">
      <alignment vertical="center" wrapText="1"/>
    </xf>
    <xf numFmtId="0" fontId="50" fillId="0" borderId="4" xfId="7" applyFont="1" applyFill="1" applyBorder="1">
      <alignment vertical="center"/>
    </xf>
    <xf numFmtId="0" fontId="50" fillId="0" borderId="0" xfId="0" applyFont="1" applyFill="1">
      <alignment vertical="center"/>
    </xf>
    <xf numFmtId="0" fontId="47" fillId="0" borderId="4" xfId="9" applyFont="1" applyFill="1" applyBorder="1" applyAlignment="1" applyProtection="1">
      <alignment vertical="center" wrapText="1"/>
    </xf>
    <xf numFmtId="0" fontId="47" fillId="0" borderId="4" xfId="0" applyFont="1" applyFill="1" applyBorder="1" applyAlignment="1">
      <alignment horizontal="center" vertical="center" wrapText="1"/>
    </xf>
    <xf numFmtId="0" fontId="47" fillId="0" borderId="4" xfId="0" applyFont="1" applyFill="1" applyBorder="1" applyAlignment="1">
      <alignment horizontal="left" vertical="center" wrapText="1" shrinkToFit="1"/>
    </xf>
    <xf numFmtId="0" fontId="14" fillId="0" borderId="4" xfId="0" applyFont="1" applyFill="1" applyBorder="1" applyAlignment="1">
      <alignment horizontal="center" vertical="center"/>
    </xf>
    <xf numFmtId="0" fontId="52" fillId="0" borderId="4" xfId="9" applyFont="1" applyFill="1" applyBorder="1" applyAlignment="1" applyProtection="1">
      <alignment vertical="center" wrapText="1"/>
    </xf>
    <xf numFmtId="0" fontId="14" fillId="0" borderId="4" xfId="0" applyFont="1" applyFill="1" applyBorder="1" applyAlignment="1">
      <alignment vertical="center" wrapText="1"/>
    </xf>
    <xf numFmtId="0" fontId="47" fillId="0" borderId="4" xfId="4" applyFont="1" applyFill="1" applyBorder="1" applyAlignment="1">
      <alignment horizontal="center" vertical="center" wrapText="1"/>
    </xf>
    <xf numFmtId="0" fontId="47" fillId="0" borderId="4" xfId="4" applyFont="1" applyFill="1" applyBorder="1" applyAlignment="1">
      <alignment horizontal="left" vertical="center" wrapText="1" shrinkToFit="1"/>
    </xf>
    <xf numFmtId="0" fontId="47" fillId="0" borderId="4" xfId="4" applyFont="1" applyFill="1" applyBorder="1" applyAlignment="1">
      <alignment horizontal="left" vertical="center" wrapText="1"/>
    </xf>
    <xf numFmtId="0" fontId="14" fillId="0" borderId="4" xfId="4" applyFont="1" applyFill="1" applyBorder="1" applyAlignment="1">
      <alignment horizontal="center" vertical="center"/>
    </xf>
    <xf numFmtId="0" fontId="24" fillId="0" borderId="4" xfId="7" applyFont="1" applyFill="1" applyBorder="1" applyAlignment="1">
      <alignment vertical="center"/>
    </xf>
    <xf numFmtId="0" fontId="24" fillId="0" borderId="0" xfId="7" applyFont="1" applyFill="1" applyAlignment="1">
      <alignment vertical="center"/>
    </xf>
    <xf numFmtId="0" fontId="47" fillId="0" borderId="4" xfId="0" applyFont="1" applyFill="1" applyBorder="1" applyAlignment="1">
      <alignment horizontal="center" vertical="center" shrinkToFit="1"/>
    </xf>
    <xf numFmtId="0" fontId="14" fillId="0" borderId="4" xfId="0" applyFont="1" applyFill="1" applyBorder="1">
      <alignment vertical="center"/>
    </xf>
    <xf numFmtId="0" fontId="14" fillId="0" borderId="0" xfId="0" applyFont="1" applyFill="1">
      <alignment vertical="center"/>
    </xf>
    <xf numFmtId="0" fontId="47" fillId="0" borderId="84" xfId="0" applyFont="1" applyFill="1" applyBorder="1" applyAlignment="1">
      <alignment horizontal="center" vertical="center" shrinkToFit="1"/>
    </xf>
    <xf numFmtId="0" fontId="47" fillId="0" borderId="84" xfId="0" applyFont="1" applyFill="1" applyBorder="1" applyAlignment="1">
      <alignment horizontal="center" vertical="center" wrapText="1"/>
    </xf>
    <xf numFmtId="0" fontId="47" fillId="0" borderId="84" xfId="0" applyFont="1" applyFill="1" applyBorder="1" applyAlignment="1">
      <alignment horizontal="left" vertical="center" wrapText="1"/>
    </xf>
    <xf numFmtId="0" fontId="47" fillId="0" borderId="84" xfId="0" applyFont="1" applyFill="1" applyBorder="1" applyAlignment="1">
      <alignment horizontal="left" vertical="center" wrapText="1" shrinkToFit="1"/>
    </xf>
    <xf numFmtId="0" fontId="49" fillId="0" borderId="84" xfId="9" applyFont="1" applyFill="1" applyBorder="1" applyAlignment="1" applyProtection="1">
      <alignment vertical="center" wrapText="1"/>
    </xf>
    <xf numFmtId="0" fontId="14" fillId="0" borderId="84"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84" xfId="9" applyFont="1" applyFill="1" applyBorder="1" applyAlignment="1" applyProtection="1">
      <alignment vertical="center" wrapText="1"/>
    </xf>
    <xf numFmtId="0" fontId="14" fillId="0" borderId="85" xfId="0" applyFont="1" applyFill="1" applyBorder="1">
      <alignment vertical="center"/>
    </xf>
    <xf numFmtId="0" fontId="24" fillId="0" borderId="4" xfId="0" applyFont="1" applyFill="1" applyBorder="1" applyAlignment="1" applyProtection="1">
      <alignment vertical="center" wrapText="1"/>
    </xf>
    <xf numFmtId="0" fontId="47" fillId="0" borderId="4" xfId="7" applyFont="1" applyFill="1" applyBorder="1" applyAlignment="1">
      <alignment vertical="center" wrapText="1"/>
    </xf>
    <xf numFmtId="0" fontId="49" fillId="0" borderId="4" xfId="9" applyFont="1" applyFill="1" applyBorder="1" applyAlignment="1" applyProtection="1">
      <alignment horizontal="left" vertical="center" wrapText="1"/>
    </xf>
    <xf numFmtId="0" fontId="47" fillId="0" borderId="5" xfId="0" applyFont="1" applyFill="1" applyBorder="1" applyAlignment="1">
      <alignment horizontal="left" vertical="center" wrapText="1"/>
    </xf>
    <xf numFmtId="0" fontId="24" fillId="0" borderId="0" xfId="7" applyFont="1" applyFill="1" applyBorder="1">
      <alignment vertical="center"/>
    </xf>
    <xf numFmtId="0" fontId="47" fillId="0" borderId="4" xfId="7" applyFont="1" applyFill="1" applyBorder="1" applyAlignment="1">
      <alignment horizontal="center" vertical="center"/>
    </xf>
    <xf numFmtId="0" fontId="14" fillId="0" borderId="0" xfId="7" applyFont="1" applyFill="1">
      <alignment vertical="center"/>
    </xf>
    <xf numFmtId="38" fontId="24" fillId="0" borderId="24" xfId="6" applyFont="1" applyFill="1" applyBorder="1" applyAlignment="1" applyProtection="1">
      <alignment horizontal="left" vertical="center" wrapText="1" shrinkToFit="1"/>
      <protection locked="0"/>
    </xf>
    <xf numFmtId="0" fontId="47" fillId="0" borderId="4" xfId="7" applyFont="1" applyFill="1" applyBorder="1" applyAlignment="1">
      <alignment horizontal="center" vertical="center" wrapText="1" shrinkToFit="1"/>
    </xf>
    <xf numFmtId="0" fontId="47" fillId="0" borderId="4" xfId="8" applyFont="1" applyFill="1" applyBorder="1" applyAlignment="1">
      <alignment horizontal="left" vertical="center" wrapText="1"/>
    </xf>
    <xf numFmtId="0" fontId="24" fillId="0" borderId="4" xfId="7" applyFont="1" applyFill="1" applyBorder="1" applyAlignment="1">
      <alignment horizontal="center" vertical="center" wrapText="1"/>
    </xf>
    <xf numFmtId="0" fontId="47" fillId="0" borderId="4" xfId="8" applyFont="1" applyFill="1" applyBorder="1" applyAlignment="1">
      <alignment horizontal="center" vertical="center" wrapText="1"/>
    </xf>
    <xf numFmtId="0" fontId="47" fillId="0" borderId="4" xfId="8" applyFont="1" applyFill="1" applyBorder="1" applyAlignment="1">
      <alignment horizontal="left" vertical="center" wrapText="1" shrinkToFit="1"/>
    </xf>
    <xf numFmtId="0" fontId="24" fillId="0" borderId="4" xfId="9" applyFont="1" applyFill="1" applyBorder="1" applyAlignment="1" applyProtection="1">
      <alignment horizontal="center" vertical="center"/>
    </xf>
    <xf numFmtId="0" fontId="24" fillId="0" borderId="4" xfId="8" applyFont="1" applyFill="1" applyBorder="1">
      <alignment vertical="center"/>
    </xf>
    <xf numFmtId="0" fontId="24" fillId="0" borderId="4" xfId="8" applyFont="1" applyFill="1" applyBorder="1" applyAlignment="1">
      <alignment vertical="center" wrapText="1"/>
    </xf>
    <xf numFmtId="0" fontId="24" fillId="0" borderId="6" xfId="7" applyFont="1" applyFill="1" applyBorder="1">
      <alignment vertical="center"/>
    </xf>
    <xf numFmtId="0" fontId="47" fillId="0" borderId="4" xfId="7" applyFont="1" applyFill="1" applyBorder="1" applyAlignment="1">
      <alignment horizontal="left" vertical="top" wrapText="1" shrinkToFit="1"/>
    </xf>
    <xf numFmtId="0" fontId="49" fillId="0" borderId="4" xfId="9" applyFont="1" applyFill="1" applyBorder="1" applyAlignment="1" applyProtection="1">
      <alignment horizontal="left" vertical="top" wrapText="1"/>
    </xf>
    <xf numFmtId="0" fontId="24" fillId="0" borderId="4" xfId="7" applyFont="1" applyFill="1" applyBorder="1" applyAlignment="1">
      <alignment horizontal="left" vertical="top" wrapText="1"/>
    </xf>
    <xf numFmtId="49" fontId="51" fillId="0" borderId="4" xfId="7" applyNumberFormat="1" applyFont="1" applyFill="1" applyBorder="1" applyAlignment="1">
      <alignment horizontal="center" vertical="center" shrinkToFit="1"/>
    </xf>
    <xf numFmtId="0" fontId="51" fillId="0" borderId="4" xfId="0" applyFont="1" applyFill="1" applyBorder="1" applyAlignment="1">
      <alignment horizontal="center" vertical="center" shrinkToFit="1"/>
    </xf>
    <xf numFmtId="0" fontId="51" fillId="0" borderId="4" xfId="7" applyFont="1" applyFill="1" applyBorder="1" applyAlignment="1">
      <alignment horizontal="center" vertical="center" wrapText="1"/>
    </xf>
    <xf numFmtId="0" fontId="58" fillId="0" borderId="4" xfId="9" applyFont="1" applyFill="1" applyBorder="1" applyAlignment="1" applyProtection="1">
      <alignment vertical="center" wrapText="1"/>
    </xf>
    <xf numFmtId="0" fontId="14" fillId="0" borderId="4" xfId="7" applyFont="1" applyFill="1" applyBorder="1" applyAlignment="1">
      <alignment horizontal="center" vertical="center"/>
    </xf>
    <xf numFmtId="0" fontId="14" fillId="0" borderId="4" xfId="8" applyFont="1" applyFill="1" applyBorder="1">
      <alignment vertical="center"/>
    </xf>
    <xf numFmtId="0" fontId="24" fillId="0" borderId="4" xfId="0" applyFont="1" applyFill="1" applyBorder="1" applyAlignment="1">
      <alignment vertical="center" wrapText="1"/>
    </xf>
    <xf numFmtId="49" fontId="24" fillId="0" borderId="4" xfId="7" applyNumberFormat="1" applyFont="1" applyFill="1" applyBorder="1" applyAlignment="1">
      <alignment horizontal="center" vertical="center" shrinkToFit="1"/>
    </xf>
    <xf numFmtId="0" fontId="24" fillId="0" borderId="4" xfId="7" applyFont="1" applyFill="1" applyBorder="1" applyAlignment="1">
      <alignment horizontal="center" vertical="center" shrinkToFit="1"/>
    </xf>
    <xf numFmtId="0" fontId="24" fillId="0" borderId="4" xfId="7" applyFont="1" applyFill="1" applyBorder="1" applyAlignment="1">
      <alignment horizontal="left" vertical="center" wrapText="1"/>
    </xf>
    <xf numFmtId="0" fontId="24" fillId="0" borderId="4" xfId="7" applyFont="1" applyFill="1" applyBorder="1" applyAlignment="1">
      <alignment horizontal="left" vertical="center" wrapText="1" shrinkToFit="1"/>
    </xf>
    <xf numFmtId="0" fontId="24" fillId="0" borderId="4" xfId="7" applyFont="1" applyBorder="1">
      <alignment vertical="center"/>
    </xf>
    <xf numFmtId="0" fontId="47" fillId="0" borderId="0" xfId="7" applyFont="1">
      <alignment vertical="center"/>
    </xf>
    <xf numFmtId="0" fontId="54" fillId="0" borderId="0" xfId="7" applyFont="1">
      <alignment vertical="center"/>
    </xf>
    <xf numFmtId="0" fontId="47" fillId="0" borderId="0" xfId="7" applyFont="1" applyFill="1" applyAlignment="1">
      <alignment horizontal="left" vertical="center"/>
    </xf>
    <xf numFmtId="0" fontId="54" fillId="0" borderId="0" xfId="7" applyFont="1" applyFill="1">
      <alignment vertical="center"/>
    </xf>
    <xf numFmtId="0" fontId="54" fillId="0" borderId="0" xfId="7" applyFont="1" applyAlignment="1">
      <alignment vertical="center" wrapText="1"/>
    </xf>
    <xf numFmtId="0" fontId="24" fillId="0" borderId="0" xfId="7" applyFont="1" applyAlignment="1">
      <alignment vertical="center"/>
    </xf>
    <xf numFmtId="0" fontId="8" fillId="3" borderId="13" xfId="0" applyFont="1" applyFill="1" applyBorder="1" applyAlignment="1" applyProtection="1">
      <alignment horizontal="center" vertical="center" textRotation="255" wrapText="1"/>
      <protection locked="0"/>
    </xf>
    <xf numFmtId="0" fontId="8" fillId="3" borderId="4" xfId="0" applyFont="1" applyFill="1" applyBorder="1" applyAlignment="1" applyProtection="1">
      <alignment horizontal="center" vertical="center" textRotation="255" wrapText="1"/>
      <protection locked="0"/>
    </xf>
    <xf numFmtId="0" fontId="3" fillId="4" borderId="15"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15" fillId="4" borderId="16" xfId="0" applyFont="1" applyFill="1" applyBorder="1" applyAlignment="1" applyProtection="1">
      <alignment horizontal="center" vertical="center"/>
      <protection locked="0"/>
    </xf>
    <xf numFmtId="0" fontId="15" fillId="4" borderId="20" xfId="0" applyFont="1" applyFill="1" applyBorder="1" applyAlignment="1" applyProtection="1">
      <alignment horizontal="center" vertical="center"/>
      <protection locked="0"/>
    </xf>
    <xf numFmtId="0" fontId="15" fillId="4" borderId="21" xfId="0" applyFont="1" applyFill="1" applyBorder="1" applyAlignment="1" applyProtection="1">
      <alignment horizontal="center" vertical="center"/>
      <protection locked="0"/>
    </xf>
    <xf numFmtId="0" fontId="15" fillId="4" borderId="1" xfId="0" applyFont="1" applyFill="1" applyBorder="1" applyAlignment="1" applyProtection="1">
      <alignment horizontal="center" vertical="center" wrapText="1"/>
      <protection locked="0"/>
    </xf>
    <xf numFmtId="0" fontId="15" fillId="4" borderId="2" xfId="0" applyFont="1" applyFill="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15" fillId="4" borderId="0" xfId="0" applyFont="1" applyFill="1" applyBorder="1" applyAlignment="1" applyProtection="1">
      <alignment horizontal="center" vertical="center" wrapText="1"/>
      <protection locked="0"/>
    </xf>
    <xf numFmtId="0" fontId="15" fillId="4" borderId="10" xfId="0" applyFont="1" applyFill="1" applyBorder="1" applyAlignment="1" applyProtection="1">
      <alignment horizontal="center" vertical="center" wrapText="1"/>
      <protection locked="0"/>
    </xf>
    <xf numFmtId="0" fontId="15" fillId="4" borderId="15" xfId="0" applyFont="1" applyFill="1" applyBorder="1" applyAlignment="1" applyProtection="1">
      <alignment horizontal="center" vertical="center"/>
      <protection locked="0"/>
    </xf>
    <xf numFmtId="0" fontId="15" fillId="4" borderId="17"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176" fontId="7" fillId="0" borderId="3" xfId="3" applyNumberFormat="1" applyFont="1" applyFill="1" applyBorder="1" applyAlignment="1" applyProtection="1">
      <alignment horizontal="center" vertical="center" wrapText="1"/>
    </xf>
    <xf numFmtId="176" fontId="7" fillId="0" borderId="6" xfId="3" applyNumberFormat="1" applyFont="1" applyFill="1" applyBorder="1" applyAlignment="1" applyProtection="1">
      <alignment horizontal="center" vertical="center" wrapText="1"/>
    </xf>
    <xf numFmtId="176" fontId="7" fillId="0" borderId="5" xfId="3" applyNumberFormat="1"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3" fillId="4" borderId="4" xfId="2" applyFont="1" applyFill="1" applyBorder="1" applyAlignment="1" applyProtection="1">
      <alignment horizontal="center" vertical="center"/>
      <protection locked="0"/>
    </xf>
    <xf numFmtId="0" fontId="3" fillId="4" borderId="4" xfId="2" applyFont="1" applyFill="1" applyBorder="1" applyAlignment="1" applyProtection="1">
      <alignment horizontal="center" vertical="center" wrapText="1"/>
      <protection locked="0"/>
    </xf>
    <xf numFmtId="178" fontId="3" fillId="0" borderId="4" xfId="0" applyNumberFormat="1" applyFont="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textRotation="255"/>
      <protection locked="0"/>
    </xf>
    <xf numFmtId="0" fontId="3" fillId="3" borderId="17" xfId="0" applyFont="1" applyFill="1" applyBorder="1" applyAlignment="1" applyProtection="1">
      <alignment horizontal="center" vertical="center" textRotation="255" wrapText="1"/>
      <protection locked="0"/>
    </xf>
    <xf numFmtId="0" fontId="3" fillId="3" borderId="13" xfId="0" applyFont="1" applyFill="1" applyBorder="1" applyAlignment="1" applyProtection="1">
      <alignment horizontal="center" vertical="center" textRotation="255" wrapText="1"/>
      <protection locked="0"/>
    </xf>
    <xf numFmtId="0" fontId="3" fillId="0" borderId="4" xfId="0" applyFont="1" applyBorder="1" applyAlignment="1" applyProtection="1">
      <alignment horizontal="center" vertical="center" wrapText="1"/>
      <protection locked="0"/>
    </xf>
    <xf numFmtId="0" fontId="3" fillId="3" borderId="4" xfId="0" applyFont="1" applyFill="1" applyBorder="1" applyAlignment="1" applyProtection="1">
      <alignment horizontal="center" vertical="center" textRotation="255" wrapText="1"/>
      <protection locked="0"/>
    </xf>
    <xf numFmtId="0" fontId="7" fillId="0" borderId="6"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178" fontId="3" fillId="0" borderId="4" xfId="0" applyNumberFormat="1" applyFont="1" applyFill="1" applyBorder="1" applyAlignment="1" applyProtection="1">
      <alignment horizontal="center" vertical="center" shrinkToFit="1"/>
      <protection locked="0"/>
    </xf>
    <xf numFmtId="176" fontId="3" fillId="3" borderId="4" xfId="0" applyNumberFormat="1"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178" fontId="3" fillId="0" borderId="4" xfId="0" applyNumberFormat="1" applyFont="1" applyBorder="1" applyAlignment="1" applyProtection="1">
      <alignment horizontal="center" vertical="center" wrapText="1" shrinkToFit="1"/>
      <protection locked="0"/>
    </xf>
    <xf numFmtId="10" fontId="3" fillId="3" borderId="4" xfId="0" applyNumberFormat="1" applyFont="1" applyFill="1" applyBorder="1" applyAlignment="1" applyProtection="1">
      <alignment horizontal="center" vertical="center" wrapText="1"/>
      <protection locked="0"/>
    </xf>
    <xf numFmtId="0" fontId="3" fillId="3" borderId="4" xfId="1" applyFont="1" applyFill="1" applyBorder="1" applyAlignment="1" applyProtection="1">
      <alignment horizontal="center" vertical="center" wrapText="1"/>
      <protection locked="0"/>
    </xf>
    <xf numFmtId="0" fontId="3" fillId="3" borderId="15" xfId="1" applyFont="1" applyFill="1" applyBorder="1" applyAlignment="1" applyProtection="1">
      <alignment horizontal="center" vertical="center" wrapText="1"/>
      <protection locked="0"/>
    </xf>
    <xf numFmtId="0" fontId="3" fillId="3" borderId="17" xfId="1" applyFont="1" applyFill="1" applyBorder="1" applyAlignment="1" applyProtection="1">
      <alignment horizontal="center" vertical="center" wrapText="1"/>
      <protection locked="0"/>
    </xf>
    <xf numFmtId="0" fontId="3" fillId="3" borderId="18" xfId="1"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177" fontId="5" fillId="0" borderId="14" xfId="0" applyNumberFormat="1" applyFont="1" applyFill="1" applyBorder="1" applyAlignment="1" applyProtection="1">
      <alignment horizontal="right" vertical="center"/>
      <protection locked="0"/>
    </xf>
    <xf numFmtId="177" fontId="5" fillId="0" borderId="4" xfId="0" applyNumberFormat="1" applyFont="1" applyFill="1" applyBorder="1" applyAlignment="1" applyProtection="1">
      <alignment horizontal="right" vertical="center"/>
      <protection locked="0"/>
    </xf>
    <xf numFmtId="176" fontId="5" fillId="0" borderId="14" xfId="0" applyNumberFormat="1" applyFont="1" applyFill="1" applyBorder="1" applyAlignment="1" applyProtection="1">
      <alignment horizontal="right" vertical="center"/>
      <protection locked="0"/>
    </xf>
    <xf numFmtId="176" fontId="5" fillId="0" borderId="4" xfId="0" applyNumberFormat="1" applyFont="1" applyFill="1" applyBorder="1" applyAlignment="1" applyProtection="1">
      <alignment horizontal="right" vertical="center"/>
      <protection locked="0"/>
    </xf>
    <xf numFmtId="0" fontId="5" fillId="0" borderId="14" xfId="0" applyFont="1" applyFill="1" applyBorder="1" applyAlignment="1" applyProtection="1">
      <alignment horizontal="right" vertical="center"/>
      <protection locked="0"/>
    </xf>
    <xf numFmtId="0" fontId="5" fillId="0" borderId="4" xfId="0" applyFont="1" applyFill="1" applyBorder="1" applyAlignment="1" applyProtection="1">
      <alignment horizontal="right" vertical="center"/>
      <protection locked="0"/>
    </xf>
    <xf numFmtId="177" fontId="5" fillId="0" borderId="14" xfId="0" applyNumberFormat="1" applyFont="1" applyFill="1" applyBorder="1" applyAlignment="1" applyProtection="1">
      <alignment horizontal="center" vertical="center"/>
      <protection locked="0"/>
    </xf>
    <xf numFmtId="177" fontId="5" fillId="0" borderId="4" xfId="0" applyNumberFormat="1" applyFont="1" applyFill="1" applyBorder="1" applyAlignment="1" applyProtection="1">
      <alignment horizontal="center" vertical="center"/>
      <protection locked="0"/>
    </xf>
    <xf numFmtId="0" fontId="5" fillId="0" borderId="14"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176" fontId="5" fillId="0" borderId="14" xfId="0" applyNumberFormat="1" applyFont="1" applyFill="1" applyBorder="1" applyAlignment="1" applyProtection="1">
      <alignment horizontal="center" vertical="center"/>
      <protection locked="0"/>
    </xf>
    <xf numFmtId="176" fontId="5" fillId="0" borderId="4" xfId="0" applyNumberFormat="1" applyFont="1" applyFill="1" applyBorder="1" applyAlignment="1" applyProtection="1">
      <alignment horizontal="center" vertical="center"/>
      <protection locked="0"/>
    </xf>
    <xf numFmtId="177" fontId="5" fillId="0" borderId="14" xfId="0" applyNumberFormat="1" applyFont="1" applyFill="1" applyBorder="1" applyAlignment="1" applyProtection="1">
      <alignment vertical="center"/>
      <protection locked="0"/>
    </xf>
    <xf numFmtId="177" fontId="5" fillId="0" borderId="4" xfId="0" applyNumberFormat="1" applyFont="1" applyFill="1" applyBorder="1" applyAlignment="1" applyProtection="1">
      <alignment vertical="center"/>
      <protection locked="0"/>
    </xf>
    <xf numFmtId="176" fontId="5" fillId="0" borderId="14" xfId="0" applyNumberFormat="1" applyFont="1" applyFill="1" applyBorder="1" applyAlignment="1" applyProtection="1">
      <alignment vertical="center"/>
      <protection locked="0"/>
    </xf>
    <xf numFmtId="176" fontId="5" fillId="0" borderId="4" xfId="0" applyNumberFormat="1" applyFont="1" applyFill="1" applyBorder="1" applyAlignment="1" applyProtection="1">
      <alignment vertical="center"/>
      <protection locked="0"/>
    </xf>
    <xf numFmtId="0" fontId="7" fillId="0" borderId="14"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176" fontId="6" fillId="0" borderId="4" xfId="0" applyNumberFormat="1"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textRotation="255" wrapText="1"/>
      <protection locked="0"/>
    </xf>
    <xf numFmtId="0" fontId="7" fillId="3" borderId="4" xfId="0" applyFont="1" applyFill="1" applyBorder="1" applyAlignment="1" applyProtection="1">
      <alignment horizontal="center" vertical="center" textRotation="255" wrapText="1"/>
      <protection locked="0"/>
    </xf>
    <xf numFmtId="38" fontId="37" fillId="0" borderId="3" xfId="6" applyFont="1" applyFill="1" applyBorder="1" applyAlignment="1" applyProtection="1">
      <alignment horizontal="center" vertical="center"/>
    </xf>
    <xf numFmtId="38" fontId="37" fillId="0" borderId="6" xfId="6" applyFont="1" applyFill="1" applyBorder="1" applyAlignment="1" applyProtection="1">
      <alignment horizontal="center" vertical="center"/>
    </xf>
    <xf numFmtId="38" fontId="37" fillId="0" borderId="5" xfId="6" applyFont="1" applyFill="1" applyBorder="1" applyAlignment="1" applyProtection="1">
      <alignment horizontal="center" vertical="center"/>
    </xf>
    <xf numFmtId="38" fontId="37" fillId="0" borderId="15" xfId="6" applyFont="1" applyBorder="1" applyAlignment="1" applyProtection="1">
      <alignment horizontal="center" vertical="center" shrinkToFit="1"/>
    </xf>
    <xf numFmtId="0" fontId="37" fillId="0" borderId="17" xfId="7" applyFont="1" applyBorder="1" applyAlignment="1" applyProtection="1">
      <alignment horizontal="center" vertical="center" shrinkToFit="1"/>
    </xf>
    <xf numFmtId="0" fontId="37" fillId="0" borderId="13" xfId="7" applyFont="1" applyBorder="1" applyAlignment="1" applyProtection="1">
      <alignment horizontal="center" vertical="center" shrinkToFit="1"/>
    </xf>
    <xf numFmtId="38" fontId="37" fillId="5" borderId="4" xfId="6" applyFont="1" applyFill="1" applyBorder="1" applyAlignment="1" applyProtection="1">
      <alignment horizontal="center" vertical="center" shrinkToFit="1"/>
    </xf>
    <xf numFmtId="38" fontId="37" fillId="5" borderId="3" xfId="6" applyFont="1" applyFill="1" applyBorder="1" applyAlignment="1" applyProtection="1">
      <alignment horizontal="center" vertical="center"/>
    </xf>
    <xf numFmtId="38" fontId="37" fillId="5" borderId="6" xfId="6" applyFont="1" applyFill="1" applyBorder="1" applyAlignment="1" applyProtection="1">
      <alignment horizontal="center" vertical="center"/>
    </xf>
    <xf numFmtId="38" fontId="37" fillId="5" borderId="5" xfId="6" applyFont="1" applyFill="1" applyBorder="1" applyAlignment="1" applyProtection="1">
      <alignment horizontal="center" vertical="center"/>
    </xf>
    <xf numFmtId="38" fontId="38" fillId="0" borderId="4" xfId="6" applyFont="1" applyFill="1" applyBorder="1" applyAlignment="1" applyProtection="1">
      <alignment horizontal="center" vertical="center" shrinkToFit="1"/>
    </xf>
    <xf numFmtId="38" fontId="38" fillId="0" borderId="3" xfId="6" applyFont="1" applyFill="1" applyBorder="1" applyAlignment="1" applyProtection="1">
      <alignment horizontal="center" vertical="center" shrinkToFit="1"/>
    </xf>
    <xf numFmtId="38" fontId="38" fillId="0" borderId="6" xfId="6" applyFont="1" applyFill="1" applyBorder="1" applyAlignment="1" applyProtection="1">
      <alignment horizontal="center" vertical="center" shrinkToFit="1"/>
    </xf>
    <xf numFmtId="38" fontId="38" fillId="0" borderId="5" xfId="6" applyFont="1" applyFill="1" applyBorder="1" applyAlignment="1" applyProtection="1">
      <alignment horizontal="center" vertical="center" shrinkToFit="1"/>
    </xf>
    <xf numFmtId="0" fontId="37" fillId="0" borderId="1" xfId="7" applyFont="1" applyFill="1" applyBorder="1" applyAlignment="1" applyProtection="1">
      <alignment vertical="center" wrapText="1"/>
    </xf>
    <xf numFmtId="0" fontId="37" fillId="0" borderId="7" xfId="7" applyFont="1" applyFill="1" applyBorder="1" applyAlignment="1" applyProtection="1">
      <alignment vertical="center" wrapText="1"/>
    </xf>
    <xf numFmtId="0" fontId="37" fillId="0" borderId="9" xfId="7" applyFont="1" applyFill="1" applyBorder="1" applyAlignment="1" applyProtection="1">
      <alignment vertical="center" wrapText="1"/>
    </xf>
    <xf numFmtId="0" fontId="37" fillId="0" borderId="12" xfId="7" applyFont="1" applyFill="1" applyBorder="1" applyAlignment="1" applyProtection="1">
      <alignment vertical="center" wrapText="1"/>
    </xf>
    <xf numFmtId="0" fontId="37" fillId="0" borderId="15" xfId="7" applyFont="1" applyFill="1" applyBorder="1" applyAlignment="1" applyProtection="1">
      <alignment horizontal="center" vertical="center" wrapText="1"/>
    </xf>
    <xf numFmtId="0" fontId="37" fillId="0" borderId="13" xfId="7" applyFont="1" applyFill="1" applyBorder="1" applyAlignment="1" applyProtection="1">
      <alignment horizontal="center" vertical="center" wrapText="1"/>
    </xf>
    <xf numFmtId="0" fontId="37" fillId="0" borderId="2" xfId="7" applyFont="1" applyFill="1" applyBorder="1" applyAlignment="1" applyProtection="1">
      <alignment vertical="center" wrapText="1"/>
    </xf>
    <xf numFmtId="0" fontId="37" fillId="0" borderId="8" xfId="7" applyFont="1" applyFill="1" applyBorder="1" applyAlignment="1" applyProtection="1">
      <alignment vertical="center" wrapText="1"/>
    </xf>
    <xf numFmtId="38" fontId="37" fillId="3" borderId="3" xfId="6" applyFont="1" applyFill="1" applyBorder="1" applyAlignment="1" applyProtection="1">
      <alignment horizontal="center" vertical="center"/>
    </xf>
    <xf numFmtId="38" fontId="37" fillId="3" borderId="6" xfId="6" applyFont="1" applyFill="1" applyBorder="1" applyAlignment="1" applyProtection="1">
      <alignment horizontal="center" vertical="center"/>
    </xf>
    <xf numFmtId="38" fontId="37" fillId="3" borderId="5" xfId="6" applyFont="1" applyFill="1" applyBorder="1" applyAlignment="1" applyProtection="1">
      <alignment horizontal="center" vertical="center"/>
    </xf>
    <xf numFmtId="0" fontId="37" fillId="0" borderId="1" xfId="7" applyFont="1" applyFill="1" applyBorder="1" applyAlignment="1" applyProtection="1">
      <alignment horizontal="center" vertical="center" wrapText="1"/>
    </xf>
    <xf numFmtId="0" fontId="37" fillId="0" borderId="9" xfId="7" applyFont="1" applyFill="1" applyBorder="1" applyAlignment="1" applyProtection="1">
      <alignment horizontal="center" vertical="center" wrapText="1"/>
    </xf>
    <xf numFmtId="0" fontId="37" fillId="0" borderId="23" xfId="7" applyFont="1" applyFill="1" applyBorder="1" applyAlignment="1" applyProtection="1">
      <alignment horizontal="center" vertical="center" wrapText="1"/>
    </xf>
    <xf numFmtId="0" fontId="37" fillId="0" borderId="7" xfId="7" applyFont="1" applyFill="1" applyBorder="1" applyAlignment="1" applyProtection="1">
      <alignment horizontal="center" vertical="center" wrapText="1"/>
    </xf>
    <xf numFmtId="0" fontId="37" fillId="0" borderId="24" xfId="7" applyFont="1" applyFill="1" applyBorder="1" applyAlignment="1" applyProtection="1">
      <alignment horizontal="center" vertical="center" wrapText="1"/>
    </xf>
    <xf numFmtId="0" fontId="37" fillId="0" borderId="12" xfId="7" applyFont="1" applyFill="1" applyBorder="1" applyAlignment="1" applyProtection="1">
      <alignment horizontal="center" vertical="center" wrapText="1"/>
    </xf>
    <xf numFmtId="0" fontId="37" fillId="0" borderId="2" xfId="7" applyFont="1" applyFill="1" applyBorder="1" applyAlignment="1" applyProtection="1">
      <alignment horizontal="center" vertical="center" wrapText="1"/>
    </xf>
    <xf numFmtId="0" fontId="37" fillId="0" borderId="8" xfId="7" applyFont="1" applyFill="1" applyBorder="1" applyAlignment="1" applyProtection="1">
      <alignment horizontal="center" vertical="center" wrapText="1"/>
    </xf>
    <xf numFmtId="0" fontId="37" fillId="0" borderId="3" xfId="7" applyFont="1" applyFill="1" applyBorder="1" applyAlignment="1" applyProtection="1">
      <alignment horizontal="center" vertical="top" wrapText="1"/>
    </xf>
    <xf numFmtId="0" fontId="37" fillId="0" borderId="6" xfId="7" applyFont="1" applyFill="1" applyBorder="1" applyAlignment="1" applyProtection="1">
      <alignment horizontal="center" vertical="top" wrapText="1"/>
    </xf>
    <xf numFmtId="0" fontId="37" fillId="0" borderId="5" xfId="7" applyFont="1" applyFill="1" applyBorder="1" applyAlignment="1" applyProtection="1">
      <alignment horizontal="center" vertical="top" wrapText="1"/>
    </xf>
    <xf numFmtId="0" fontId="37" fillId="0" borderId="33" xfId="7" applyFont="1" applyFill="1" applyBorder="1" applyAlignment="1" applyProtection="1">
      <alignment horizontal="center" vertical="center" wrapText="1"/>
    </xf>
    <xf numFmtId="0" fontId="37" fillId="0" borderId="36" xfId="7" applyFont="1" applyFill="1" applyBorder="1" applyAlignment="1" applyProtection="1">
      <alignment horizontal="center" vertical="center" wrapText="1"/>
    </xf>
    <xf numFmtId="0" fontId="37" fillId="0" borderId="15" xfId="7" applyFont="1" applyFill="1" applyBorder="1" applyAlignment="1" applyProtection="1">
      <alignment horizontal="center" vertical="center"/>
    </xf>
    <xf numFmtId="0" fontId="37" fillId="0" borderId="13" xfId="7" applyFont="1" applyFill="1" applyBorder="1" applyAlignment="1" applyProtection="1">
      <alignment horizontal="center" vertical="center"/>
    </xf>
    <xf numFmtId="38" fontId="37" fillId="0" borderId="3" xfId="6" applyFont="1" applyFill="1" applyBorder="1" applyAlignment="1" applyProtection="1">
      <alignment horizontal="center" vertical="center" shrinkToFit="1"/>
    </xf>
    <xf numFmtId="38" fontId="37" fillId="0" borderId="6" xfId="6" applyFont="1" applyFill="1" applyBorder="1" applyAlignment="1" applyProtection="1">
      <alignment horizontal="center" vertical="center" shrinkToFit="1"/>
    </xf>
    <xf numFmtId="38" fontId="37" fillId="0" borderId="5" xfId="6" applyFont="1" applyFill="1" applyBorder="1" applyAlignment="1" applyProtection="1">
      <alignment horizontal="center" vertical="center" shrinkToFit="1"/>
    </xf>
    <xf numFmtId="0" fontId="37" fillId="0" borderId="17" xfId="7" applyFont="1" applyFill="1" applyBorder="1" applyAlignment="1" applyProtection="1">
      <alignment horizontal="center" vertical="center"/>
    </xf>
    <xf numFmtId="180" fontId="37" fillId="0" borderId="48" xfId="6" applyNumberFormat="1" applyFont="1" applyFill="1" applyBorder="1" applyAlignment="1" applyProtection="1">
      <alignment vertical="center" wrapText="1"/>
      <protection locked="0"/>
    </xf>
    <xf numFmtId="180" fontId="37" fillId="0" borderId="52" xfId="6" applyNumberFormat="1" applyFont="1" applyFill="1" applyBorder="1" applyAlignment="1" applyProtection="1">
      <alignment vertical="center" wrapText="1"/>
      <protection locked="0"/>
    </xf>
    <xf numFmtId="180" fontId="37" fillId="0" borderId="46" xfId="6" applyNumberFormat="1" applyFont="1" applyFill="1" applyBorder="1" applyAlignment="1" applyProtection="1">
      <alignment vertical="center" wrapText="1"/>
      <protection locked="0"/>
    </xf>
    <xf numFmtId="38" fontId="37" fillId="0" borderId="47" xfId="6" applyFont="1" applyFill="1" applyBorder="1" applyAlignment="1" applyProtection="1">
      <alignment horizontal="center" vertical="center"/>
      <protection locked="0"/>
    </xf>
    <xf numFmtId="38" fontId="37" fillId="0" borderId="50" xfId="6" applyFont="1" applyFill="1" applyBorder="1" applyAlignment="1" applyProtection="1">
      <alignment horizontal="center" vertical="center"/>
      <protection locked="0"/>
    </xf>
    <xf numFmtId="38" fontId="37" fillId="0" borderId="48" xfId="6" applyFont="1" applyFill="1" applyBorder="1" applyAlignment="1" applyProtection="1">
      <alignment horizontal="center" vertical="center"/>
      <protection locked="0"/>
    </xf>
    <xf numFmtId="38" fontId="37" fillId="0" borderId="46" xfId="6" applyFont="1" applyFill="1" applyBorder="1" applyAlignment="1" applyProtection="1">
      <alignment horizontal="center" vertical="center"/>
      <protection locked="0"/>
    </xf>
    <xf numFmtId="38" fontId="37" fillId="0" borderId="49" xfId="6" applyFont="1" applyFill="1" applyBorder="1" applyAlignment="1" applyProtection="1">
      <alignment horizontal="center" vertical="center"/>
      <protection locked="0"/>
    </xf>
    <xf numFmtId="38" fontId="37" fillId="0" borderId="43" xfId="6" applyFont="1" applyFill="1" applyBorder="1" applyAlignment="1" applyProtection="1">
      <alignment horizontal="center" vertical="center"/>
      <protection locked="0"/>
    </xf>
    <xf numFmtId="38" fontId="37" fillId="0" borderId="49" xfId="6" applyFont="1" applyFill="1" applyBorder="1" applyAlignment="1" applyProtection="1">
      <alignment horizontal="left" vertical="center" wrapText="1" shrinkToFit="1"/>
      <protection locked="0"/>
    </xf>
    <xf numFmtId="38" fontId="37" fillId="0" borderId="55" xfId="6" applyFont="1" applyFill="1" applyBorder="1" applyAlignment="1" applyProtection="1">
      <alignment horizontal="left" vertical="center" wrapText="1" shrinkToFit="1"/>
      <protection locked="0"/>
    </xf>
    <xf numFmtId="38" fontId="37" fillId="0" borderId="43" xfId="6" applyFont="1" applyFill="1" applyBorder="1" applyAlignment="1" applyProtection="1">
      <alignment horizontal="left" vertical="center" wrapText="1" shrinkToFit="1"/>
      <protection locked="0"/>
    </xf>
    <xf numFmtId="38" fontId="37" fillId="0" borderId="47" xfId="6" applyFont="1" applyFill="1" applyBorder="1" applyAlignment="1" applyProtection="1">
      <alignment horizontal="center" vertical="center" textRotation="255" shrinkToFit="1"/>
      <protection locked="0"/>
    </xf>
    <xf numFmtId="38" fontId="37" fillId="0" borderId="54" xfId="6" applyFont="1" applyFill="1" applyBorder="1" applyAlignment="1" applyProtection="1">
      <alignment horizontal="center" vertical="center" textRotation="255" shrinkToFit="1"/>
      <protection locked="0"/>
    </xf>
    <xf numFmtId="38" fontId="37" fillId="0" borderId="50" xfId="6" applyFont="1" applyFill="1" applyBorder="1" applyAlignment="1" applyProtection="1">
      <alignment horizontal="center" vertical="center" textRotation="255" shrinkToFit="1"/>
      <protection locked="0"/>
    </xf>
    <xf numFmtId="38" fontId="37" fillId="0" borderId="48" xfId="6" applyFont="1" applyFill="1" applyBorder="1" applyAlignment="1" applyProtection="1">
      <alignment horizontal="center" vertical="center" wrapText="1" shrinkToFit="1"/>
      <protection locked="0"/>
    </xf>
    <xf numFmtId="38" fontId="37" fillId="0" borderId="52" xfId="6" applyFont="1" applyFill="1" applyBorder="1" applyAlignment="1" applyProtection="1">
      <alignment horizontal="center" vertical="center" wrapText="1" shrinkToFit="1"/>
      <protection locked="0"/>
    </xf>
    <xf numFmtId="38" fontId="37" fillId="0" borderId="46" xfId="6" applyFont="1" applyFill="1" applyBorder="1" applyAlignment="1" applyProtection="1">
      <alignment horizontal="center" vertical="center" wrapText="1" shrinkToFit="1"/>
      <protection locked="0"/>
    </xf>
    <xf numFmtId="38" fontId="37" fillId="0" borderId="48" xfId="6" applyFont="1" applyFill="1" applyBorder="1" applyAlignment="1" applyProtection="1">
      <alignment horizontal="center" vertical="center" textRotation="255" wrapText="1" shrinkToFit="1"/>
      <protection locked="0"/>
    </xf>
    <xf numFmtId="38" fontId="37" fillId="0" borderId="52" xfId="6" applyFont="1" applyFill="1" applyBorder="1" applyAlignment="1" applyProtection="1">
      <alignment horizontal="center" vertical="center" textRotation="255" wrapText="1" shrinkToFit="1"/>
      <protection locked="0"/>
    </xf>
    <xf numFmtId="38" fontId="37" fillId="0" borderId="46" xfId="6" applyFont="1" applyFill="1" applyBorder="1" applyAlignment="1" applyProtection="1">
      <alignment horizontal="center" vertical="center" textRotation="255" wrapText="1" shrinkToFit="1"/>
      <protection locked="0"/>
    </xf>
    <xf numFmtId="38" fontId="37" fillId="0" borderId="49" xfId="6" applyFont="1" applyFill="1" applyBorder="1" applyAlignment="1" applyProtection="1">
      <alignment horizontal="center" vertical="center" wrapText="1" shrinkToFit="1"/>
      <protection locked="0"/>
    </xf>
    <xf numFmtId="38" fontId="37" fillId="0" borderId="55" xfId="6" applyFont="1" applyFill="1" applyBorder="1" applyAlignment="1" applyProtection="1">
      <alignment horizontal="center" vertical="center" wrapText="1" shrinkToFit="1"/>
      <protection locked="0"/>
    </xf>
    <xf numFmtId="38" fontId="37" fillId="0" borderId="43" xfId="6" applyFont="1" applyFill="1" applyBorder="1" applyAlignment="1" applyProtection="1">
      <alignment horizontal="center" vertical="center" wrapText="1" shrinkToFit="1"/>
      <protection locked="0"/>
    </xf>
    <xf numFmtId="180" fontId="37" fillId="0" borderId="48" xfId="6" applyNumberFormat="1" applyFont="1" applyFill="1" applyBorder="1" applyAlignment="1" applyProtection="1">
      <alignment vertical="center" wrapText="1" shrinkToFit="1"/>
      <protection locked="0"/>
    </xf>
    <xf numFmtId="180" fontId="37" fillId="0" borderId="52" xfId="6" applyNumberFormat="1" applyFont="1" applyFill="1" applyBorder="1" applyAlignment="1" applyProtection="1">
      <alignment vertical="center" wrapText="1" shrinkToFit="1"/>
      <protection locked="0"/>
    </xf>
    <xf numFmtId="180" fontId="37" fillId="0" borderId="46" xfId="6" applyNumberFormat="1" applyFont="1" applyFill="1" applyBorder="1" applyAlignment="1" applyProtection="1">
      <alignment vertical="center" wrapText="1" shrinkToFit="1"/>
      <protection locked="0"/>
    </xf>
    <xf numFmtId="38" fontId="37" fillId="0" borderId="54" xfId="6" applyFont="1" applyFill="1" applyBorder="1" applyAlignment="1" applyProtection="1">
      <alignment horizontal="center" vertical="center"/>
      <protection locked="0"/>
    </xf>
    <xf numFmtId="38" fontId="37" fillId="0" borderId="52" xfId="6" applyFont="1" applyFill="1" applyBorder="1" applyAlignment="1" applyProtection="1">
      <alignment horizontal="center" vertical="center"/>
      <protection locked="0"/>
    </xf>
    <xf numFmtId="38" fontId="37" fillId="0" borderId="55" xfId="6" applyFont="1" applyFill="1" applyBorder="1" applyAlignment="1" applyProtection="1">
      <alignment horizontal="center" vertical="center"/>
      <protection locked="0"/>
    </xf>
    <xf numFmtId="38" fontId="37" fillId="0" borderId="48" xfId="6" applyFont="1" applyFill="1" applyBorder="1" applyAlignment="1" applyProtection="1">
      <alignment horizontal="left" vertical="center" wrapText="1" shrinkToFit="1"/>
      <protection locked="0"/>
    </xf>
    <xf numFmtId="38" fontId="37" fillId="0" borderId="52" xfId="6" applyFont="1" applyFill="1" applyBorder="1" applyAlignment="1" applyProtection="1">
      <alignment horizontal="left" vertical="center" wrapText="1" shrinkToFit="1"/>
      <protection locked="0"/>
    </xf>
    <xf numFmtId="38" fontId="37" fillId="0" borderId="46" xfId="6" applyFont="1" applyFill="1" applyBorder="1" applyAlignment="1" applyProtection="1">
      <alignment horizontal="left" vertical="center" wrapText="1" shrinkToFit="1"/>
      <protection locked="0"/>
    </xf>
    <xf numFmtId="38" fontId="37" fillId="0" borderId="48" xfId="6" applyFont="1" applyFill="1" applyBorder="1" applyAlignment="1" applyProtection="1">
      <alignment horizontal="center" vertical="center" textRotation="255" shrinkToFit="1"/>
      <protection locked="0"/>
    </xf>
    <xf numFmtId="38" fontId="37" fillId="0" borderId="52" xfId="6" applyFont="1" applyFill="1" applyBorder="1" applyAlignment="1" applyProtection="1">
      <alignment horizontal="center" vertical="center" textRotation="255" shrinkToFit="1"/>
      <protection locked="0"/>
    </xf>
    <xf numFmtId="38" fontId="37" fillId="0" borderId="46" xfId="6" applyFont="1" applyFill="1" applyBorder="1" applyAlignment="1" applyProtection="1">
      <alignment horizontal="center" vertical="center" textRotation="255" shrinkToFit="1"/>
      <protection locked="0"/>
    </xf>
    <xf numFmtId="38" fontId="37" fillId="0" borderId="48" xfId="6" applyFont="1" applyFill="1" applyBorder="1" applyAlignment="1" applyProtection="1">
      <alignment vertical="center" wrapText="1" shrinkToFit="1"/>
      <protection locked="0"/>
    </xf>
    <xf numFmtId="38" fontId="37" fillId="0" borderId="52" xfId="6" applyFont="1" applyFill="1" applyBorder="1" applyAlignment="1" applyProtection="1">
      <alignment vertical="center" wrapText="1" shrinkToFit="1"/>
      <protection locked="0"/>
    </xf>
    <xf numFmtId="38" fontId="37" fillId="0" borderId="46" xfId="6" applyFont="1" applyFill="1" applyBorder="1" applyAlignment="1" applyProtection="1">
      <alignment vertical="center" wrapText="1" shrinkToFit="1"/>
      <protection locked="0"/>
    </xf>
    <xf numFmtId="38" fontId="37" fillId="0" borderId="7" xfId="6" applyFont="1" applyFill="1" applyBorder="1" applyAlignment="1" applyProtection="1">
      <alignment horizontal="center" vertical="center" wrapText="1" shrinkToFit="1"/>
      <protection locked="0"/>
    </xf>
    <xf numFmtId="38" fontId="37" fillId="0" borderId="12" xfId="6" applyFont="1" applyFill="1" applyBorder="1" applyAlignment="1" applyProtection="1">
      <alignment horizontal="center" vertical="center" wrapText="1" shrinkToFit="1"/>
      <protection locked="0"/>
    </xf>
    <xf numFmtId="0" fontId="37" fillId="0" borderId="15" xfId="7" applyFont="1" applyFill="1" applyBorder="1" applyAlignment="1" applyProtection="1">
      <alignment horizontal="left" vertical="center" wrapText="1"/>
    </xf>
    <xf numFmtId="0" fontId="37" fillId="0" borderId="17" xfId="7" applyFont="1" applyFill="1" applyBorder="1" applyAlignment="1" applyProtection="1">
      <alignment horizontal="left" vertical="center" wrapText="1"/>
    </xf>
    <xf numFmtId="0" fontId="37" fillId="0" borderId="13" xfId="7" applyFont="1" applyFill="1" applyBorder="1" applyAlignment="1" applyProtection="1">
      <alignment horizontal="left" vertical="center" wrapText="1"/>
    </xf>
    <xf numFmtId="0" fontId="37" fillId="0" borderId="10" xfId="7" applyFont="1" applyFill="1" applyBorder="1" applyAlignment="1" applyProtection="1">
      <alignment horizontal="center" vertical="center" wrapText="1"/>
    </xf>
    <xf numFmtId="0" fontId="37" fillId="0" borderId="17" xfId="7" applyFont="1" applyFill="1" applyBorder="1" applyAlignment="1" applyProtection="1">
      <alignment horizontal="center" vertical="center" wrapText="1"/>
    </xf>
    <xf numFmtId="0" fontId="37" fillId="0" borderId="11" xfId="7" applyFont="1" applyFill="1" applyBorder="1" applyAlignment="1" applyProtection="1">
      <alignment horizontal="center" vertical="center" wrapText="1"/>
    </xf>
    <xf numFmtId="0" fontId="37" fillId="0" borderId="51" xfId="7" applyFont="1" applyFill="1" applyBorder="1" applyAlignment="1" applyProtection="1">
      <alignment horizontal="center" vertical="center" wrapText="1"/>
    </xf>
    <xf numFmtId="0" fontId="37" fillId="0" borderId="70" xfId="7" applyFont="1" applyFill="1" applyBorder="1" applyAlignment="1" applyProtection="1">
      <alignment horizontal="center" vertical="center" wrapText="1"/>
    </xf>
    <xf numFmtId="0" fontId="37" fillId="0" borderId="45" xfId="7" applyFont="1" applyFill="1" applyBorder="1" applyAlignment="1" applyProtection="1">
      <alignment horizontal="center" vertical="center" wrapText="1"/>
    </xf>
    <xf numFmtId="0" fontId="37" fillId="0" borderId="71" xfId="7" applyFont="1" applyFill="1" applyBorder="1" applyAlignment="1" applyProtection="1">
      <alignment horizontal="center" vertical="center" wrapText="1"/>
    </xf>
    <xf numFmtId="38" fontId="37" fillId="0" borderId="15" xfId="6" applyFont="1" applyFill="1" applyBorder="1" applyAlignment="1" applyProtection="1">
      <alignment horizontal="center" vertical="center"/>
      <protection locked="0"/>
    </xf>
    <xf numFmtId="38" fontId="37" fillId="0" borderId="13" xfId="6" applyFont="1" applyFill="1" applyBorder="1" applyAlignment="1" applyProtection="1">
      <alignment horizontal="center" vertical="center"/>
      <protection locked="0"/>
    </xf>
    <xf numFmtId="0" fontId="37" fillId="0" borderId="4" xfId="7" applyFont="1" applyFill="1" applyBorder="1" applyAlignment="1" applyProtection="1">
      <alignment horizontal="center" vertical="center"/>
    </xf>
    <xf numFmtId="180" fontId="37" fillId="0" borderId="4" xfId="6" applyNumberFormat="1" applyFont="1" applyFill="1" applyBorder="1" applyAlignment="1" applyProtection="1">
      <alignment horizontal="center" vertical="center" shrinkToFit="1"/>
      <protection locked="0"/>
    </xf>
    <xf numFmtId="0" fontId="37" fillId="0" borderId="4" xfId="0" applyFont="1" applyFill="1" applyBorder="1" applyAlignment="1">
      <alignment horizontal="center" vertical="center" shrinkToFit="1"/>
    </xf>
    <xf numFmtId="180" fontId="37" fillId="0" borderId="15" xfId="6" applyNumberFormat="1" applyFont="1" applyFill="1" applyBorder="1" applyAlignment="1" applyProtection="1">
      <alignment horizontal="center" vertical="center" shrinkToFit="1"/>
      <protection locked="0"/>
    </xf>
    <xf numFmtId="0" fontId="37" fillId="0" borderId="17" xfId="0" applyFont="1" applyFill="1" applyBorder="1" applyAlignment="1">
      <alignment vertical="center"/>
    </xf>
    <xf numFmtId="0" fontId="37" fillId="0" borderId="13" xfId="0" applyFont="1" applyFill="1" applyBorder="1" applyAlignment="1">
      <alignment vertical="center"/>
    </xf>
    <xf numFmtId="180" fontId="37" fillId="0" borderId="15" xfId="6" applyNumberFormat="1" applyFont="1" applyFill="1" applyBorder="1" applyAlignment="1" applyProtection="1">
      <alignment horizontal="left" vertical="center" wrapText="1"/>
      <protection locked="0"/>
    </xf>
    <xf numFmtId="0" fontId="37" fillId="0" borderId="17" xfId="0" applyFont="1" applyFill="1" applyBorder="1" applyAlignment="1">
      <alignment horizontal="left" vertical="center"/>
    </xf>
    <xf numFmtId="0" fontId="37" fillId="0" borderId="13" xfId="0" applyFont="1" applyFill="1" applyBorder="1" applyAlignment="1">
      <alignment horizontal="left" vertical="center"/>
    </xf>
    <xf numFmtId="180" fontId="37" fillId="0" borderId="15" xfId="6" applyNumberFormat="1" applyFont="1" applyFill="1" applyBorder="1" applyAlignment="1" applyProtection="1">
      <alignment vertical="center" wrapText="1" shrinkToFit="1"/>
      <protection locked="0"/>
    </xf>
    <xf numFmtId="0" fontId="37" fillId="0" borderId="17" xfId="0" applyFont="1" applyFill="1" applyBorder="1" applyAlignment="1">
      <alignment vertical="center" wrapText="1"/>
    </xf>
    <xf numFmtId="0" fontId="37" fillId="0" borderId="13" xfId="0" applyFont="1" applyFill="1" applyBorder="1" applyAlignment="1">
      <alignment vertical="center" wrapText="1"/>
    </xf>
    <xf numFmtId="180" fontId="37" fillId="0" borderId="15" xfId="6" applyNumberFormat="1" applyFont="1" applyFill="1" applyBorder="1" applyAlignment="1" applyProtection="1">
      <alignment vertical="center" wrapText="1"/>
      <protection locked="0"/>
    </xf>
    <xf numFmtId="180" fontId="37" fillId="0" borderId="15" xfId="6" applyNumberFormat="1" applyFont="1" applyFill="1" applyBorder="1" applyAlignment="1" applyProtection="1">
      <alignment horizontal="center" vertical="center" wrapText="1"/>
      <protection locked="0"/>
    </xf>
    <xf numFmtId="180" fontId="37" fillId="0" borderId="15" xfId="6" applyNumberFormat="1" applyFont="1" applyFill="1" applyBorder="1" applyAlignment="1" applyProtection="1">
      <alignment horizontal="left" vertical="center" wrapText="1" shrinkToFit="1"/>
      <protection locked="0"/>
    </xf>
    <xf numFmtId="0" fontId="37" fillId="0" borderId="17" xfId="0" applyFont="1" applyFill="1" applyBorder="1" applyAlignment="1">
      <alignment horizontal="left" vertical="center" wrapText="1"/>
    </xf>
    <xf numFmtId="0" fontId="37" fillId="0" borderId="13" xfId="0" applyFont="1" applyFill="1" applyBorder="1" applyAlignment="1">
      <alignment horizontal="left" vertical="center" wrapText="1"/>
    </xf>
    <xf numFmtId="180" fontId="37" fillId="0" borderId="15" xfId="6" applyNumberFormat="1" applyFont="1" applyFill="1" applyBorder="1" applyAlignment="1" applyProtection="1">
      <alignment vertical="center" shrinkToFit="1"/>
      <protection locked="0"/>
    </xf>
    <xf numFmtId="180" fontId="37" fillId="0" borderId="7" xfId="6" applyNumberFormat="1" applyFont="1" applyFill="1" applyBorder="1" applyAlignment="1" applyProtection="1">
      <alignment horizontal="center" vertical="center" shrinkToFit="1"/>
      <protection locked="0"/>
    </xf>
    <xf numFmtId="180" fontId="37" fillId="0" borderId="10" xfId="6" applyNumberFormat="1" applyFont="1" applyFill="1" applyBorder="1" applyAlignment="1" applyProtection="1">
      <alignment horizontal="center" vertical="center" shrinkToFit="1"/>
      <protection locked="0"/>
    </xf>
    <xf numFmtId="180" fontId="37" fillId="0" borderId="12" xfId="6" applyNumberFormat="1" applyFont="1" applyFill="1" applyBorder="1" applyAlignment="1" applyProtection="1">
      <alignment horizontal="center" vertical="center" shrinkToFit="1"/>
      <protection locked="0"/>
    </xf>
    <xf numFmtId="38" fontId="37" fillId="0" borderId="15" xfId="6" applyFont="1" applyFill="1" applyBorder="1" applyAlignment="1" applyProtection="1">
      <alignment horizontal="center" vertical="center" shrinkToFit="1"/>
      <protection locked="0"/>
    </xf>
    <xf numFmtId="38" fontId="37" fillId="0" borderId="17" xfId="6" applyFont="1" applyFill="1" applyBorder="1" applyAlignment="1" applyProtection="1">
      <alignment horizontal="center" vertical="center" shrinkToFit="1"/>
      <protection locked="0"/>
    </xf>
    <xf numFmtId="38" fontId="37" fillId="0" borderId="13" xfId="6" applyFont="1" applyFill="1" applyBorder="1" applyAlignment="1" applyProtection="1">
      <alignment horizontal="center" vertical="center" shrinkToFit="1"/>
      <protection locked="0"/>
    </xf>
    <xf numFmtId="180" fontId="37" fillId="0" borderId="1" xfId="6" applyNumberFormat="1" applyFont="1" applyFill="1" applyBorder="1" applyAlignment="1" applyProtection="1">
      <alignment horizontal="center" vertical="center" shrinkToFit="1"/>
      <protection locked="0"/>
    </xf>
    <xf numFmtId="180" fontId="37" fillId="0" borderId="11" xfId="6" applyNumberFormat="1" applyFont="1" applyFill="1" applyBorder="1" applyAlignment="1" applyProtection="1">
      <alignment horizontal="center" vertical="center" shrinkToFit="1"/>
      <protection locked="0"/>
    </xf>
    <xf numFmtId="180" fontId="37" fillId="0" borderId="9" xfId="6" applyNumberFormat="1" applyFont="1" applyFill="1" applyBorder="1" applyAlignment="1" applyProtection="1">
      <alignment horizontal="center" vertical="center" shrinkToFit="1"/>
      <protection locked="0"/>
    </xf>
    <xf numFmtId="180" fontId="37" fillId="0" borderId="48" xfId="6" applyNumberFormat="1" applyFont="1" applyFill="1" applyBorder="1" applyAlignment="1" applyProtection="1">
      <alignment horizontal="center" vertical="center" shrinkToFit="1"/>
      <protection locked="0"/>
    </xf>
    <xf numFmtId="180" fontId="37" fillId="0" borderId="52" xfId="6" applyNumberFormat="1" applyFont="1" applyFill="1" applyBorder="1" applyAlignment="1" applyProtection="1">
      <alignment horizontal="center" vertical="center" shrinkToFit="1"/>
      <protection locked="0"/>
    </xf>
    <xf numFmtId="180" fontId="37" fillId="0" borderId="46" xfId="6" applyNumberFormat="1" applyFont="1" applyFill="1" applyBorder="1" applyAlignment="1" applyProtection="1">
      <alignment horizontal="center" vertical="center" shrinkToFit="1"/>
      <protection locked="0"/>
    </xf>
    <xf numFmtId="180" fontId="37" fillId="0" borderId="17" xfId="6" applyNumberFormat="1" applyFont="1" applyFill="1" applyBorder="1" applyAlignment="1" applyProtection="1">
      <alignment horizontal="center" vertical="center" shrinkToFit="1"/>
      <protection locked="0"/>
    </xf>
    <xf numFmtId="180" fontId="37" fillId="0" borderId="13" xfId="6" applyNumberFormat="1" applyFont="1" applyFill="1" applyBorder="1" applyAlignment="1" applyProtection="1">
      <alignment horizontal="center" vertical="center" shrinkToFit="1"/>
      <protection locked="0"/>
    </xf>
    <xf numFmtId="181" fontId="37" fillId="0" borderId="15" xfId="6" applyNumberFormat="1" applyFont="1" applyFill="1" applyBorder="1" applyAlignment="1" applyProtection="1">
      <alignment horizontal="center" vertical="center" shrinkToFit="1"/>
      <protection locked="0"/>
    </xf>
    <xf numFmtId="181" fontId="37" fillId="0" borderId="17" xfId="6" applyNumberFormat="1" applyFont="1" applyFill="1" applyBorder="1" applyAlignment="1" applyProtection="1">
      <alignment horizontal="center" vertical="center" shrinkToFit="1"/>
      <protection locked="0"/>
    </xf>
    <xf numFmtId="181" fontId="37" fillId="0" borderId="13" xfId="6" applyNumberFormat="1" applyFont="1" applyFill="1" applyBorder="1" applyAlignment="1" applyProtection="1">
      <alignment horizontal="center" vertical="center" shrinkToFit="1"/>
      <protection locked="0"/>
    </xf>
    <xf numFmtId="180" fontId="37" fillId="0" borderId="47" xfId="6" applyNumberFormat="1" applyFont="1" applyFill="1" applyBorder="1" applyAlignment="1" applyProtection="1">
      <alignment horizontal="center" vertical="center" shrinkToFit="1"/>
      <protection locked="0"/>
    </xf>
    <xf numFmtId="180" fontId="37" fillId="0" borderId="54" xfId="6" applyNumberFormat="1" applyFont="1" applyFill="1" applyBorder="1" applyAlignment="1" applyProtection="1">
      <alignment horizontal="center" vertical="center" shrinkToFit="1"/>
      <protection locked="0"/>
    </xf>
    <xf numFmtId="180" fontId="37" fillId="0" borderId="50" xfId="6" applyNumberFormat="1" applyFont="1" applyFill="1" applyBorder="1" applyAlignment="1" applyProtection="1">
      <alignment horizontal="center" vertical="center" shrinkToFit="1"/>
      <protection locked="0"/>
    </xf>
    <xf numFmtId="180" fontId="26" fillId="0" borderId="48" xfId="6" applyNumberFormat="1" applyFont="1" applyFill="1" applyBorder="1" applyAlignment="1" applyProtection="1">
      <alignment horizontal="left" vertical="top" wrapText="1" shrinkToFit="1"/>
      <protection locked="0"/>
    </xf>
    <xf numFmtId="0" fontId="37" fillId="0" borderId="52" xfId="0" applyFont="1" applyFill="1" applyBorder="1" applyAlignment="1">
      <alignment horizontal="left" vertical="top" shrinkToFit="1"/>
    </xf>
    <xf numFmtId="0" fontId="37" fillId="0" borderId="46" xfId="0" applyFont="1" applyFill="1" applyBorder="1" applyAlignment="1">
      <alignment horizontal="left" vertical="top" shrinkToFit="1"/>
    </xf>
    <xf numFmtId="180" fontId="37" fillId="0" borderId="7" xfId="6" applyNumberFormat="1" applyFont="1" applyFill="1" applyBorder="1" applyAlignment="1" applyProtection="1">
      <alignment horizontal="left" vertical="top" shrinkToFit="1"/>
      <protection locked="0"/>
    </xf>
    <xf numFmtId="180" fontId="37" fillId="0" borderId="10" xfId="6" applyNumberFormat="1" applyFont="1" applyFill="1" applyBorder="1" applyAlignment="1" applyProtection="1">
      <alignment horizontal="left" vertical="top" shrinkToFit="1"/>
      <protection locked="0"/>
    </xf>
    <xf numFmtId="180" fontId="37" fillId="0" borderId="12" xfId="6" applyNumberFormat="1" applyFont="1" applyFill="1" applyBorder="1" applyAlignment="1" applyProtection="1">
      <alignment horizontal="left" vertical="top" shrinkToFit="1"/>
      <protection locked="0"/>
    </xf>
    <xf numFmtId="180" fontId="37" fillId="0" borderId="52" xfId="6" applyNumberFormat="1" applyFont="1" applyFill="1" applyBorder="1" applyAlignment="1" applyProtection="1">
      <alignment horizontal="left" vertical="top" wrapText="1" shrinkToFit="1"/>
      <protection locked="0"/>
    </xf>
    <xf numFmtId="180" fontId="37" fillId="0" borderId="46" xfId="6" applyNumberFormat="1" applyFont="1" applyFill="1" applyBorder="1" applyAlignment="1" applyProtection="1">
      <alignment horizontal="left" vertical="top" wrapText="1" shrinkToFit="1"/>
      <protection locked="0"/>
    </xf>
    <xf numFmtId="180" fontId="37" fillId="0" borderId="48" xfId="6" applyNumberFormat="1" applyFont="1" applyFill="1" applyBorder="1" applyAlignment="1" applyProtection="1">
      <alignment horizontal="left" vertical="top" wrapText="1" shrinkToFit="1"/>
      <protection locked="0"/>
    </xf>
    <xf numFmtId="180" fontId="37" fillId="0" borderId="7" xfId="6" applyNumberFormat="1" applyFont="1" applyFill="1" applyBorder="1" applyAlignment="1" applyProtection="1">
      <alignment horizontal="left" vertical="top" wrapText="1" shrinkToFit="1"/>
      <protection locked="0"/>
    </xf>
    <xf numFmtId="180" fontId="37" fillId="0" borderId="10" xfId="6" applyNumberFormat="1" applyFont="1" applyFill="1" applyBorder="1" applyAlignment="1" applyProtection="1">
      <alignment horizontal="left" vertical="top" wrapText="1" shrinkToFit="1"/>
      <protection locked="0"/>
    </xf>
    <xf numFmtId="180" fontId="37" fillId="0" borderId="12" xfId="6" applyNumberFormat="1" applyFont="1" applyFill="1" applyBorder="1" applyAlignment="1" applyProtection="1">
      <alignment horizontal="left" vertical="top" wrapText="1" shrinkToFit="1"/>
      <protection locked="0"/>
    </xf>
    <xf numFmtId="0" fontId="37" fillId="0" borderId="52" xfId="0" applyFont="1" applyFill="1" applyBorder="1" applyAlignment="1">
      <alignment vertical="top" shrinkToFit="1"/>
    </xf>
    <xf numFmtId="0" fontId="37" fillId="0" borderId="46" xfId="0" applyFont="1" applyFill="1" applyBorder="1" applyAlignment="1">
      <alignment vertical="center" shrinkToFit="1"/>
    </xf>
    <xf numFmtId="0" fontId="37" fillId="0" borderId="52" xfId="0" applyFont="1" applyFill="1" applyBorder="1" applyAlignment="1">
      <alignment horizontal="left" vertical="top" wrapText="1" shrinkToFit="1"/>
    </xf>
    <xf numFmtId="0" fontId="37" fillId="0" borderId="46" xfId="0" applyFont="1" applyFill="1" applyBorder="1" applyAlignment="1">
      <alignment horizontal="left" vertical="top" wrapText="1" shrinkToFit="1"/>
    </xf>
    <xf numFmtId="0" fontId="37" fillId="0" borderId="46" xfId="0" applyFont="1" applyFill="1" applyBorder="1" applyAlignment="1">
      <alignment vertical="top" shrinkToFit="1"/>
    </xf>
    <xf numFmtId="180" fontId="37" fillId="0" borderId="48" xfId="6" applyNumberFormat="1" applyFont="1" applyFill="1" applyBorder="1" applyAlignment="1" applyProtection="1">
      <alignment horizontal="left" vertical="top" wrapText="1"/>
      <protection locked="0"/>
    </xf>
    <xf numFmtId="0" fontId="37" fillId="0" borderId="52" xfId="0" applyFont="1" applyFill="1" applyBorder="1" applyAlignment="1">
      <alignment horizontal="left" vertical="top"/>
    </xf>
    <xf numFmtId="0" fontId="37" fillId="0" borderId="46" xfId="0" applyFont="1" applyFill="1" applyBorder="1" applyAlignment="1">
      <alignment horizontal="left" vertical="center"/>
    </xf>
    <xf numFmtId="0" fontId="43" fillId="0" borderId="4" xfId="7" applyFont="1" applyFill="1" applyBorder="1" applyAlignment="1">
      <alignment horizontal="center" vertical="center" wrapText="1" shrinkToFit="1"/>
    </xf>
    <xf numFmtId="0" fontId="43" fillId="0" borderId="4" xfId="7" applyFont="1" applyFill="1" applyBorder="1" applyAlignment="1">
      <alignment horizontal="center" vertical="center" shrinkToFit="1"/>
    </xf>
    <xf numFmtId="0" fontId="46" fillId="0" borderId="4" xfId="7" applyFont="1" applyFill="1" applyBorder="1" applyAlignment="1">
      <alignment horizontal="center" vertical="top" textRotation="255" wrapText="1"/>
    </xf>
    <xf numFmtId="0" fontId="24" fillId="0" borderId="4" xfId="7" applyFill="1" applyBorder="1" applyAlignment="1">
      <alignment horizontal="center" vertical="center" wrapText="1" shrinkToFit="1"/>
    </xf>
    <xf numFmtId="0" fontId="3" fillId="0" borderId="4" xfId="7" applyFont="1" applyFill="1" applyBorder="1" applyAlignment="1" applyProtection="1">
      <alignment horizontal="center" vertical="center" textRotation="255"/>
      <protection locked="0"/>
    </xf>
    <xf numFmtId="0" fontId="43" fillId="0" borderId="4" xfId="7" applyFont="1" applyFill="1" applyBorder="1" applyAlignment="1">
      <alignment horizontal="left" vertical="top" wrapText="1" shrinkToFit="1"/>
    </xf>
    <xf numFmtId="49" fontId="47" fillId="0" borderId="4" xfId="7" applyNumberFormat="1" applyFont="1" applyFill="1" applyBorder="1" applyAlignment="1">
      <alignment horizontal="center" vertical="center" shrinkToFit="1"/>
    </xf>
    <xf numFmtId="0" fontId="47" fillId="0" borderId="4" xfId="7" applyFont="1" applyFill="1" applyBorder="1" applyAlignment="1">
      <alignment horizontal="center" vertical="center" shrinkToFit="1"/>
    </xf>
    <xf numFmtId="0" fontId="47" fillId="0" borderId="3" xfId="7" applyFont="1" applyBorder="1" applyAlignment="1">
      <alignment horizontal="center" vertical="center"/>
    </xf>
    <xf numFmtId="0" fontId="47" fillId="0" borderId="6" xfId="7" applyFont="1" applyBorder="1" applyAlignment="1">
      <alignment horizontal="center" vertical="center"/>
    </xf>
    <xf numFmtId="0" fontId="47" fillId="0" borderId="5" xfId="7" applyFont="1" applyBorder="1" applyAlignment="1">
      <alignment horizontal="center" vertical="center"/>
    </xf>
    <xf numFmtId="0" fontId="43" fillId="0" borderId="4" xfId="7" applyFont="1" applyFill="1" applyBorder="1" applyAlignment="1">
      <alignment horizontal="center" vertical="center" textRotation="255" shrinkToFit="1"/>
    </xf>
    <xf numFmtId="49" fontId="44" fillId="0" borderId="4" xfId="7" applyNumberFormat="1" applyFont="1" applyFill="1" applyBorder="1" applyAlignment="1">
      <alignment horizontal="center" vertical="center" wrapText="1" shrinkToFit="1"/>
    </xf>
    <xf numFmtId="49" fontId="44" fillId="0" borderId="4" xfId="7" applyNumberFormat="1" applyFont="1" applyFill="1" applyBorder="1" applyAlignment="1">
      <alignment horizontal="center" vertical="center" shrinkToFit="1"/>
    </xf>
  </cellXfs>
  <cellStyles count="10">
    <cellStyle name="Normal" xfId="4"/>
    <cellStyle name="パーセント" xfId="3" builtinId="5"/>
    <cellStyle name="ハイパーリンク" xfId="9" builtinId="8"/>
    <cellStyle name="桁区切り 2" xfId="6"/>
    <cellStyle name="標準" xfId="0" builtinId="0"/>
    <cellStyle name="標準 2" xfId="2"/>
    <cellStyle name="標準 2 2" xfId="8"/>
    <cellStyle name="標準 3" xfId="1"/>
    <cellStyle name="標準 3 3" xfId="5"/>
    <cellStyle name="標準 4" xfId="7"/>
  </cellStyles>
  <dxfs count="176">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217</xdr:col>
      <xdr:colOff>0</xdr:colOff>
      <xdr:row>57</xdr:row>
      <xdr:rowOff>201083</xdr:rowOff>
    </xdr:from>
    <xdr:to>
      <xdr:col>225</xdr:col>
      <xdr:colOff>562605</xdr:colOff>
      <xdr:row>60</xdr:row>
      <xdr:rowOff>142551</xdr:rowOff>
    </xdr:to>
    <xdr:sp macro="" textlink="">
      <xdr:nvSpPr>
        <xdr:cNvPr id="2" name="角丸四角形 1"/>
        <xdr:cNvSpPr/>
      </xdr:nvSpPr>
      <xdr:spPr>
        <a:xfrm>
          <a:off x="238887000" y="47741416"/>
          <a:ext cx="9770105" cy="69288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自治体クラウド部分のプルダウンリストの設定を行っていますので、この部分は消さないでください。</a:t>
          </a:r>
          <a:endParaRPr kumimoji="1" lang="en-US" altLang="ja-JP"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pref.shizuoka.jp/soumu/so-420a/30simatirenkei/kenkyuukai.html" TargetMode="External"/><Relationship Id="rId13" Type="http://schemas.openxmlformats.org/officeDocument/2006/relationships/hyperlink" Target="https://www.pref.tottori.lg.jp/bijyutsukanseibi/" TargetMode="External"/><Relationship Id="rId3" Type="http://schemas.openxmlformats.org/officeDocument/2006/relationships/hyperlink" Target="https://www.pref.akita.lg.jp/pages/archive/32774" TargetMode="External"/><Relationship Id="rId7" Type="http://schemas.openxmlformats.org/officeDocument/2006/relationships/hyperlink" Target="https://www.pref.nagano.lg.jp/sentan/dx/2007dxsenryaku.html" TargetMode="External"/><Relationship Id="rId12" Type="http://schemas.openxmlformats.org/officeDocument/2006/relationships/hyperlink" Target="http://www.pref.nara.jp/41807.htm" TargetMode="External"/><Relationship Id="rId17" Type="http://schemas.openxmlformats.org/officeDocument/2006/relationships/printerSettings" Target="../printerSettings/printerSettings3.bin"/><Relationship Id="rId2" Type="http://schemas.openxmlformats.org/officeDocument/2006/relationships/hyperlink" Target="http://www.pref.miyagi.jp/site/gyoukaku/naibutousei-shisutemu.html" TargetMode="External"/><Relationship Id="rId16" Type="http://schemas.openxmlformats.org/officeDocument/2006/relationships/hyperlink" Target="http://www.pref.saitama.lg.jp/a0201/kyuuyoteiin/" TargetMode="External"/><Relationship Id="rId1" Type="http://schemas.openxmlformats.org/officeDocument/2006/relationships/hyperlink" Target="https://www.pref.iwate.jp/kensei/gyoseikeiei/naibutousei/index.html" TargetMode="External"/><Relationship Id="rId6" Type="http://schemas.openxmlformats.org/officeDocument/2006/relationships/hyperlink" Target="https://www.pref.yamanashi.jp/zaisankanri/denryoku-nyusatsu/2020denryoku-nyusatsu.html" TargetMode="External"/><Relationship Id="rId11" Type="http://schemas.openxmlformats.org/officeDocument/2006/relationships/hyperlink" Target="https://web.pref.hyogo.lg.jp/kk23/30pabukome.html" TargetMode="External"/><Relationship Id="rId5" Type="http://schemas.openxmlformats.org/officeDocument/2006/relationships/hyperlink" Target="https://www.toseikaikaku.metro.tokyo.lg.jp/newplan.html" TargetMode="External"/><Relationship Id="rId15" Type="http://schemas.openxmlformats.org/officeDocument/2006/relationships/hyperlink" Target="https://www.pref.kumamoto.jp/kiji_19118.html" TargetMode="External"/><Relationship Id="rId10" Type="http://schemas.openxmlformats.org/officeDocument/2006/relationships/hyperlink" Target="http://www.pref.mie.lg.jp/GYOUkAKU/HP/70694044303.htm" TargetMode="External"/><Relationship Id="rId4" Type="http://schemas.openxmlformats.org/officeDocument/2006/relationships/hyperlink" Target="http://www.pref.fukushima.lg.jp/sec/01125d/shomugyoumukaikaku.html" TargetMode="External"/><Relationship Id="rId9" Type="http://schemas.openxmlformats.org/officeDocument/2006/relationships/hyperlink" Target="https://www.pref.aichi.jp/soshiki/somubu-somu/rpa.html" TargetMode="External"/><Relationship Id="rId14" Type="http://schemas.openxmlformats.org/officeDocument/2006/relationships/hyperlink" Target="http://www.pref.okayama.jp/page/51689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C81"/>
  <sheetViews>
    <sheetView tabSelected="1" view="pageBreakPreview" zoomScale="50" zoomScaleNormal="60" zoomScaleSheetLayoutView="50" zoomScalePageLayoutView="13" workbookViewId="0">
      <pane xSplit="2" ySplit="8" topLeftCell="C54" activePane="bottomRight" state="frozen"/>
      <selection pane="topRight" activeCell="C1" sqref="C1"/>
      <selection pane="bottomLeft" activeCell="A9" sqref="A9"/>
      <selection pane="bottomRight" activeCell="X57" sqref="X57:Z57"/>
    </sheetView>
  </sheetViews>
  <sheetFormatPr defaultColWidth="8.90625" defaultRowHeight="13" x14ac:dyDescent="0.2"/>
  <cols>
    <col min="1" max="1" width="13.6328125" style="1" customWidth="1"/>
    <col min="2" max="2" width="13.81640625" style="1" customWidth="1"/>
    <col min="3" max="3" width="10.36328125" style="1" customWidth="1"/>
    <col min="4" max="4" width="6" style="4" customWidth="1"/>
    <col min="5" max="5" width="28.81640625" style="1" customWidth="1"/>
    <col min="6" max="6" width="10.453125" style="1" customWidth="1"/>
    <col min="7" max="7" width="6" style="4" customWidth="1"/>
    <col min="8" max="8" width="28.81640625" style="1" customWidth="1"/>
    <col min="9" max="9" width="12" style="1" customWidth="1"/>
    <col min="10" max="10" width="6" style="4" customWidth="1"/>
    <col min="11" max="11" width="28.6328125" style="1" customWidth="1"/>
    <col min="12" max="12" width="11.08984375" style="1" customWidth="1"/>
    <col min="13" max="13" width="6" style="4" customWidth="1"/>
    <col min="14" max="14" width="28.6328125" style="1" customWidth="1"/>
    <col min="15" max="15" width="9.08984375" style="1" customWidth="1"/>
    <col min="16" max="16" width="6" style="4" customWidth="1"/>
    <col min="17" max="17" width="28.6328125" style="1" customWidth="1"/>
    <col min="18" max="18" width="11.81640625" style="1" customWidth="1"/>
    <col min="19" max="19" width="6" style="4" customWidth="1"/>
    <col min="20" max="20" width="28.6328125" style="1" customWidth="1"/>
    <col min="21" max="21" width="10.453125" style="1" customWidth="1"/>
    <col min="22" max="22" width="6" style="4" customWidth="1"/>
    <col min="23" max="23" width="28.6328125" style="1" customWidth="1"/>
    <col min="24" max="24" width="10.453125" style="1" customWidth="1"/>
    <col min="25" max="25" width="10.54296875" style="1" customWidth="1"/>
    <col min="26" max="26" width="28.81640625" style="1" customWidth="1"/>
    <col min="27" max="27" width="9.36328125" style="1" customWidth="1"/>
    <col min="28" max="28" width="6" style="4" customWidth="1"/>
    <col min="29" max="29" width="28.6328125" style="1" customWidth="1"/>
    <col min="30" max="30" width="10.08984375" style="1" customWidth="1"/>
    <col min="31" max="31" width="6" style="4" customWidth="1"/>
    <col min="32" max="32" width="28.6328125" style="1" customWidth="1"/>
    <col min="33" max="33" width="10.90625" style="1" customWidth="1"/>
    <col min="34" max="34" width="6" style="4" customWidth="1"/>
    <col min="35" max="35" width="28.6328125" style="1" customWidth="1"/>
    <col min="36" max="36" width="10" style="1" customWidth="1"/>
    <col min="37" max="37" width="6" style="4" customWidth="1"/>
    <col min="38" max="38" width="28.6328125" style="1" customWidth="1"/>
    <col min="39" max="39" width="11.453125" style="1" customWidth="1"/>
    <col min="40" max="40" width="6" style="4" customWidth="1"/>
    <col min="41" max="41" width="28.6328125" style="1" customWidth="1"/>
    <col min="42" max="43" width="8.81640625" style="1" customWidth="1"/>
    <col min="44" max="44" width="9.1796875" style="3" customWidth="1"/>
    <col min="45" max="45" width="29.453125" style="1" customWidth="1"/>
    <col min="46" max="46" width="9" style="1" customWidth="1"/>
    <col min="47" max="47" width="27.90625" style="1" customWidth="1"/>
    <col min="48" max="49" width="8.81640625" style="1" customWidth="1"/>
    <col min="50" max="50" width="9.1796875" style="3" customWidth="1"/>
    <col min="51" max="51" width="29.36328125" style="1" customWidth="1"/>
    <col min="52" max="52" width="8" style="1" customWidth="1"/>
    <col min="53" max="53" width="27.90625" style="1" customWidth="1"/>
    <col min="54" max="55" width="8.81640625" style="1" customWidth="1"/>
    <col min="56" max="56" width="9.1796875" style="3" customWidth="1"/>
    <col min="57" max="57" width="27.6328125" style="1" customWidth="1"/>
    <col min="58" max="58" width="8.81640625" style="1" customWidth="1"/>
    <col min="59" max="59" width="27.90625" style="1" customWidth="1"/>
    <col min="60" max="61" width="8.81640625" style="1" customWidth="1"/>
    <col min="62" max="62" width="9.1796875" style="4" customWidth="1"/>
    <col min="63" max="63" width="27.6328125" style="1" customWidth="1"/>
    <col min="64" max="64" width="8.81640625" style="1" customWidth="1"/>
    <col min="65" max="65" width="27.90625" style="1" customWidth="1"/>
    <col min="66" max="67" width="8.81640625" style="1" customWidth="1"/>
    <col min="68" max="68" width="9" style="3" customWidth="1"/>
    <col min="69" max="69" width="27.81640625" style="1" customWidth="1"/>
    <col min="70" max="70" width="8.81640625" style="1" customWidth="1"/>
    <col min="71" max="71" width="27.90625" style="1" customWidth="1"/>
    <col min="72" max="73" width="8.81640625" style="1" customWidth="1"/>
    <col min="74" max="74" width="9.1796875" style="6" customWidth="1"/>
    <col min="75" max="75" width="27" style="1" customWidth="1"/>
    <col min="76" max="76" width="8.81640625" style="1" customWidth="1"/>
    <col min="77" max="77" width="27.90625" style="1" customWidth="1"/>
    <col min="78" max="79" width="8.81640625" style="1" customWidth="1"/>
    <col min="80" max="80" width="9" style="3" customWidth="1"/>
    <col min="81" max="81" width="27.453125" style="1" customWidth="1"/>
    <col min="82" max="82" width="8.81640625" style="1" customWidth="1"/>
    <col min="83" max="83" width="27.90625" style="1" customWidth="1"/>
    <col min="84" max="85" width="8.81640625" style="1" customWidth="1"/>
    <col min="86" max="86" width="9.1796875" style="3" customWidth="1"/>
    <col min="87" max="87" width="27.81640625" style="1" customWidth="1"/>
    <col min="88" max="88" width="8.81640625" style="1" customWidth="1"/>
    <col min="89" max="89" width="27.90625" style="1" customWidth="1"/>
    <col min="90" max="91" width="8.81640625" style="1" customWidth="1"/>
    <col min="92" max="92" width="9" style="3" customWidth="1"/>
    <col min="93" max="93" width="27.453125" style="1" customWidth="1"/>
    <col min="94" max="94" width="8.81640625" style="1" customWidth="1"/>
    <col min="95" max="95" width="27.90625" style="1" customWidth="1"/>
    <col min="96" max="97" width="8.81640625" style="1" customWidth="1"/>
    <col min="98" max="98" width="9.1796875" style="3" customWidth="1"/>
    <col min="99" max="99" width="27.453125" style="1" customWidth="1"/>
    <col min="100" max="100" width="8.90625" style="1" customWidth="1"/>
    <col min="101" max="101" width="27.90625" style="1" customWidth="1"/>
    <col min="102" max="103" width="8.81640625" style="1" customWidth="1"/>
    <col min="104" max="104" width="9" style="3" customWidth="1"/>
    <col min="105" max="105" width="27.453125" style="1" customWidth="1"/>
    <col min="106" max="106" width="8.81640625" style="5" customWidth="1"/>
    <col min="107" max="107" width="27.90625" style="1" customWidth="1"/>
    <col min="108" max="108" width="8.81640625" style="1" customWidth="1"/>
    <col min="109" max="109" width="9.36328125" style="1" customWidth="1"/>
    <col min="110" max="110" width="9.1796875" style="3" customWidth="1"/>
    <col min="111" max="111" width="27.453125" style="1" customWidth="1"/>
    <col min="112" max="112" width="8.81640625" style="1" customWidth="1"/>
    <col min="113" max="113" width="27.90625" style="1" customWidth="1"/>
    <col min="114" max="115" width="8.81640625" style="1" customWidth="1"/>
    <col min="116" max="116" width="9.1796875" style="3" customWidth="1"/>
    <col min="117" max="117" width="27.453125" style="1" customWidth="1"/>
    <col min="118" max="118" width="8.81640625" style="1" customWidth="1"/>
    <col min="119" max="119" width="27.90625" style="1" customWidth="1"/>
    <col min="120" max="121" width="8.81640625" style="1" customWidth="1"/>
    <col min="122" max="122" width="9.453125" style="3" customWidth="1"/>
    <col min="123" max="123" width="30.08984375" style="1" customWidth="1"/>
    <col min="124" max="124" width="8.90625" style="1" customWidth="1"/>
    <col min="125" max="125" width="28.08984375" style="1" customWidth="1"/>
    <col min="126" max="127" width="8.81640625" style="1" customWidth="1"/>
    <col min="128" max="128" width="9" style="3" customWidth="1"/>
    <col min="129" max="129" width="27.1796875" style="1" customWidth="1"/>
    <col min="130" max="130" width="8.81640625" style="1" customWidth="1"/>
    <col min="131" max="131" width="27.90625" style="1" customWidth="1"/>
    <col min="132" max="133" width="8.81640625" style="1" customWidth="1"/>
    <col min="134" max="134" width="9.1796875" style="3" customWidth="1"/>
    <col min="135" max="135" width="27.453125" style="1" customWidth="1"/>
    <col min="136" max="136" width="8.81640625" style="1" customWidth="1"/>
    <col min="137" max="137" width="27.90625" style="1" customWidth="1"/>
    <col min="138" max="138" width="9" style="1" customWidth="1"/>
    <col min="139" max="139" width="8.81640625" style="1" customWidth="1"/>
    <col min="140" max="140" width="9.1796875" style="3" customWidth="1"/>
    <col min="141" max="141" width="27.08984375" style="1" customWidth="1"/>
    <col min="142" max="142" width="8.81640625" style="1" customWidth="1"/>
    <col min="143" max="143" width="27.6328125" style="1" customWidth="1"/>
    <col min="144" max="145" width="8.81640625" style="1" customWidth="1"/>
    <col min="146" max="146" width="9" style="3" customWidth="1"/>
    <col min="147" max="147" width="27.453125" style="1" customWidth="1"/>
    <col min="148" max="148" width="8.81640625" style="1" customWidth="1"/>
    <col min="149" max="149" width="27.90625" style="1" customWidth="1"/>
    <col min="150" max="151" width="8.81640625" style="1" customWidth="1"/>
    <col min="152" max="152" width="9" style="3" customWidth="1"/>
    <col min="153" max="153" width="27.6328125" style="1" customWidth="1"/>
    <col min="154" max="154" width="8.6328125" style="1" customWidth="1"/>
    <col min="155" max="155" width="27.90625" style="1" customWidth="1"/>
    <col min="156" max="157" width="8.81640625" style="1" customWidth="1"/>
    <col min="158" max="158" width="9" style="4" customWidth="1"/>
    <col min="159" max="159" width="27.6328125" style="1" customWidth="1"/>
    <col min="160" max="160" width="8.6328125" style="1" customWidth="1"/>
    <col min="161" max="161" width="27.90625" style="1" customWidth="1"/>
    <col min="162" max="163" width="8.81640625" style="1" customWidth="1"/>
    <col min="164" max="164" width="9.1796875" style="3" customWidth="1"/>
    <col min="165" max="165" width="26.90625" style="1" customWidth="1"/>
    <col min="166" max="166" width="8.6328125" style="1" customWidth="1"/>
    <col min="167" max="167" width="27.90625" style="1" customWidth="1"/>
    <col min="168" max="169" width="8.81640625" style="1" customWidth="1"/>
    <col min="170" max="170" width="9" style="3" customWidth="1"/>
    <col min="171" max="171" width="27.36328125" style="1" customWidth="1"/>
    <col min="172" max="172" width="8.6328125" style="1" customWidth="1"/>
    <col min="173" max="173" width="27.90625" style="1" customWidth="1"/>
    <col min="174" max="175" width="8.81640625" style="1" customWidth="1"/>
    <col min="176" max="176" width="9" style="3" customWidth="1"/>
    <col min="177" max="177" width="27.1796875" style="1" customWidth="1"/>
    <col min="178" max="178" width="8.6328125" style="1" customWidth="1"/>
    <col min="179" max="179" width="27.90625" style="1" customWidth="1"/>
    <col min="180" max="180" width="17" style="1" customWidth="1"/>
    <col min="181" max="181" width="17.453125" style="1" customWidth="1"/>
    <col min="182" max="185" width="5.81640625" style="1" customWidth="1"/>
    <col min="186" max="186" width="76" style="1" customWidth="1"/>
    <col min="187" max="189" width="5.90625" style="1" customWidth="1"/>
    <col min="190" max="190" width="6.90625" style="1" customWidth="1"/>
    <col min="191" max="191" width="12.1796875" style="1" customWidth="1"/>
    <col min="192" max="192" width="13.1796875" style="1" customWidth="1"/>
    <col min="193" max="194" width="12.6328125" style="1" customWidth="1"/>
    <col min="195" max="195" width="24.1796875" style="1" customWidth="1"/>
    <col min="196" max="196" width="12.6328125" style="1" customWidth="1"/>
    <col min="197" max="198" width="24.1796875" style="1" customWidth="1"/>
    <col min="199" max="199" width="12.6328125" style="1" customWidth="1"/>
    <col min="200" max="200" width="24.1796875" style="1" customWidth="1"/>
    <col min="201" max="202" width="12.6328125" style="1" customWidth="1"/>
    <col min="203" max="203" width="24.1796875" style="1" customWidth="1"/>
    <col min="204" max="204" width="12.6328125" style="1" customWidth="1"/>
    <col min="205" max="205" width="24.1796875" style="1" customWidth="1"/>
    <col min="206" max="206" width="12.6328125" style="1" customWidth="1"/>
    <col min="207" max="207" width="60.6328125" style="2" customWidth="1"/>
    <col min="208" max="208" width="12.6328125" style="1" customWidth="1"/>
    <col min="209" max="209" width="60.6328125" style="2" customWidth="1"/>
    <col min="210" max="211" width="12.6328125" style="1" customWidth="1"/>
    <col min="212" max="212" width="24.1796875" style="1" customWidth="1"/>
    <col min="213" max="214" width="12.6328125" style="1" customWidth="1"/>
    <col min="215" max="215" width="24.1796875" style="1" customWidth="1"/>
    <col min="216" max="216" width="12.6328125" style="1" customWidth="1"/>
    <col min="217" max="219" width="24.1796875" style="1" customWidth="1"/>
    <col min="220" max="220" width="30.6328125" style="1" customWidth="1"/>
    <col min="221" max="221" width="12.6328125" style="1" customWidth="1"/>
    <col min="222" max="222" width="24.1796875" style="1" customWidth="1"/>
    <col min="223" max="223" width="60.6328125" style="1" customWidth="1"/>
    <col min="224" max="224" width="12.6328125" style="1" customWidth="1"/>
    <col min="225" max="226" width="60.6328125" style="1" customWidth="1"/>
    <col min="227" max="227" width="12.6328125" style="1" customWidth="1"/>
    <col min="228" max="230" width="24.1796875" style="1" customWidth="1"/>
    <col min="231" max="231" width="30.6328125" style="1" customWidth="1"/>
    <col min="232" max="232" width="12.6328125" style="1" customWidth="1"/>
    <col min="233" max="233" width="24.1796875" style="1" customWidth="1"/>
    <col min="234" max="234" width="60.6328125" style="1" customWidth="1"/>
    <col min="235" max="235" width="12.6328125" style="1" customWidth="1"/>
    <col min="236" max="237" width="60.6328125" style="1" customWidth="1"/>
    <col min="238" max="16384" width="8.90625" style="1"/>
  </cols>
  <sheetData>
    <row r="1" spans="1:237" ht="40.75" customHeight="1" thickBot="1" x14ac:dyDescent="0.25">
      <c r="A1" s="10" t="s">
        <v>75</v>
      </c>
    </row>
    <row r="2" spans="1:237" ht="18.649999999999999" customHeight="1" x14ac:dyDescent="0.2">
      <c r="A2" s="635" t="s">
        <v>73</v>
      </c>
      <c r="B2" s="635" t="s">
        <v>72</v>
      </c>
      <c r="C2" s="636" t="s">
        <v>71</v>
      </c>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t="s">
        <v>70</v>
      </c>
      <c r="AQ2" s="636"/>
      <c r="AR2" s="636"/>
      <c r="AS2" s="636"/>
      <c r="AT2" s="636"/>
      <c r="AU2" s="636"/>
      <c r="AV2" s="636"/>
      <c r="AW2" s="636"/>
      <c r="AX2" s="636"/>
      <c r="AY2" s="636"/>
      <c r="AZ2" s="636"/>
      <c r="BA2" s="636"/>
      <c r="BB2" s="636"/>
      <c r="BC2" s="636"/>
      <c r="BD2" s="636"/>
      <c r="BE2" s="636"/>
      <c r="BF2" s="636"/>
      <c r="BG2" s="636"/>
      <c r="BH2" s="636"/>
      <c r="BI2" s="636"/>
      <c r="BJ2" s="636"/>
      <c r="BK2" s="636"/>
      <c r="BL2" s="636"/>
      <c r="BM2" s="636"/>
      <c r="BN2" s="636"/>
      <c r="BO2" s="636"/>
      <c r="BP2" s="636"/>
      <c r="BQ2" s="636"/>
      <c r="BR2" s="636"/>
      <c r="BS2" s="636"/>
      <c r="BT2" s="636"/>
      <c r="BU2" s="636"/>
      <c r="BV2" s="636"/>
      <c r="BW2" s="636"/>
      <c r="BX2" s="636"/>
      <c r="BY2" s="636"/>
      <c r="BZ2" s="636"/>
      <c r="CA2" s="636"/>
      <c r="CB2" s="636"/>
      <c r="CC2" s="636"/>
      <c r="CD2" s="636"/>
      <c r="CE2" s="636"/>
      <c r="CF2" s="636"/>
      <c r="CG2" s="636"/>
      <c r="CH2" s="636"/>
      <c r="CI2" s="636"/>
      <c r="CJ2" s="636"/>
      <c r="CK2" s="636"/>
      <c r="CL2" s="636"/>
      <c r="CM2" s="636"/>
      <c r="CN2" s="636"/>
      <c r="CO2" s="636"/>
      <c r="CP2" s="636"/>
      <c r="CQ2" s="636"/>
      <c r="CR2" s="636"/>
      <c r="CS2" s="636"/>
      <c r="CT2" s="636"/>
      <c r="CU2" s="636"/>
      <c r="CV2" s="636"/>
      <c r="CW2" s="636"/>
      <c r="CX2" s="636"/>
      <c r="CY2" s="636"/>
      <c r="CZ2" s="636"/>
      <c r="DA2" s="636"/>
      <c r="DB2" s="636"/>
      <c r="DC2" s="636"/>
      <c r="DD2" s="636"/>
      <c r="DE2" s="636"/>
      <c r="DF2" s="636"/>
      <c r="DG2" s="636"/>
      <c r="DH2" s="636"/>
      <c r="DI2" s="636"/>
      <c r="DJ2" s="636"/>
      <c r="DK2" s="636"/>
      <c r="DL2" s="636"/>
      <c r="DM2" s="636"/>
      <c r="DN2" s="636"/>
      <c r="DO2" s="636"/>
      <c r="DP2" s="636"/>
      <c r="DQ2" s="636"/>
      <c r="DR2" s="636"/>
      <c r="DS2" s="636"/>
      <c r="DT2" s="636"/>
      <c r="DU2" s="636"/>
      <c r="DV2" s="636"/>
      <c r="DW2" s="636"/>
      <c r="DX2" s="636"/>
      <c r="DY2" s="636"/>
      <c r="DZ2" s="636"/>
      <c r="EA2" s="636"/>
      <c r="EB2" s="636"/>
      <c r="EC2" s="636"/>
      <c r="ED2" s="636"/>
      <c r="EE2" s="636"/>
      <c r="EF2" s="636"/>
      <c r="EG2" s="636"/>
      <c r="EH2" s="636"/>
      <c r="EI2" s="636"/>
      <c r="EJ2" s="636"/>
      <c r="EK2" s="636"/>
      <c r="EL2" s="636"/>
      <c r="EM2" s="636"/>
      <c r="EN2" s="636"/>
      <c r="EO2" s="636"/>
      <c r="EP2" s="636"/>
      <c r="EQ2" s="636"/>
      <c r="ER2" s="636"/>
      <c r="ES2" s="636"/>
      <c r="ET2" s="636"/>
      <c r="EU2" s="636"/>
      <c r="EV2" s="636"/>
      <c r="EW2" s="636"/>
      <c r="EX2" s="636"/>
      <c r="EY2" s="636"/>
      <c r="EZ2" s="636"/>
      <c r="FA2" s="636"/>
      <c r="FB2" s="636"/>
      <c r="FC2" s="636"/>
      <c r="FD2" s="636"/>
      <c r="FE2" s="636"/>
      <c r="FF2" s="636"/>
      <c r="FG2" s="636"/>
      <c r="FH2" s="636"/>
      <c r="FI2" s="636"/>
      <c r="FJ2" s="636"/>
      <c r="FK2" s="636"/>
      <c r="FL2" s="636"/>
      <c r="FM2" s="636"/>
      <c r="FN2" s="636"/>
      <c r="FO2" s="636"/>
      <c r="FP2" s="636"/>
      <c r="FQ2" s="636"/>
      <c r="FR2" s="636"/>
      <c r="FS2" s="636"/>
      <c r="FT2" s="636"/>
      <c r="FU2" s="636"/>
      <c r="FV2" s="636"/>
      <c r="FW2" s="636"/>
      <c r="FX2" s="644" t="s">
        <v>69</v>
      </c>
      <c r="FY2" s="644"/>
      <c r="FZ2" s="644"/>
      <c r="GA2" s="644"/>
      <c r="GB2" s="644"/>
      <c r="GC2" s="644"/>
      <c r="GD2" s="644"/>
      <c r="GE2" s="644"/>
      <c r="GF2" s="644"/>
      <c r="GG2" s="644"/>
      <c r="GH2" s="644"/>
      <c r="GI2" s="644"/>
      <c r="GJ2" s="644"/>
      <c r="GK2" s="636" t="s">
        <v>517</v>
      </c>
      <c r="GL2" s="636"/>
      <c r="GM2" s="636"/>
      <c r="GN2" s="636"/>
      <c r="GO2" s="636"/>
      <c r="GP2" s="636"/>
      <c r="GQ2" s="636"/>
      <c r="GR2" s="636"/>
      <c r="GS2" s="636"/>
      <c r="GT2" s="636"/>
      <c r="GU2" s="636"/>
      <c r="GV2" s="636"/>
      <c r="GW2" s="636"/>
      <c r="GX2" s="636"/>
      <c r="GY2" s="636"/>
      <c r="GZ2" s="636"/>
      <c r="HA2" s="636"/>
      <c r="HB2" s="646" t="s">
        <v>518</v>
      </c>
      <c r="HC2" s="646"/>
      <c r="HD2" s="647"/>
      <c r="HE2" s="648" t="s">
        <v>519</v>
      </c>
      <c r="HF2" s="646"/>
      <c r="HG2" s="647"/>
      <c r="HH2" s="609" t="s">
        <v>520</v>
      </c>
      <c r="HI2" s="610"/>
      <c r="HJ2" s="610"/>
      <c r="HK2" s="610"/>
      <c r="HL2" s="610"/>
      <c r="HM2" s="610"/>
      <c r="HN2" s="610"/>
      <c r="HO2" s="610"/>
      <c r="HP2" s="610"/>
      <c r="HQ2" s="610"/>
      <c r="HR2" s="611"/>
      <c r="HS2" s="609" t="s">
        <v>521</v>
      </c>
      <c r="HT2" s="610"/>
      <c r="HU2" s="610"/>
      <c r="HV2" s="610"/>
      <c r="HW2" s="610"/>
      <c r="HX2" s="610"/>
      <c r="HY2" s="610"/>
      <c r="HZ2" s="610"/>
      <c r="IA2" s="610"/>
      <c r="IB2" s="610"/>
      <c r="IC2" s="611"/>
    </row>
    <row r="3" spans="1:237" ht="21.65" customHeight="1" x14ac:dyDescent="0.2">
      <c r="A3" s="635"/>
      <c r="B3" s="635"/>
      <c r="C3" s="637" t="s">
        <v>68</v>
      </c>
      <c r="D3" s="637"/>
      <c r="E3" s="637"/>
      <c r="F3" s="637" t="s">
        <v>67</v>
      </c>
      <c r="G3" s="637"/>
      <c r="H3" s="637"/>
      <c r="I3" s="637" t="s">
        <v>66</v>
      </c>
      <c r="J3" s="637"/>
      <c r="K3" s="637"/>
      <c r="L3" s="637" t="s">
        <v>65</v>
      </c>
      <c r="M3" s="637"/>
      <c r="N3" s="637"/>
      <c r="O3" s="637" t="s">
        <v>64</v>
      </c>
      <c r="P3" s="637"/>
      <c r="Q3" s="637"/>
      <c r="R3" s="637" t="s">
        <v>63</v>
      </c>
      <c r="S3" s="637"/>
      <c r="T3" s="637"/>
      <c r="U3" s="638" t="s">
        <v>62</v>
      </c>
      <c r="V3" s="638"/>
      <c r="W3" s="638"/>
      <c r="X3" s="638" t="s">
        <v>748</v>
      </c>
      <c r="Y3" s="638"/>
      <c r="Z3" s="638"/>
      <c r="AA3" s="637" t="s">
        <v>61</v>
      </c>
      <c r="AB3" s="637"/>
      <c r="AC3" s="637"/>
      <c r="AD3" s="637" t="s">
        <v>60</v>
      </c>
      <c r="AE3" s="637"/>
      <c r="AF3" s="637"/>
      <c r="AG3" s="637" t="s">
        <v>59</v>
      </c>
      <c r="AH3" s="637"/>
      <c r="AI3" s="637"/>
      <c r="AJ3" s="637" t="s">
        <v>58</v>
      </c>
      <c r="AK3" s="637"/>
      <c r="AL3" s="637"/>
      <c r="AM3" s="637" t="s">
        <v>57</v>
      </c>
      <c r="AN3" s="637"/>
      <c r="AO3" s="637"/>
      <c r="AP3" s="639" t="s">
        <v>56</v>
      </c>
      <c r="AQ3" s="639"/>
      <c r="AR3" s="639"/>
      <c r="AS3" s="639"/>
      <c r="AT3" s="639"/>
      <c r="AU3" s="639"/>
      <c r="AV3" s="639" t="s">
        <v>55</v>
      </c>
      <c r="AW3" s="639"/>
      <c r="AX3" s="639"/>
      <c r="AY3" s="639"/>
      <c r="AZ3" s="639"/>
      <c r="BA3" s="639"/>
      <c r="BB3" s="639" t="s">
        <v>54</v>
      </c>
      <c r="BC3" s="639"/>
      <c r="BD3" s="639"/>
      <c r="BE3" s="639"/>
      <c r="BF3" s="639"/>
      <c r="BG3" s="639"/>
      <c r="BH3" s="639" t="s">
        <v>53</v>
      </c>
      <c r="BI3" s="639"/>
      <c r="BJ3" s="639"/>
      <c r="BK3" s="639"/>
      <c r="BL3" s="639"/>
      <c r="BM3" s="639"/>
      <c r="BN3" s="639" t="s">
        <v>52</v>
      </c>
      <c r="BO3" s="639"/>
      <c r="BP3" s="639"/>
      <c r="BQ3" s="639"/>
      <c r="BR3" s="639"/>
      <c r="BS3" s="639"/>
      <c r="BT3" s="639" t="s">
        <v>51</v>
      </c>
      <c r="BU3" s="639"/>
      <c r="BV3" s="639"/>
      <c r="BW3" s="639"/>
      <c r="BX3" s="639"/>
      <c r="BY3" s="639"/>
      <c r="BZ3" s="639" t="s">
        <v>50</v>
      </c>
      <c r="CA3" s="639"/>
      <c r="CB3" s="639"/>
      <c r="CC3" s="639"/>
      <c r="CD3" s="639"/>
      <c r="CE3" s="639"/>
      <c r="CF3" s="639" t="s">
        <v>49</v>
      </c>
      <c r="CG3" s="639"/>
      <c r="CH3" s="639"/>
      <c r="CI3" s="639"/>
      <c r="CJ3" s="639"/>
      <c r="CK3" s="639"/>
      <c r="CL3" s="639" t="s">
        <v>48</v>
      </c>
      <c r="CM3" s="639"/>
      <c r="CN3" s="639"/>
      <c r="CO3" s="639"/>
      <c r="CP3" s="639"/>
      <c r="CQ3" s="639"/>
      <c r="CR3" s="639" t="s">
        <v>47</v>
      </c>
      <c r="CS3" s="639"/>
      <c r="CT3" s="639"/>
      <c r="CU3" s="639"/>
      <c r="CV3" s="639"/>
      <c r="CW3" s="639"/>
      <c r="CX3" s="639" t="s">
        <v>46</v>
      </c>
      <c r="CY3" s="639"/>
      <c r="CZ3" s="639"/>
      <c r="DA3" s="639"/>
      <c r="DB3" s="639"/>
      <c r="DC3" s="639"/>
      <c r="DD3" s="664" t="s">
        <v>45</v>
      </c>
      <c r="DE3" s="664"/>
      <c r="DF3" s="664"/>
      <c r="DG3" s="664"/>
      <c r="DH3" s="664"/>
      <c r="DI3" s="664"/>
      <c r="DJ3" s="639" t="s">
        <v>44</v>
      </c>
      <c r="DK3" s="639"/>
      <c r="DL3" s="639"/>
      <c r="DM3" s="639"/>
      <c r="DN3" s="639"/>
      <c r="DO3" s="639"/>
      <c r="DP3" s="639" t="s">
        <v>43</v>
      </c>
      <c r="DQ3" s="639"/>
      <c r="DR3" s="639"/>
      <c r="DS3" s="639"/>
      <c r="DT3" s="639"/>
      <c r="DU3" s="639"/>
      <c r="DV3" s="639" t="s">
        <v>42</v>
      </c>
      <c r="DW3" s="639"/>
      <c r="DX3" s="639"/>
      <c r="DY3" s="639"/>
      <c r="DZ3" s="639"/>
      <c r="EA3" s="639"/>
      <c r="EB3" s="639" t="s">
        <v>41</v>
      </c>
      <c r="EC3" s="639"/>
      <c r="ED3" s="639"/>
      <c r="EE3" s="639"/>
      <c r="EF3" s="639"/>
      <c r="EG3" s="639"/>
      <c r="EH3" s="639" t="s">
        <v>463</v>
      </c>
      <c r="EI3" s="639"/>
      <c r="EJ3" s="639"/>
      <c r="EK3" s="639"/>
      <c r="EL3" s="639"/>
      <c r="EM3" s="639"/>
      <c r="EN3" s="639" t="s">
        <v>40</v>
      </c>
      <c r="EO3" s="639"/>
      <c r="EP3" s="639"/>
      <c r="EQ3" s="639"/>
      <c r="ER3" s="639"/>
      <c r="ES3" s="639"/>
      <c r="ET3" s="639" t="s">
        <v>39</v>
      </c>
      <c r="EU3" s="639"/>
      <c r="EV3" s="639"/>
      <c r="EW3" s="639"/>
      <c r="EX3" s="639"/>
      <c r="EY3" s="639"/>
      <c r="EZ3" s="639" t="s">
        <v>38</v>
      </c>
      <c r="FA3" s="639"/>
      <c r="FB3" s="639"/>
      <c r="FC3" s="639"/>
      <c r="FD3" s="639"/>
      <c r="FE3" s="639"/>
      <c r="FF3" s="639" t="s">
        <v>376</v>
      </c>
      <c r="FG3" s="639"/>
      <c r="FH3" s="639"/>
      <c r="FI3" s="639"/>
      <c r="FJ3" s="639"/>
      <c r="FK3" s="639"/>
      <c r="FL3" s="639" t="s">
        <v>37</v>
      </c>
      <c r="FM3" s="639"/>
      <c r="FN3" s="639"/>
      <c r="FO3" s="639"/>
      <c r="FP3" s="639"/>
      <c r="FQ3" s="639"/>
      <c r="FR3" s="659" t="s">
        <v>36</v>
      </c>
      <c r="FS3" s="659"/>
      <c r="FT3" s="659"/>
      <c r="FU3" s="659"/>
      <c r="FV3" s="659"/>
      <c r="FW3" s="659"/>
      <c r="FX3" s="658" t="s">
        <v>35</v>
      </c>
      <c r="FY3" s="658" t="s">
        <v>34</v>
      </c>
      <c r="FZ3" s="623" t="s">
        <v>33</v>
      </c>
      <c r="GA3" s="624"/>
      <c r="GB3" s="624"/>
      <c r="GC3" s="624"/>
      <c r="GD3" s="625"/>
      <c r="GE3" s="635" t="s">
        <v>32</v>
      </c>
      <c r="GF3" s="635"/>
      <c r="GG3" s="635"/>
      <c r="GH3" s="635"/>
      <c r="GI3" s="666" t="s">
        <v>31</v>
      </c>
      <c r="GJ3" s="667" t="s">
        <v>2114</v>
      </c>
      <c r="GK3" s="649" t="s">
        <v>30</v>
      </c>
      <c r="GL3" s="650"/>
      <c r="GM3" s="650"/>
      <c r="GN3" s="650"/>
      <c r="GO3" s="650"/>
      <c r="GP3" s="650"/>
      <c r="GQ3" s="650"/>
      <c r="GR3" s="651"/>
      <c r="GS3" s="649" t="s">
        <v>29</v>
      </c>
      <c r="GT3" s="650"/>
      <c r="GU3" s="650"/>
      <c r="GV3" s="650"/>
      <c r="GW3" s="651"/>
      <c r="GX3" s="649" t="s">
        <v>28</v>
      </c>
      <c r="GY3" s="651"/>
      <c r="GZ3" s="649" t="s">
        <v>27</v>
      </c>
      <c r="HA3" s="651"/>
      <c r="HB3" s="621" t="s">
        <v>26</v>
      </c>
      <c r="HC3" s="621"/>
      <c r="HD3" s="621"/>
      <c r="HE3" s="621" t="s">
        <v>560</v>
      </c>
      <c r="HF3" s="621"/>
      <c r="HG3" s="621"/>
      <c r="HH3" s="612" t="s">
        <v>465</v>
      </c>
      <c r="HI3" s="613"/>
      <c r="HJ3" s="613"/>
      <c r="HK3" s="613"/>
      <c r="HL3" s="614"/>
      <c r="HM3" s="618" t="s">
        <v>28</v>
      </c>
      <c r="HN3" s="618"/>
      <c r="HO3" s="618"/>
      <c r="HP3" s="618" t="s">
        <v>466</v>
      </c>
      <c r="HQ3" s="618"/>
      <c r="HR3" s="618"/>
      <c r="HS3" s="612" t="s">
        <v>465</v>
      </c>
      <c r="HT3" s="613"/>
      <c r="HU3" s="613"/>
      <c r="HV3" s="613"/>
      <c r="HW3" s="614"/>
      <c r="HX3" s="618" t="s">
        <v>28</v>
      </c>
      <c r="HY3" s="618"/>
      <c r="HZ3" s="618"/>
      <c r="IA3" s="618" t="s">
        <v>466</v>
      </c>
      <c r="IB3" s="618"/>
      <c r="IC3" s="618"/>
    </row>
    <row r="4" spans="1:237" ht="9" customHeight="1" x14ac:dyDescent="0.2">
      <c r="A4" s="635"/>
      <c r="B4" s="635"/>
      <c r="C4" s="637"/>
      <c r="D4" s="637"/>
      <c r="E4" s="637"/>
      <c r="F4" s="637"/>
      <c r="G4" s="637"/>
      <c r="H4" s="637"/>
      <c r="I4" s="637"/>
      <c r="J4" s="637"/>
      <c r="K4" s="637"/>
      <c r="L4" s="637"/>
      <c r="M4" s="637"/>
      <c r="N4" s="637"/>
      <c r="O4" s="637"/>
      <c r="P4" s="637"/>
      <c r="Q4" s="637"/>
      <c r="R4" s="637"/>
      <c r="S4" s="637"/>
      <c r="T4" s="637"/>
      <c r="U4" s="638"/>
      <c r="V4" s="638"/>
      <c r="W4" s="638"/>
      <c r="X4" s="638"/>
      <c r="Y4" s="638"/>
      <c r="Z4" s="638"/>
      <c r="AA4" s="637"/>
      <c r="AB4" s="637"/>
      <c r="AC4" s="637"/>
      <c r="AD4" s="637"/>
      <c r="AE4" s="637"/>
      <c r="AF4" s="637"/>
      <c r="AG4" s="637"/>
      <c r="AH4" s="637"/>
      <c r="AI4" s="637"/>
      <c r="AJ4" s="637"/>
      <c r="AK4" s="637"/>
      <c r="AL4" s="637"/>
      <c r="AM4" s="637"/>
      <c r="AN4" s="637"/>
      <c r="AO4" s="637"/>
      <c r="AP4" s="639"/>
      <c r="AQ4" s="639"/>
      <c r="AR4" s="639"/>
      <c r="AS4" s="639"/>
      <c r="AT4" s="639"/>
      <c r="AU4" s="639"/>
      <c r="AV4" s="639"/>
      <c r="AW4" s="639"/>
      <c r="AX4" s="639"/>
      <c r="AY4" s="639"/>
      <c r="AZ4" s="639"/>
      <c r="BA4" s="639"/>
      <c r="BB4" s="639"/>
      <c r="BC4" s="639"/>
      <c r="BD4" s="639"/>
      <c r="BE4" s="639"/>
      <c r="BF4" s="639"/>
      <c r="BG4" s="639"/>
      <c r="BH4" s="639"/>
      <c r="BI4" s="639"/>
      <c r="BJ4" s="639"/>
      <c r="BK4" s="639"/>
      <c r="BL4" s="639"/>
      <c r="BM4" s="639"/>
      <c r="BN4" s="639"/>
      <c r="BO4" s="639"/>
      <c r="BP4" s="639"/>
      <c r="BQ4" s="639"/>
      <c r="BR4" s="639"/>
      <c r="BS4" s="639"/>
      <c r="BT4" s="639"/>
      <c r="BU4" s="639"/>
      <c r="BV4" s="639"/>
      <c r="BW4" s="639"/>
      <c r="BX4" s="639"/>
      <c r="BY4" s="639"/>
      <c r="BZ4" s="639"/>
      <c r="CA4" s="639"/>
      <c r="CB4" s="639"/>
      <c r="CC4" s="639"/>
      <c r="CD4" s="639"/>
      <c r="CE4" s="639"/>
      <c r="CF4" s="639"/>
      <c r="CG4" s="639"/>
      <c r="CH4" s="639"/>
      <c r="CI4" s="639"/>
      <c r="CJ4" s="639"/>
      <c r="CK4" s="639"/>
      <c r="CL4" s="639"/>
      <c r="CM4" s="639"/>
      <c r="CN4" s="639"/>
      <c r="CO4" s="639"/>
      <c r="CP4" s="639"/>
      <c r="CQ4" s="639"/>
      <c r="CR4" s="639"/>
      <c r="CS4" s="639"/>
      <c r="CT4" s="639"/>
      <c r="CU4" s="639"/>
      <c r="CV4" s="639"/>
      <c r="CW4" s="639"/>
      <c r="CX4" s="639"/>
      <c r="CY4" s="639"/>
      <c r="CZ4" s="639"/>
      <c r="DA4" s="639"/>
      <c r="DB4" s="639"/>
      <c r="DC4" s="639"/>
      <c r="DD4" s="664"/>
      <c r="DE4" s="664"/>
      <c r="DF4" s="664"/>
      <c r="DG4" s="664"/>
      <c r="DH4" s="664"/>
      <c r="DI4" s="664"/>
      <c r="DJ4" s="639"/>
      <c r="DK4" s="639"/>
      <c r="DL4" s="639"/>
      <c r="DM4" s="639"/>
      <c r="DN4" s="639"/>
      <c r="DO4" s="639"/>
      <c r="DP4" s="639"/>
      <c r="DQ4" s="639"/>
      <c r="DR4" s="639"/>
      <c r="DS4" s="639"/>
      <c r="DT4" s="639"/>
      <c r="DU4" s="639"/>
      <c r="DV4" s="639"/>
      <c r="DW4" s="639"/>
      <c r="DX4" s="639"/>
      <c r="DY4" s="639"/>
      <c r="DZ4" s="639"/>
      <c r="EA4" s="639"/>
      <c r="EB4" s="639"/>
      <c r="EC4" s="639"/>
      <c r="ED4" s="639"/>
      <c r="EE4" s="639"/>
      <c r="EF4" s="639"/>
      <c r="EG4" s="639"/>
      <c r="EH4" s="639"/>
      <c r="EI4" s="639"/>
      <c r="EJ4" s="639"/>
      <c r="EK4" s="639"/>
      <c r="EL4" s="639"/>
      <c r="EM4" s="639"/>
      <c r="EN4" s="639"/>
      <c r="EO4" s="639"/>
      <c r="EP4" s="639"/>
      <c r="EQ4" s="639"/>
      <c r="ER4" s="639"/>
      <c r="ES4" s="639"/>
      <c r="ET4" s="639"/>
      <c r="EU4" s="639"/>
      <c r="EV4" s="639"/>
      <c r="EW4" s="639"/>
      <c r="EX4" s="639"/>
      <c r="EY4" s="639"/>
      <c r="EZ4" s="639"/>
      <c r="FA4" s="639"/>
      <c r="FB4" s="639"/>
      <c r="FC4" s="639"/>
      <c r="FD4" s="639"/>
      <c r="FE4" s="639"/>
      <c r="FF4" s="639"/>
      <c r="FG4" s="639"/>
      <c r="FH4" s="639"/>
      <c r="FI4" s="639"/>
      <c r="FJ4" s="639"/>
      <c r="FK4" s="639"/>
      <c r="FL4" s="639"/>
      <c r="FM4" s="639"/>
      <c r="FN4" s="639"/>
      <c r="FO4" s="639"/>
      <c r="FP4" s="639"/>
      <c r="FQ4" s="639"/>
      <c r="FR4" s="659"/>
      <c r="FS4" s="659"/>
      <c r="FT4" s="659"/>
      <c r="FU4" s="659"/>
      <c r="FV4" s="659"/>
      <c r="FW4" s="659"/>
      <c r="FX4" s="658"/>
      <c r="FY4" s="658"/>
      <c r="FZ4" s="626"/>
      <c r="GA4" s="627"/>
      <c r="GB4" s="627"/>
      <c r="GC4" s="627"/>
      <c r="GD4" s="628"/>
      <c r="GE4" s="635"/>
      <c r="GF4" s="635"/>
      <c r="GG4" s="635"/>
      <c r="GH4" s="635"/>
      <c r="GI4" s="666"/>
      <c r="GJ4" s="668"/>
      <c r="GK4" s="652"/>
      <c r="GL4" s="653"/>
      <c r="GM4" s="653"/>
      <c r="GN4" s="653"/>
      <c r="GO4" s="653"/>
      <c r="GP4" s="653"/>
      <c r="GQ4" s="653"/>
      <c r="GR4" s="654"/>
      <c r="GS4" s="652"/>
      <c r="GT4" s="653"/>
      <c r="GU4" s="653"/>
      <c r="GV4" s="653"/>
      <c r="GW4" s="654"/>
      <c r="GX4" s="652"/>
      <c r="GY4" s="654"/>
      <c r="GZ4" s="652"/>
      <c r="HA4" s="654"/>
      <c r="HB4" s="621"/>
      <c r="HC4" s="621"/>
      <c r="HD4" s="621"/>
      <c r="HE4" s="621"/>
      <c r="HF4" s="621"/>
      <c r="HG4" s="621"/>
      <c r="HH4" s="615"/>
      <c r="HI4" s="616"/>
      <c r="HJ4" s="616"/>
      <c r="HK4" s="616"/>
      <c r="HL4" s="617"/>
      <c r="HM4" s="619"/>
      <c r="HN4" s="619"/>
      <c r="HO4" s="619"/>
      <c r="HP4" s="619"/>
      <c r="HQ4" s="619"/>
      <c r="HR4" s="619"/>
      <c r="HS4" s="615"/>
      <c r="HT4" s="616"/>
      <c r="HU4" s="616"/>
      <c r="HV4" s="616"/>
      <c r="HW4" s="617"/>
      <c r="HX4" s="619"/>
      <c r="HY4" s="619"/>
      <c r="HZ4" s="619"/>
      <c r="IA4" s="619"/>
      <c r="IB4" s="619"/>
      <c r="IC4" s="619"/>
    </row>
    <row r="5" spans="1:237" ht="12.65" customHeight="1" x14ac:dyDescent="0.2">
      <c r="A5" s="635"/>
      <c r="B5" s="635"/>
      <c r="C5" s="644" t="s">
        <v>25</v>
      </c>
      <c r="D5" s="645" t="s">
        <v>24</v>
      </c>
      <c r="E5" s="635" t="s">
        <v>458</v>
      </c>
      <c r="F5" s="644" t="s">
        <v>25</v>
      </c>
      <c r="G5" s="645" t="s">
        <v>24</v>
      </c>
      <c r="H5" s="635" t="s">
        <v>458</v>
      </c>
      <c r="I5" s="644" t="s">
        <v>25</v>
      </c>
      <c r="J5" s="645" t="s">
        <v>24</v>
      </c>
      <c r="K5" s="635" t="s">
        <v>458</v>
      </c>
      <c r="L5" s="644" t="s">
        <v>25</v>
      </c>
      <c r="M5" s="645" t="s">
        <v>24</v>
      </c>
      <c r="N5" s="635" t="s">
        <v>458</v>
      </c>
      <c r="O5" s="644" t="s">
        <v>25</v>
      </c>
      <c r="P5" s="645" t="s">
        <v>24</v>
      </c>
      <c r="Q5" s="635" t="s">
        <v>458</v>
      </c>
      <c r="R5" s="644" t="s">
        <v>25</v>
      </c>
      <c r="S5" s="645" t="s">
        <v>24</v>
      </c>
      <c r="T5" s="635" t="s">
        <v>458</v>
      </c>
      <c r="U5" s="644" t="s">
        <v>25</v>
      </c>
      <c r="V5" s="645" t="s">
        <v>24</v>
      </c>
      <c r="W5" s="635" t="s">
        <v>458</v>
      </c>
      <c r="X5" s="644" t="s">
        <v>25</v>
      </c>
      <c r="Y5" s="693" t="s">
        <v>76</v>
      </c>
      <c r="Z5" s="635" t="s">
        <v>458</v>
      </c>
      <c r="AA5" s="644" t="s">
        <v>25</v>
      </c>
      <c r="AB5" s="645" t="s">
        <v>24</v>
      </c>
      <c r="AC5" s="635" t="s">
        <v>458</v>
      </c>
      <c r="AD5" s="644" t="s">
        <v>25</v>
      </c>
      <c r="AE5" s="645" t="s">
        <v>24</v>
      </c>
      <c r="AF5" s="635" t="s">
        <v>458</v>
      </c>
      <c r="AG5" s="644" t="s">
        <v>25</v>
      </c>
      <c r="AH5" s="645" t="s">
        <v>24</v>
      </c>
      <c r="AI5" s="635" t="s">
        <v>458</v>
      </c>
      <c r="AJ5" s="644" t="s">
        <v>25</v>
      </c>
      <c r="AK5" s="645" t="s">
        <v>24</v>
      </c>
      <c r="AL5" s="635" t="s">
        <v>458</v>
      </c>
      <c r="AM5" s="644" t="s">
        <v>25</v>
      </c>
      <c r="AN5" s="645" t="s">
        <v>24</v>
      </c>
      <c r="AO5" s="635" t="s">
        <v>458</v>
      </c>
      <c r="AP5" s="635" t="s">
        <v>23</v>
      </c>
      <c r="AQ5" s="635" t="s">
        <v>22</v>
      </c>
      <c r="AR5" s="660" t="s">
        <v>21</v>
      </c>
      <c r="AS5" s="661" t="s">
        <v>459</v>
      </c>
      <c r="AT5" s="635" t="s">
        <v>20</v>
      </c>
      <c r="AU5" s="661" t="s">
        <v>460</v>
      </c>
      <c r="AV5" s="635" t="s">
        <v>23</v>
      </c>
      <c r="AW5" s="635" t="s">
        <v>22</v>
      </c>
      <c r="AX5" s="660" t="s">
        <v>21</v>
      </c>
      <c r="AY5" s="661" t="s">
        <v>459</v>
      </c>
      <c r="AZ5" s="635" t="s">
        <v>20</v>
      </c>
      <c r="BA5" s="661" t="s">
        <v>460</v>
      </c>
      <c r="BB5" s="635" t="s">
        <v>23</v>
      </c>
      <c r="BC5" s="635" t="s">
        <v>22</v>
      </c>
      <c r="BD5" s="660" t="s">
        <v>21</v>
      </c>
      <c r="BE5" s="661" t="s">
        <v>459</v>
      </c>
      <c r="BF5" s="635" t="s">
        <v>20</v>
      </c>
      <c r="BG5" s="661" t="s">
        <v>460</v>
      </c>
      <c r="BH5" s="635" t="s">
        <v>23</v>
      </c>
      <c r="BI5" s="635" t="s">
        <v>22</v>
      </c>
      <c r="BJ5" s="635" t="s">
        <v>21</v>
      </c>
      <c r="BK5" s="661" t="s">
        <v>459</v>
      </c>
      <c r="BL5" s="635" t="s">
        <v>20</v>
      </c>
      <c r="BM5" s="661" t="s">
        <v>460</v>
      </c>
      <c r="BN5" s="635" t="s">
        <v>23</v>
      </c>
      <c r="BO5" s="635" t="s">
        <v>22</v>
      </c>
      <c r="BP5" s="660" t="s">
        <v>21</v>
      </c>
      <c r="BQ5" s="661" t="s">
        <v>459</v>
      </c>
      <c r="BR5" s="635" t="s">
        <v>20</v>
      </c>
      <c r="BS5" s="661" t="s">
        <v>460</v>
      </c>
      <c r="BT5" s="635" t="s">
        <v>23</v>
      </c>
      <c r="BU5" s="635" t="s">
        <v>22</v>
      </c>
      <c r="BV5" s="665" t="s">
        <v>21</v>
      </c>
      <c r="BW5" s="661" t="s">
        <v>459</v>
      </c>
      <c r="BX5" s="635" t="s">
        <v>20</v>
      </c>
      <c r="BY5" s="661" t="s">
        <v>460</v>
      </c>
      <c r="BZ5" s="635" t="s">
        <v>23</v>
      </c>
      <c r="CA5" s="635" t="s">
        <v>22</v>
      </c>
      <c r="CB5" s="660" t="s">
        <v>21</v>
      </c>
      <c r="CC5" s="661" t="s">
        <v>459</v>
      </c>
      <c r="CD5" s="635" t="s">
        <v>20</v>
      </c>
      <c r="CE5" s="661" t="s">
        <v>460</v>
      </c>
      <c r="CF5" s="635" t="s">
        <v>23</v>
      </c>
      <c r="CG5" s="635" t="s">
        <v>22</v>
      </c>
      <c r="CH5" s="660" t="s">
        <v>21</v>
      </c>
      <c r="CI5" s="661" t="s">
        <v>459</v>
      </c>
      <c r="CJ5" s="635" t="s">
        <v>20</v>
      </c>
      <c r="CK5" s="661" t="s">
        <v>460</v>
      </c>
      <c r="CL5" s="635" t="s">
        <v>23</v>
      </c>
      <c r="CM5" s="635" t="s">
        <v>22</v>
      </c>
      <c r="CN5" s="660" t="s">
        <v>21</v>
      </c>
      <c r="CO5" s="661" t="s">
        <v>459</v>
      </c>
      <c r="CP5" s="635" t="s">
        <v>20</v>
      </c>
      <c r="CQ5" s="661" t="s">
        <v>460</v>
      </c>
      <c r="CR5" s="635" t="s">
        <v>23</v>
      </c>
      <c r="CS5" s="635" t="s">
        <v>22</v>
      </c>
      <c r="CT5" s="660" t="s">
        <v>21</v>
      </c>
      <c r="CU5" s="661" t="s">
        <v>459</v>
      </c>
      <c r="CV5" s="635" t="s">
        <v>20</v>
      </c>
      <c r="CW5" s="661" t="s">
        <v>460</v>
      </c>
      <c r="CX5" s="635" t="s">
        <v>23</v>
      </c>
      <c r="CY5" s="635" t="s">
        <v>22</v>
      </c>
      <c r="CZ5" s="660" t="s">
        <v>21</v>
      </c>
      <c r="DA5" s="661" t="s">
        <v>459</v>
      </c>
      <c r="DB5" s="635" t="s">
        <v>20</v>
      </c>
      <c r="DC5" s="661" t="s">
        <v>460</v>
      </c>
      <c r="DD5" s="635" t="s">
        <v>23</v>
      </c>
      <c r="DE5" s="635" t="s">
        <v>22</v>
      </c>
      <c r="DF5" s="660" t="s">
        <v>21</v>
      </c>
      <c r="DG5" s="661" t="s">
        <v>459</v>
      </c>
      <c r="DH5" s="635" t="s">
        <v>20</v>
      </c>
      <c r="DI5" s="661" t="s">
        <v>460</v>
      </c>
      <c r="DJ5" s="635" t="s">
        <v>23</v>
      </c>
      <c r="DK5" s="635" t="s">
        <v>22</v>
      </c>
      <c r="DL5" s="660" t="s">
        <v>21</v>
      </c>
      <c r="DM5" s="661" t="s">
        <v>459</v>
      </c>
      <c r="DN5" s="635" t="s">
        <v>20</v>
      </c>
      <c r="DO5" s="661" t="s">
        <v>460</v>
      </c>
      <c r="DP5" s="635" t="s">
        <v>23</v>
      </c>
      <c r="DQ5" s="635" t="s">
        <v>22</v>
      </c>
      <c r="DR5" s="660" t="s">
        <v>21</v>
      </c>
      <c r="DS5" s="661" t="s">
        <v>459</v>
      </c>
      <c r="DT5" s="635" t="s">
        <v>20</v>
      </c>
      <c r="DU5" s="661" t="s">
        <v>460</v>
      </c>
      <c r="DV5" s="635" t="s">
        <v>23</v>
      </c>
      <c r="DW5" s="635" t="s">
        <v>22</v>
      </c>
      <c r="DX5" s="660" t="s">
        <v>21</v>
      </c>
      <c r="DY5" s="661" t="s">
        <v>459</v>
      </c>
      <c r="DZ5" s="635" t="s">
        <v>20</v>
      </c>
      <c r="EA5" s="661" t="s">
        <v>460</v>
      </c>
      <c r="EB5" s="635" t="s">
        <v>23</v>
      </c>
      <c r="EC5" s="635" t="s">
        <v>22</v>
      </c>
      <c r="ED5" s="660" t="s">
        <v>21</v>
      </c>
      <c r="EE5" s="661" t="s">
        <v>459</v>
      </c>
      <c r="EF5" s="635" t="s">
        <v>20</v>
      </c>
      <c r="EG5" s="661" t="s">
        <v>460</v>
      </c>
      <c r="EH5" s="635" t="s">
        <v>23</v>
      </c>
      <c r="EI5" s="635" t="s">
        <v>22</v>
      </c>
      <c r="EJ5" s="660" t="s">
        <v>21</v>
      </c>
      <c r="EK5" s="661" t="s">
        <v>459</v>
      </c>
      <c r="EL5" s="635" t="s">
        <v>20</v>
      </c>
      <c r="EM5" s="661" t="s">
        <v>460</v>
      </c>
      <c r="EN5" s="635" t="s">
        <v>23</v>
      </c>
      <c r="EO5" s="635" t="s">
        <v>22</v>
      </c>
      <c r="EP5" s="660" t="s">
        <v>21</v>
      </c>
      <c r="EQ5" s="661" t="s">
        <v>459</v>
      </c>
      <c r="ER5" s="635" t="s">
        <v>20</v>
      </c>
      <c r="ES5" s="661" t="s">
        <v>460</v>
      </c>
      <c r="ET5" s="635" t="s">
        <v>23</v>
      </c>
      <c r="EU5" s="635" t="s">
        <v>22</v>
      </c>
      <c r="EV5" s="660" t="s">
        <v>21</v>
      </c>
      <c r="EW5" s="661" t="s">
        <v>459</v>
      </c>
      <c r="EX5" s="635" t="s">
        <v>20</v>
      </c>
      <c r="EY5" s="661" t="s">
        <v>460</v>
      </c>
      <c r="EZ5" s="635" t="s">
        <v>23</v>
      </c>
      <c r="FA5" s="635" t="s">
        <v>22</v>
      </c>
      <c r="FB5" s="635" t="s">
        <v>21</v>
      </c>
      <c r="FC5" s="661" t="s">
        <v>459</v>
      </c>
      <c r="FD5" s="635" t="s">
        <v>20</v>
      </c>
      <c r="FE5" s="661" t="s">
        <v>460</v>
      </c>
      <c r="FF5" s="635" t="s">
        <v>23</v>
      </c>
      <c r="FG5" s="635" t="s">
        <v>22</v>
      </c>
      <c r="FH5" s="660" t="s">
        <v>21</v>
      </c>
      <c r="FI5" s="661" t="s">
        <v>459</v>
      </c>
      <c r="FJ5" s="635" t="s">
        <v>20</v>
      </c>
      <c r="FK5" s="661" t="s">
        <v>460</v>
      </c>
      <c r="FL5" s="635" t="s">
        <v>23</v>
      </c>
      <c r="FM5" s="635" t="s">
        <v>22</v>
      </c>
      <c r="FN5" s="660" t="s">
        <v>21</v>
      </c>
      <c r="FO5" s="661" t="s">
        <v>459</v>
      </c>
      <c r="FP5" s="635" t="s">
        <v>20</v>
      </c>
      <c r="FQ5" s="661" t="s">
        <v>460</v>
      </c>
      <c r="FR5" s="635" t="s">
        <v>23</v>
      </c>
      <c r="FS5" s="635" t="s">
        <v>22</v>
      </c>
      <c r="FT5" s="660" t="s">
        <v>21</v>
      </c>
      <c r="FU5" s="661" t="s">
        <v>459</v>
      </c>
      <c r="FV5" s="635" t="s">
        <v>20</v>
      </c>
      <c r="FW5" s="661" t="s">
        <v>460</v>
      </c>
      <c r="FX5" s="658"/>
      <c r="FY5" s="658"/>
      <c r="FZ5" s="629"/>
      <c r="GA5" s="630"/>
      <c r="GB5" s="630"/>
      <c r="GC5" s="630"/>
      <c r="GD5" s="631"/>
      <c r="GE5" s="635"/>
      <c r="GF5" s="635"/>
      <c r="GG5" s="635"/>
      <c r="GH5" s="635"/>
      <c r="GI5" s="666"/>
      <c r="GJ5" s="668"/>
      <c r="GK5" s="652"/>
      <c r="GL5" s="653"/>
      <c r="GM5" s="653"/>
      <c r="GN5" s="653"/>
      <c r="GO5" s="653"/>
      <c r="GP5" s="653"/>
      <c r="GQ5" s="653"/>
      <c r="GR5" s="654"/>
      <c r="GS5" s="652"/>
      <c r="GT5" s="653"/>
      <c r="GU5" s="653"/>
      <c r="GV5" s="653"/>
      <c r="GW5" s="654"/>
      <c r="GX5" s="652"/>
      <c r="GY5" s="654"/>
      <c r="GZ5" s="652"/>
      <c r="HA5" s="654"/>
      <c r="HB5" s="621"/>
      <c r="HC5" s="621"/>
      <c r="HD5" s="621"/>
      <c r="HE5" s="621"/>
      <c r="HF5" s="621"/>
      <c r="HG5" s="621"/>
      <c r="HH5" s="615"/>
      <c r="HI5" s="616"/>
      <c r="HJ5" s="616"/>
      <c r="HK5" s="616"/>
      <c r="HL5" s="617"/>
      <c r="HM5" s="619"/>
      <c r="HN5" s="619"/>
      <c r="HO5" s="619"/>
      <c r="HP5" s="619"/>
      <c r="HQ5" s="619"/>
      <c r="HR5" s="619"/>
      <c r="HS5" s="615"/>
      <c r="HT5" s="616"/>
      <c r="HU5" s="616"/>
      <c r="HV5" s="616"/>
      <c r="HW5" s="617"/>
      <c r="HX5" s="619"/>
      <c r="HY5" s="619"/>
      <c r="HZ5" s="619"/>
      <c r="IA5" s="619"/>
      <c r="IB5" s="619"/>
      <c r="IC5" s="619"/>
    </row>
    <row r="6" spans="1:237" ht="83.5" customHeight="1" x14ac:dyDescent="0.2">
      <c r="A6" s="635"/>
      <c r="B6" s="635"/>
      <c r="C6" s="644"/>
      <c r="D6" s="645"/>
      <c r="E6" s="635"/>
      <c r="F6" s="644"/>
      <c r="G6" s="645"/>
      <c r="H6" s="635"/>
      <c r="I6" s="644"/>
      <c r="J6" s="645"/>
      <c r="K6" s="635"/>
      <c r="L6" s="644"/>
      <c r="M6" s="645"/>
      <c r="N6" s="635"/>
      <c r="O6" s="644"/>
      <c r="P6" s="645"/>
      <c r="Q6" s="635"/>
      <c r="R6" s="644"/>
      <c r="S6" s="645"/>
      <c r="T6" s="635"/>
      <c r="U6" s="644"/>
      <c r="V6" s="645"/>
      <c r="W6" s="635"/>
      <c r="X6" s="644"/>
      <c r="Y6" s="693"/>
      <c r="Z6" s="635"/>
      <c r="AA6" s="644"/>
      <c r="AB6" s="645"/>
      <c r="AC6" s="635"/>
      <c r="AD6" s="644"/>
      <c r="AE6" s="645"/>
      <c r="AF6" s="635"/>
      <c r="AG6" s="644"/>
      <c r="AH6" s="645"/>
      <c r="AI6" s="635"/>
      <c r="AJ6" s="644"/>
      <c r="AK6" s="645"/>
      <c r="AL6" s="635"/>
      <c r="AM6" s="644"/>
      <c r="AN6" s="645"/>
      <c r="AO6" s="635"/>
      <c r="AP6" s="635"/>
      <c r="AQ6" s="635"/>
      <c r="AR6" s="660"/>
      <c r="AS6" s="662"/>
      <c r="AT6" s="635"/>
      <c r="AU6" s="662"/>
      <c r="AV6" s="635"/>
      <c r="AW6" s="635"/>
      <c r="AX6" s="660"/>
      <c r="AY6" s="662"/>
      <c r="AZ6" s="635"/>
      <c r="BA6" s="662"/>
      <c r="BB6" s="635"/>
      <c r="BC6" s="635"/>
      <c r="BD6" s="660"/>
      <c r="BE6" s="662"/>
      <c r="BF6" s="635"/>
      <c r="BG6" s="662"/>
      <c r="BH6" s="635"/>
      <c r="BI6" s="635"/>
      <c r="BJ6" s="635"/>
      <c r="BK6" s="662"/>
      <c r="BL6" s="635"/>
      <c r="BM6" s="662"/>
      <c r="BN6" s="635"/>
      <c r="BO6" s="635"/>
      <c r="BP6" s="660"/>
      <c r="BQ6" s="662"/>
      <c r="BR6" s="635"/>
      <c r="BS6" s="662"/>
      <c r="BT6" s="635"/>
      <c r="BU6" s="635"/>
      <c r="BV6" s="665"/>
      <c r="BW6" s="662"/>
      <c r="BX6" s="635"/>
      <c r="BY6" s="662"/>
      <c r="BZ6" s="635"/>
      <c r="CA6" s="635"/>
      <c r="CB6" s="660"/>
      <c r="CC6" s="662"/>
      <c r="CD6" s="635"/>
      <c r="CE6" s="662"/>
      <c r="CF6" s="635"/>
      <c r="CG6" s="635"/>
      <c r="CH6" s="660"/>
      <c r="CI6" s="662"/>
      <c r="CJ6" s="635"/>
      <c r="CK6" s="662"/>
      <c r="CL6" s="635"/>
      <c r="CM6" s="635"/>
      <c r="CN6" s="660"/>
      <c r="CO6" s="662"/>
      <c r="CP6" s="635"/>
      <c r="CQ6" s="662"/>
      <c r="CR6" s="635"/>
      <c r="CS6" s="635"/>
      <c r="CT6" s="660"/>
      <c r="CU6" s="662"/>
      <c r="CV6" s="635"/>
      <c r="CW6" s="662"/>
      <c r="CX6" s="635"/>
      <c r="CY6" s="635"/>
      <c r="CZ6" s="660"/>
      <c r="DA6" s="662"/>
      <c r="DB6" s="635"/>
      <c r="DC6" s="662"/>
      <c r="DD6" s="635"/>
      <c r="DE6" s="635"/>
      <c r="DF6" s="660"/>
      <c r="DG6" s="662"/>
      <c r="DH6" s="635"/>
      <c r="DI6" s="662"/>
      <c r="DJ6" s="635"/>
      <c r="DK6" s="635"/>
      <c r="DL6" s="660"/>
      <c r="DM6" s="662"/>
      <c r="DN6" s="635"/>
      <c r="DO6" s="662"/>
      <c r="DP6" s="635"/>
      <c r="DQ6" s="635"/>
      <c r="DR6" s="660"/>
      <c r="DS6" s="662"/>
      <c r="DT6" s="635"/>
      <c r="DU6" s="662"/>
      <c r="DV6" s="635"/>
      <c r="DW6" s="635"/>
      <c r="DX6" s="660"/>
      <c r="DY6" s="662"/>
      <c r="DZ6" s="635"/>
      <c r="EA6" s="662"/>
      <c r="EB6" s="635"/>
      <c r="EC6" s="635"/>
      <c r="ED6" s="660"/>
      <c r="EE6" s="662"/>
      <c r="EF6" s="635"/>
      <c r="EG6" s="662"/>
      <c r="EH6" s="635"/>
      <c r="EI6" s="635"/>
      <c r="EJ6" s="660"/>
      <c r="EK6" s="662"/>
      <c r="EL6" s="635"/>
      <c r="EM6" s="662"/>
      <c r="EN6" s="635"/>
      <c r="EO6" s="635"/>
      <c r="EP6" s="660"/>
      <c r="EQ6" s="662"/>
      <c r="ER6" s="635"/>
      <c r="ES6" s="662"/>
      <c r="ET6" s="635"/>
      <c r="EU6" s="635"/>
      <c r="EV6" s="660"/>
      <c r="EW6" s="662"/>
      <c r="EX6" s="635"/>
      <c r="EY6" s="662"/>
      <c r="EZ6" s="635"/>
      <c r="FA6" s="635"/>
      <c r="FB6" s="635"/>
      <c r="FC6" s="662"/>
      <c r="FD6" s="635"/>
      <c r="FE6" s="662"/>
      <c r="FF6" s="635"/>
      <c r="FG6" s="635"/>
      <c r="FH6" s="660"/>
      <c r="FI6" s="662"/>
      <c r="FJ6" s="635"/>
      <c r="FK6" s="662"/>
      <c r="FL6" s="635"/>
      <c r="FM6" s="635"/>
      <c r="FN6" s="660"/>
      <c r="FO6" s="662"/>
      <c r="FP6" s="635"/>
      <c r="FQ6" s="662"/>
      <c r="FR6" s="635"/>
      <c r="FS6" s="635"/>
      <c r="FT6" s="660"/>
      <c r="FU6" s="662"/>
      <c r="FV6" s="635"/>
      <c r="FW6" s="662"/>
      <c r="FX6" s="658"/>
      <c r="FY6" s="658"/>
      <c r="FZ6" s="641" t="s">
        <v>19</v>
      </c>
      <c r="GA6" s="641" t="s">
        <v>18</v>
      </c>
      <c r="GB6" s="641" t="s">
        <v>17</v>
      </c>
      <c r="GC6" s="641" t="s">
        <v>16</v>
      </c>
      <c r="GD6" s="635" t="s">
        <v>461</v>
      </c>
      <c r="GE6" s="641" t="s">
        <v>15</v>
      </c>
      <c r="GF6" s="641" t="s">
        <v>14</v>
      </c>
      <c r="GG6" s="641" t="s">
        <v>13</v>
      </c>
      <c r="GH6" s="641" t="s">
        <v>12</v>
      </c>
      <c r="GI6" s="666"/>
      <c r="GJ6" s="668"/>
      <c r="GK6" s="652"/>
      <c r="GL6" s="655"/>
      <c r="GM6" s="655"/>
      <c r="GN6" s="655"/>
      <c r="GO6" s="655"/>
      <c r="GP6" s="655"/>
      <c r="GQ6" s="655"/>
      <c r="GR6" s="656"/>
      <c r="GS6" s="652"/>
      <c r="GT6" s="655"/>
      <c r="GU6" s="655"/>
      <c r="GV6" s="655"/>
      <c r="GW6" s="656"/>
      <c r="GX6" s="657"/>
      <c r="GY6" s="656"/>
      <c r="GZ6" s="657"/>
      <c r="HA6" s="656"/>
      <c r="HB6" s="621"/>
      <c r="HC6" s="621"/>
      <c r="HD6" s="621"/>
      <c r="HE6" s="621"/>
      <c r="HF6" s="621"/>
      <c r="HG6" s="621"/>
      <c r="HH6" s="615"/>
      <c r="HI6" s="616"/>
      <c r="HJ6" s="616"/>
      <c r="HK6" s="616"/>
      <c r="HL6" s="617"/>
      <c r="HM6" s="619"/>
      <c r="HN6" s="620"/>
      <c r="HO6" s="620"/>
      <c r="HP6" s="619"/>
      <c r="HQ6" s="620"/>
      <c r="HR6" s="620"/>
      <c r="HS6" s="615"/>
      <c r="HT6" s="616"/>
      <c r="HU6" s="616"/>
      <c r="HV6" s="616"/>
      <c r="HW6" s="617"/>
      <c r="HX6" s="619"/>
      <c r="HY6" s="620"/>
      <c r="HZ6" s="620"/>
      <c r="IA6" s="619"/>
      <c r="IB6" s="620"/>
      <c r="IC6" s="620"/>
    </row>
    <row r="7" spans="1:237" ht="41.15" customHeight="1" x14ac:dyDescent="0.2">
      <c r="A7" s="635"/>
      <c r="B7" s="635"/>
      <c r="C7" s="644"/>
      <c r="D7" s="645"/>
      <c r="E7" s="635"/>
      <c r="F7" s="644"/>
      <c r="G7" s="645"/>
      <c r="H7" s="635"/>
      <c r="I7" s="644"/>
      <c r="J7" s="645"/>
      <c r="K7" s="635"/>
      <c r="L7" s="644"/>
      <c r="M7" s="645"/>
      <c r="N7" s="635"/>
      <c r="O7" s="644"/>
      <c r="P7" s="645"/>
      <c r="Q7" s="635"/>
      <c r="R7" s="644"/>
      <c r="S7" s="645"/>
      <c r="T7" s="635"/>
      <c r="U7" s="644"/>
      <c r="V7" s="645"/>
      <c r="W7" s="635"/>
      <c r="X7" s="644"/>
      <c r="Y7" s="693"/>
      <c r="Z7" s="635"/>
      <c r="AA7" s="644"/>
      <c r="AB7" s="645"/>
      <c r="AC7" s="635"/>
      <c r="AD7" s="644"/>
      <c r="AE7" s="645"/>
      <c r="AF7" s="635"/>
      <c r="AG7" s="644"/>
      <c r="AH7" s="645"/>
      <c r="AI7" s="635"/>
      <c r="AJ7" s="644"/>
      <c r="AK7" s="645"/>
      <c r="AL7" s="635"/>
      <c r="AM7" s="644"/>
      <c r="AN7" s="645"/>
      <c r="AO7" s="635"/>
      <c r="AP7" s="635"/>
      <c r="AQ7" s="635"/>
      <c r="AR7" s="660"/>
      <c r="AS7" s="662"/>
      <c r="AT7" s="635"/>
      <c r="AU7" s="662"/>
      <c r="AV7" s="635"/>
      <c r="AW7" s="635"/>
      <c r="AX7" s="660"/>
      <c r="AY7" s="662"/>
      <c r="AZ7" s="635"/>
      <c r="BA7" s="662"/>
      <c r="BB7" s="635"/>
      <c r="BC7" s="635"/>
      <c r="BD7" s="660"/>
      <c r="BE7" s="662"/>
      <c r="BF7" s="635"/>
      <c r="BG7" s="662"/>
      <c r="BH7" s="635"/>
      <c r="BI7" s="635"/>
      <c r="BJ7" s="635"/>
      <c r="BK7" s="662"/>
      <c r="BL7" s="635"/>
      <c r="BM7" s="662"/>
      <c r="BN7" s="635"/>
      <c r="BO7" s="635"/>
      <c r="BP7" s="660"/>
      <c r="BQ7" s="662"/>
      <c r="BR7" s="635"/>
      <c r="BS7" s="662"/>
      <c r="BT7" s="635"/>
      <c r="BU7" s="635"/>
      <c r="BV7" s="665"/>
      <c r="BW7" s="662"/>
      <c r="BX7" s="635"/>
      <c r="BY7" s="662"/>
      <c r="BZ7" s="635"/>
      <c r="CA7" s="635"/>
      <c r="CB7" s="660"/>
      <c r="CC7" s="662"/>
      <c r="CD7" s="635"/>
      <c r="CE7" s="662"/>
      <c r="CF7" s="635"/>
      <c r="CG7" s="635"/>
      <c r="CH7" s="660"/>
      <c r="CI7" s="662"/>
      <c r="CJ7" s="635"/>
      <c r="CK7" s="662"/>
      <c r="CL7" s="635"/>
      <c r="CM7" s="635"/>
      <c r="CN7" s="660"/>
      <c r="CO7" s="662"/>
      <c r="CP7" s="635"/>
      <c r="CQ7" s="662"/>
      <c r="CR7" s="635"/>
      <c r="CS7" s="635"/>
      <c r="CT7" s="660"/>
      <c r="CU7" s="662"/>
      <c r="CV7" s="635"/>
      <c r="CW7" s="662"/>
      <c r="CX7" s="635"/>
      <c r="CY7" s="635"/>
      <c r="CZ7" s="660"/>
      <c r="DA7" s="662"/>
      <c r="DB7" s="635"/>
      <c r="DC7" s="662"/>
      <c r="DD7" s="635"/>
      <c r="DE7" s="635"/>
      <c r="DF7" s="660"/>
      <c r="DG7" s="662"/>
      <c r="DH7" s="635"/>
      <c r="DI7" s="662"/>
      <c r="DJ7" s="635"/>
      <c r="DK7" s="635"/>
      <c r="DL7" s="660"/>
      <c r="DM7" s="662"/>
      <c r="DN7" s="635"/>
      <c r="DO7" s="662"/>
      <c r="DP7" s="635"/>
      <c r="DQ7" s="635"/>
      <c r="DR7" s="660"/>
      <c r="DS7" s="662"/>
      <c r="DT7" s="635"/>
      <c r="DU7" s="662"/>
      <c r="DV7" s="635"/>
      <c r="DW7" s="635"/>
      <c r="DX7" s="660"/>
      <c r="DY7" s="662"/>
      <c r="DZ7" s="635"/>
      <c r="EA7" s="662"/>
      <c r="EB7" s="635"/>
      <c r="EC7" s="635"/>
      <c r="ED7" s="660"/>
      <c r="EE7" s="662"/>
      <c r="EF7" s="635"/>
      <c r="EG7" s="662"/>
      <c r="EH7" s="635"/>
      <c r="EI7" s="635"/>
      <c r="EJ7" s="660"/>
      <c r="EK7" s="662"/>
      <c r="EL7" s="635"/>
      <c r="EM7" s="662"/>
      <c r="EN7" s="635"/>
      <c r="EO7" s="635"/>
      <c r="EP7" s="660"/>
      <c r="EQ7" s="662"/>
      <c r="ER7" s="635"/>
      <c r="ES7" s="662"/>
      <c r="ET7" s="635"/>
      <c r="EU7" s="635"/>
      <c r="EV7" s="660"/>
      <c r="EW7" s="662"/>
      <c r="EX7" s="635"/>
      <c r="EY7" s="662"/>
      <c r="EZ7" s="635"/>
      <c r="FA7" s="635"/>
      <c r="FB7" s="635"/>
      <c r="FC7" s="662"/>
      <c r="FD7" s="635"/>
      <c r="FE7" s="662"/>
      <c r="FF7" s="635"/>
      <c r="FG7" s="635"/>
      <c r="FH7" s="660"/>
      <c r="FI7" s="662"/>
      <c r="FJ7" s="635"/>
      <c r="FK7" s="662"/>
      <c r="FL7" s="635"/>
      <c r="FM7" s="635"/>
      <c r="FN7" s="660"/>
      <c r="FO7" s="662"/>
      <c r="FP7" s="635"/>
      <c r="FQ7" s="662"/>
      <c r="FR7" s="635"/>
      <c r="FS7" s="635"/>
      <c r="FT7" s="660"/>
      <c r="FU7" s="662"/>
      <c r="FV7" s="635"/>
      <c r="FW7" s="662"/>
      <c r="FX7" s="658"/>
      <c r="FY7" s="658"/>
      <c r="FZ7" s="641"/>
      <c r="GA7" s="641"/>
      <c r="GB7" s="641"/>
      <c r="GC7" s="641"/>
      <c r="GD7" s="635"/>
      <c r="GE7" s="641"/>
      <c r="GF7" s="641"/>
      <c r="GG7" s="641"/>
      <c r="GH7" s="641"/>
      <c r="GI7" s="666"/>
      <c r="GJ7" s="668"/>
      <c r="GK7" s="642" t="s">
        <v>7</v>
      </c>
      <c r="GL7" s="27"/>
      <c r="GM7" s="15"/>
      <c r="GN7" s="27"/>
      <c r="GO7" s="16"/>
      <c r="GP7" s="17"/>
      <c r="GQ7" s="28"/>
      <c r="GR7" s="18"/>
      <c r="GS7" s="603" t="s">
        <v>5</v>
      </c>
      <c r="GT7" s="29"/>
      <c r="GU7" s="15"/>
      <c r="GV7" s="27"/>
      <c r="GW7" s="19"/>
      <c r="GX7" s="52"/>
      <c r="GY7" s="30"/>
      <c r="GZ7" s="52"/>
      <c r="HA7" s="31"/>
      <c r="HB7" s="50" t="s">
        <v>11</v>
      </c>
      <c r="HC7" s="670" t="s">
        <v>10</v>
      </c>
      <c r="HD7" s="671"/>
      <c r="HE7" s="50" t="s">
        <v>9</v>
      </c>
      <c r="HF7" s="670" t="s">
        <v>561</v>
      </c>
      <c r="HG7" s="671"/>
      <c r="HH7" s="42"/>
      <c r="HI7" s="605" t="s">
        <v>467</v>
      </c>
      <c r="HJ7" s="622" t="s">
        <v>469</v>
      </c>
      <c r="HK7" s="622"/>
      <c r="HL7" s="607" t="s">
        <v>513</v>
      </c>
      <c r="HM7" s="42"/>
      <c r="HN7" s="605" t="s">
        <v>468</v>
      </c>
      <c r="HO7" s="607" t="s">
        <v>514</v>
      </c>
      <c r="HP7" s="42"/>
      <c r="HQ7" s="607" t="s">
        <v>515</v>
      </c>
      <c r="HR7" s="607" t="s">
        <v>516</v>
      </c>
      <c r="HS7" s="42"/>
      <c r="HT7" s="605" t="s">
        <v>467</v>
      </c>
      <c r="HU7" s="622" t="s">
        <v>469</v>
      </c>
      <c r="HV7" s="622"/>
      <c r="HW7" s="607" t="s">
        <v>513</v>
      </c>
      <c r="HX7" s="42"/>
      <c r="HY7" s="605" t="s">
        <v>468</v>
      </c>
      <c r="HZ7" s="607" t="s">
        <v>514</v>
      </c>
      <c r="IA7" s="42"/>
      <c r="IB7" s="607" t="s">
        <v>515</v>
      </c>
      <c r="IC7" s="607" t="s">
        <v>516</v>
      </c>
    </row>
    <row r="8" spans="1:237" ht="159" customHeight="1" thickBot="1" x14ac:dyDescent="0.25">
      <c r="A8" s="635"/>
      <c r="B8" s="635"/>
      <c r="C8" s="11" t="s">
        <v>8</v>
      </c>
      <c r="D8" s="645"/>
      <c r="E8" s="640"/>
      <c r="F8" s="11" t="s">
        <v>8</v>
      </c>
      <c r="G8" s="645"/>
      <c r="H8" s="640"/>
      <c r="I8" s="11" t="s">
        <v>8</v>
      </c>
      <c r="J8" s="645"/>
      <c r="K8" s="640"/>
      <c r="L8" s="11" t="s">
        <v>8</v>
      </c>
      <c r="M8" s="645"/>
      <c r="N8" s="640"/>
      <c r="O8" s="11" t="s">
        <v>8</v>
      </c>
      <c r="P8" s="645"/>
      <c r="Q8" s="640"/>
      <c r="R8" s="11" t="s">
        <v>8</v>
      </c>
      <c r="S8" s="645"/>
      <c r="T8" s="640"/>
      <c r="U8" s="11" t="s">
        <v>8</v>
      </c>
      <c r="V8" s="645"/>
      <c r="W8" s="640"/>
      <c r="X8" s="93" t="s">
        <v>8</v>
      </c>
      <c r="Y8" s="694"/>
      <c r="Z8" s="640"/>
      <c r="AA8" s="11" t="s">
        <v>8</v>
      </c>
      <c r="AB8" s="645"/>
      <c r="AC8" s="640"/>
      <c r="AD8" s="11" t="s">
        <v>8</v>
      </c>
      <c r="AE8" s="645"/>
      <c r="AF8" s="640"/>
      <c r="AG8" s="11" t="s">
        <v>8</v>
      </c>
      <c r="AH8" s="645"/>
      <c r="AI8" s="640"/>
      <c r="AJ8" s="11" t="s">
        <v>8</v>
      </c>
      <c r="AK8" s="645"/>
      <c r="AL8" s="640"/>
      <c r="AM8" s="11" t="s">
        <v>8</v>
      </c>
      <c r="AN8" s="645"/>
      <c r="AO8" s="640"/>
      <c r="AP8" s="635"/>
      <c r="AQ8" s="635"/>
      <c r="AR8" s="660"/>
      <c r="AS8" s="663"/>
      <c r="AT8" s="635"/>
      <c r="AU8" s="663"/>
      <c r="AV8" s="635"/>
      <c r="AW8" s="635"/>
      <c r="AX8" s="660"/>
      <c r="AY8" s="663"/>
      <c r="AZ8" s="635"/>
      <c r="BA8" s="663"/>
      <c r="BB8" s="635"/>
      <c r="BC8" s="635"/>
      <c r="BD8" s="660"/>
      <c r="BE8" s="663"/>
      <c r="BF8" s="635"/>
      <c r="BG8" s="663"/>
      <c r="BH8" s="635"/>
      <c r="BI8" s="635"/>
      <c r="BJ8" s="635"/>
      <c r="BK8" s="663"/>
      <c r="BL8" s="635"/>
      <c r="BM8" s="663"/>
      <c r="BN8" s="635"/>
      <c r="BO8" s="635"/>
      <c r="BP8" s="660"/>
      <c r="BQ8" s="663"/>
      <c r="BR8" s="635"/>
      <c r="BS8" s="663"/>
      <c r="BT8" s="635"/>
      <c r="BU8" s="635"/>
      <c r="BV8" s="665"/>
      <c r="BW8" s="663"/>
      <c r="BX8" s="635"/>
      <c r="BY8" s="663"/>
      <c r="BZ8" s="635"/>
      <c r="CA8" s="635"/>
      <c r="CB8" s="660"/>
      <c r="CC8" s="663"/>
      <c r="CD8" s="635"/>
      <c r="CE8" s="663"/>
      <c r="CF8" s="635"/>
      <c r="CG8" s="635"/>
      <c r="CH8" s="660"/>
      <c r="CI8" s="663"/>
      <c r="CJ8" s="635"/>
      <c r="CK8" s="663"/>
      <c r="CL8" s="635"/>
      <c r="CM8" s="635"/>
      <c r="CN8" s="660"/>
      <c r="CO8" s="663"/>
      <c r="CP8" s="635"/>
      <c r="CQ8" s="663"/>
      <c r="CR8" s="635"/>
      <c r="CS8" s="635"/>
      <c r="CT8" s="660"/>
      <c r="CU8" s="663"/>
      <c r="CV8" s="635"/>
      <c r="CW8" s="663"/>
      <c r="CX8" s="635"/>
      <c r="CY8" s="635"/>
      <c r="CZ8" s="660"/>
      <c r="DA8" s="663"/>
      <c r="DB8" s="635"/>
      <c r="DC8" s="663"/>
      <c r="DD8" s="635"/>
      <c r="DE8" s="635"/>
      <c r="DF8" s="660"/>
      <c r="DG8" s="663"/>
      <c r="DH8" s="635"/>
      <c r="DI8" s="663"/>
      <c r="DJ8" s="635"/>
      <c r="DK8" s="635"/>
      <c r="DL8" s="660"/>
      <c r="DM8" s="663"/>
      <c r="DN8" s="635"/>
      <c r="DO8" s="663"/>
      <c r="DP8" s="635"/>
      <c r="DQ8" s="635"/>
      <c r="DR8" s="660"/>
      <c r="DS8" s="663"/>
      <c r="DT8" s="635"/>
      <c r="DU8" s="663"/>
      <c r="DV8" s="635"/>
      <c r="DW8" s="635"/>
      <c r="DX8" s="660"/>
      <c r="DY8" s="663"/>
      <c r="DZ8" s="635"/>
      <c r="EA8" s="663"/>
      <c r="EB8" s="635"/>
      <c r="EC8" s="635"/>
      <c r="ED8" s="660"/>
      <c r="EE8" s="663"/>
      <c r="EF8" s="635"/>
      <c r="EG8" s="663"/>
      <c r="EH8" s="635"/>
      <c r="EI8" s="635"/>
      <c r="EJ8" s="660"/>
      <c r="EK8" s="663"/>
      <c r="EL8" s="635"/>
      <c r="EM8" s="663"/>
      <c r="EN8" s="635"/>
      <c r="EO8" s="635"/>
      <c r="EP8" s="660"/>
      <c r="EQ8" s="663"/>
      <c r="ER8" s="635"/>
      <c r="ES8" s="663"/>
      <c r="ET8" s="635"/>
      <c r="EU8" s="635"/>
      <c r="EV8" s="660"/>
      <c r="EW8" s="663"/>
      <c r="EX8" s="635"/>
      <c r="EY8" s="663"/>
      <c r="EZ8" s="635"/>
      <c r="FA8" s="635"/>
      <c r="FB8" s="635"/>
      <c r="FC8" s="663"/>
      <c r="FD8" s="635"/>
      <c r="FE8" s="663"/>
      <c r="FF8" s="635"/>
      <c r="FG8" s="635"/>
      <c r="FH8" s="660"/>
      <c r="FI8" s="663"/>
      <c r="FJ8" s="635"/>
      <c r="FK8" s="663"/>
      <c r="FL8" s="635"/>
      <c r="FM8" s="635"/>
      <c r="FN8" s="660"/>
      <c r="FO8" s="663"/>
      <c r="FP8" s="635"/>
      <c r="FQ8" s="663"/>
      <c r="FR8" s="635"/>
      <c r="FS8" s="635"/>
      <c r="FT8" s="660"/>
      <c r="FU8" s="663"/>
      <c r="FV8" s="635"/>
      <c r="FW8" s="663"/>
      <c r="FX8" s="658"/>
      <c r="FY8" s="658"/>
      <c r="FZ8" s="641"/>
      <c r="GA8" s="641"/>
      <c r="GB8" s="641"/>
      <c r="GC8" s="641"/>
      <c r="GD8" s="640"/>
      <c r="GE8" s="641"/>
      <c r="GF8" s="641"/>
      <c r="GG8" s="641"/>
      <c r="GH8" s="641"/>
      <c r="GI8" s="666"/>
      <c r="GJ8" s="669"/>
      <c r="GK8" s="643"/>
      <c r="GL8" s="32" t="s">
        <v>78</v>
      </c>
      <c r="GM8" s="49" t="s">
        <v>6</v>
      </c>
      <c r="GN8" s="32" t="s">
        <v>79</v>
      </c>
      <c r="GO8" s="49" t="s">
        <v>82</v>
      </c>
      <c r="GP8" s="49" t="s">
        <v>4</v>
      </c>
      <c r="GQ8" s="32" t="s">
        <v>80</v>
      </c>
      <c r="GR8" s="49" t="s">
        <v>83</v>
      </c>
      <c r="GS8" s="604"/>
      <c r="GT8" s="33" t="s">
        <v>78</v>
      </c>
      <c r="GU8" s="49" t="s">
        <v>4</v>
      </c>
      <c r="GV8" s="32" t="s">
        <v>81</v>
      </c>
      <c r="GW8" s="49" t="s">
        <v>3</v>
      </c>
      <c r="GX8" s="34"/>
      <c r="GY8" s="51" t="s">
        <v>74</v>
      </c>
      <c r="GZ8" s="34"/>
      <c r="HA8" s="51" t="s">
        <v>2</v>
      </c>
      <c r="HB8" s="35"/>
      <c r="HC8" s="36"/>
      <c r="HD8" s="54" t="s">
        <v>1</v>
      </c>
      <c r="HE8" s="36"/>
      <c r="HF8" s="36"/>
      <c r="HG8" s="54" t="s">
        <v>562</v>
      </c>
      <c r="HH8" s="43"/>
      <c r="HI8" s="606"/>
      <c r="HJ8" s="53" t="s">
        <v>470</v>
      </c>
      <c r="HK8" s="53" t="s">
        <v>471</v>
      </c>
      <c r="HL8" s="608"/>
      <c r="HM8" s="44"/>
      <c r="HN8" s="606"/>
      <c r="HO8" s="606"/>
      <c r="HP8" s="44"/>
      <c r="HQ8" s="606"/>
      <c r="HR8" s="606"/>
      <c r="HS8" s="43"/>
      <c r="HT8" s="606"/>
      <c r="HU8" s="53" t="s">
        <v>470</v>
      </c>
      <c r="HV8" s="53" t="s">
        <v>471</v>
      </c>
      <c r="HW8" s="608"/>
      <c r="HX8" s="44"/>
      <c r="HY8" s="606"/>
      <c r="HZ8" s="606"/>
      <c r="IA8" s="44"/>
      <c r="IB8" s="606"/>
      <c r="IC8" s="606"/>
    </row>
    <row r="9" spans="1:237" s="68" customFormat="1" ht="116" customHeight="1" x14ac:dyDescent="0.2">
      <c r="A9" s="25" t="s">
        <v>462</v>
      </c>
      <c r="B9" s="99" t="s">
        <v>86</v>
      </c>
      <c r="C9" s="62" t="s">
        <v>85</v>
      </c>
      <c r="D9" s="62" t="s">
        <v>84</v>
      </c>
      <c r="E9" s="9" t="s">
        <v>84</v>
      </c>
      <c r="F9" s="62" t="s">
        <v>85</v>
      </c>
      <c r="G9" s="62" t="s">
        <v>84</v>
      </c>
      <c r="H9" s="9" t="s">
        <v>84</v>
      </c>
      <c r="I9" s="62" t="s">
        <v>85</v>
      </c>
      <c r="J9" s="62" t="s">
        <v>84</v>
      </c>
      <c r="K9" s="9" t="s">
        <v>84</v>
      </c>
      <c r="L9" s="62" t="s">
        <v>85</v>
      </c>
      <c r="M9" s="62" t="s">
        <v>84</v>
      </c>
      <c r="N9" s="9" t="s">
        <v>84</v>
      </c>
      <c r="O9" s="62" t="s">
        <v>85</v>
      </c>
      <c r="P9" s="62" t="s">
        <v>84</v>
      </c>
      <c r="Q9" s="9" t="s">
        <v>84</v>
      </c>
      <c r="R9" s="62" t="s">
        <v>85</v>
      </c>
      <c r="S9" s="62" t="s">
        <v>84</v>
      </c>
      <c r="T9" s="9" t="s">
        <v>84</v>
      </c>
      <c r="U9" s="62" t="s">
        <v>85</v>
      </c>
      <c r="V9" s="62" t="s">
        <v>84</v>
      </c>
      <c r="W9" s="9" t="s">
        <v>84</v>
      </c>
      <c r="X9" s="63" t="s">
        <v>85</v>
      </c>
      <c r="Y9" s="63" t="s">
        <v>77</v>
      </c>
      <c r="Z9" s="9"/>
      <c r="AA9" s="62" t="s">
        <v>93</v>
      </c>
      <c r="AB9" s="62" t="s">
        <v>84</v>
      </c>
      <c r="AC9" s="9" t="s">
        <v>84</v>
      </c>
      <c r="AD9" s="62" t="s">
        <v>85</v>
      </c>
      <c r="AE9" s="62" t="s">
        <v>84</v>
      </c>
      <c r="AF9" s="9" t="s">
        <v>84</v>
      </c>
      <c r="AG9" s="62" t="s">
        <v>85</v>
      </c>
      <c r="AH9" s="62" t="s">
        <v>84</v>
      </c>
      <c r="AI9" s="9" t="s">
        <v>84</v>
      </c>
      <c r="AJ9" s="62" t="s">
        <v>85</v>
      </c>
      <c r="AK9" s="62" t="s">
        <v>84</v>
      </c>
      <c r="AL9" s="9" t="s">
        <v>84</v>
      </c>
      <c r="AM9" s="62" t="s">
        <v>85</v>
      </c>
      <c r="AN9" s="62" t="s">
        <v>84</v>
      </c>
      <c r="AO9" s="9" t="s">
        <v>84</v>
      </c>
      <c r="AP9" s="55">
        <v>2</v>
      </c>
      <c r="AQ9" s="55">
        <v>2</v>
      </c>
      <c r="AR9" s="46">
        <f>IF(ISERROR(AQ9/AP9),"",AQ9/AP9)</f>
        <v>1</v>
      </c>
      <c r="AS9" s="9" t="s">
        <v>84</v>
      </c>
      <c r="AT9" s="98">
        <v>0</v>
      </c>
      <c r="AU9" s="9" t="s">
        <v>84</v>
      </c>
      <c r="AV9" s="55">
        <v>0</v>
      </c>
      <c r="AW9" s="55">
        <v>0</v>
      </c>
      <c r="AX9" s="46" t="str">
        <f>IF(ISERROR(AW9/AV9),"",AW9/AV9)</f>
        <v/>
      </c>
      <c r="AY9" s="9" t="s">
        <v>84</v>
      </c>
      <c r="AZ9" s="98">
        <v>0</v>
      </c>
      <c r="BA9" s="9" t="s">
        <v>84</v>
      </c>
      <c r="BB9" s="55">
        <v>0</v>
      </c>
      <c r="BC9" s="55">
        <v>0</v>
      </c>
      <c r="BD9" s="46" t="str">
        <f>IF(ISERROR(BC9/BB9),"",BC9/BB9)</f>
        <v/>
      </c>
      <c r="BE9" s="9" t="s">
        <v>84</v>
      </c>
      <c r="BF9" s="98">
        <v>0</v>
      </c>
      <c r="BG9" s="9" t="s">
        <v>84</v>
      </c>
      <c r="BH9" s="55">
        <v>0</v>
      </c>
      <c r="BI9" s="55">
        <v>0</v>
      </c>
      <c r="BJ9" s="46" t="str">
        <f>IF(ISERROR(BI9/BH9),"",BI9/BH9)</f>
        <v/>
      </c>
      <c r="BK9" s="9" t="s">
        <v>84</v>
      </c>
      <c r="BL9" s="98">
        <v>0</v>
      </c>
      <c r="BM9" s="9" t="s">
        <v>84</v>
      </c>
      <c r="BN9" s="55">
        <v>0</v>
      </c>
      <c r="BO9" s="55">
        <v>0</v>
      </c>
      <c r="BP9" s="46" t="str">
        <f>IF(ISERROR(BO9/BN9),"",BO9/BN9)</f>
        <v/>
      </c>
      <c r="BQ9" s="9" t="s">
        <v>84</v>
      </c>
      <c r="BR9" s="98">
        <v>0</v>
      </c>
      <c r="BS9" s="9" t="s">
        <v>84</v>
      </c>
      <c r="BT9" s="55">
        <v>0</v>
      </c>
      <c r="BU9" s="55">
        <v>0</v>
      </c>
      <c r="BV9" s="46" t="str">
        <f>IF(ISERROR(BU9/BT9),"",BU9/BT9)</f>
        <v/>
      </c>
      <c r="BW9" s="9" t="s">
        <v>84</v>
      </c>
      <c r="BX9" s="98">
        <v>0</v>
      </c>
      <c r="BY9" s="9" t="s">
        <v>84</v>
      </c>
      <c r="BZ9" s="55">
        <v>0</v>
      </c>
      <c r="CA9" s="55">
        <v>0</v>
      </c>
      <c r="CB9" s="46" t="str">
        <f>IF(ISERROR(CA9/BZ9),"",CA9/BZ9)</f>
        <v/>
      </c>
      <c r="CC9" s="9" t="s">
        <v>84</v>
      </c>
      <c r="CD9" s="98">
        <v>0</v>
      </c>
      <c r="CE9" s="9" t="s">
        <v>84</v>
      </c>
      <c r="CF9" s="55">
        <v>1</v>
      </c>
      <c r="CG9" s="55">
        <v>1</v>
      </c>
      <c r="CH9" s="46">
        <f>IF(ISERROR(CG9/CF9),"",CG9/CF9)</f>
        <v>1</v>
      </c>
      <c r="CI9" s="9" t="s">
        <v>84</v>
      </c>
      <c r="CJ9" s="98">
        <v>0</v>
      </c>
      <c r="CK9" s="9" t="s">
        <v>84</v>
      </c>
      <c r="CL9" s="55">
        <v>0</v>
      </c>
      <c r="CM9" s="55">
        <v>0</v>
      </c>
      <c r="CN9" s="46" t="str">
        <f>IF(ISERROR(CM9/CL9),"",CM9/CL9)</f>
        <v/>
      </c>
      <c r="CO9" s="9" t="s">
        <v>84</v>
      </c>
      <c r="CP9" s="98">
        <v>0</v>
      </c>
      <c r="CQ9" s="9" t="s">
        <v>84</v>
      </c>
      <c r="CR9" s="55">
        <v>4</v>
      </c>
      <c r="CS9" s="55">
        <v>3</v>
      </c>
      <c r="CT9" s="46">
        <f>IF(ISERROR(CS9/CR9),"",CS9/CR9)</f>
        <v>0.75</v>
      </c>
      <c r="CU9" s="9" t="s">
        <v>197</v>
      </c>
      <c r="CV9" s="99">
        <v>1</v>
      </c>
      <c r="CW9" s="9" t="s">
        <v>563</v>
      </c>
      <c r="CX9" s="55">
        <v>12</v>
      </c>
      <c r="CY9" s="55">
        <v>12</v>
      </c>
      <c r="CZ9" s="46">
        <f>IF(ISERROR(CY9/CX9),"",CY9/CX9)</f>
        <v>1</v>
      </c>
      <c r="DA9" s="9" t="s">
        <v>84</v>
      </c>
      <c r="DB9" s="98">
        <v>0</v>
      </c>
      <c r="DC9" s="9" t="s">
        <v>84</v>
      </c>
      <c r="DD9" s="55">
        <v>52</v>
      </c>
      <c r="DE9" s="55">
        <v>51</v>
      </c>
      <c r="DF9" s="46">
        <f>IF(ISERROR(DE9/DD9),"",DE9/DD9)</f>
        <v>0.98076923076923073</v>
      </c>
      <c r="DG9" s="9" t="s">
        <v>564</v>
      </c>
      <c r="DH9" s="98">
        <v>0</v>
      </c>
      <c r="DI9" s="9" t="s">
        <v>84</v>
      </c>
      <c r="DJ9" s="55">
        <v>0</v>
      </c>
      <c r="DK9" s="55">
        <v>0</v>
      </c>
      <c r="DL9" s="46" t="str">
        <f>IF(ISERROR(DK9/DJ9),"",DK9/DJ9)</f>
        <v/>
      </c>
      <c r="DM9" s="9" t="s">
        <v>84</v>
      </c>
      <c r="DN9" s="9">
        <v>0</v>
      </c>
      <c r="DO9" s="9" t="s">
        <v>84</v>
      </c>
      <c r="DP9" s="55">
        <v>0</v>
      </c>
      <c r="DQ9" s="55">
        <v>0</v>
      </c>
      <c r="DR9" s="46" t="str">
        <f>IF(ISERROR(DQ9/DP9),"",DQ9/DP9)</f>
        <v/>
      </c>
      <c r="DS9" s="9" t="s">
        <v>84</v>
      </c>
      <c r="DT9" s="98">
        <v>0</v>
      </c>
      <c r="DU9" s="9" t="s">
        <v>84</v>
      </c>
      <c r="DV9" s="55">
        <v>1</v>
      </c>
      <c r="DW9" s="55">
        <v>0</v>
      </c>
      <c r="DX9" s="46">
        <f>IF(ISERROR(DW9/DV9),"",DW9/DV9)</f>
        <v>0</v>
      </c>
      <c r="DY9" s="9" t="s">
        <v>253</v>
      </c>
      <c r="DZ9" s="98">
        <v>1</v>
      </c>
      <c r="EA9" s="9" t="s">
        <v>565</v>
      </c>
      <c r="EB9" s="55">
        <v>7</v>
      </c>
      <c r="EC9" s="55">
        <v>3</v>
      </c>
      <c r="ED9" s="46">
        <f>IF(ISERROR(EC9/EB9),"",EC9/EB9)</f>
        <v>0.42857142857142855</v>
      </c>
      <c r="EE9" s="9" t="s">
        <v>566</v>
      </c>
      <c r="EF9" s="98">
        <v>3</v>
      </c>
      <c r="EG9" s="9" t="s">
        <v>567</v>
      </c>
      <c r="EH9" s="55">
        <v>0</v>
      </c>
      <c r="EI9" s="55">
        <v>0</v>
      </c>
      <c r="EJ9" s="46" t="str">
        <f>IF(ISERROR(EI9/EH9),"",EI9/EH9)</f>
        <v/>
      </c>
      <c r="EK9" s="9" t="s">
        <v>84</v>
      </c>
      <c r="EL9" s="98">
        <v>0</v>
      </c>
      <c r="EM9" s="9" t="s">
        <v>84</v>
      </c>
      <c r="EN9" s="55">
        <v>0</v>
      </c>
      <c r="EO9" s="55">
        <v>0</v>
      </c>
      <c r="EP9" s="46" t="str">
        <f>IF(ISERROR(EO9/EN9),"",EO9/EN9)</f>
        <v/>
      </c>
      <c r="EQ9" s="9" t="s">
        <v>84</v>
      </c>
      <c r="ER9" s="98">
        <v>0</v>
      </c>
      <c r="ES9" s="9" t="s">
        <v>84</v>
      </c>
      <c r="ET9" s="55">
        <v>6</v>
      </c>
      <c r="EU9" s="55">
        <v>6</v>
      </c>
      <c r="EV9" s="46">
        <f>IF(ISERROR(EU9/ET9),"",EU9/ET9)</f>
        <v>1</v>
      </c>
      <c r="EW9" s="9" t="s">
        <v>84</v>
      </c>
      <c r="EX9" s="98">
        <v>0</v>
      </c>
      <c r="EY9" s="9" t="s">
        <v>84</v>
      </c>
      <c r="EZ9" s="55">
        <v>0</v>
      </c>
      <c r="FA9" s="55">
        <v>0</v>
      </c>
      <c r="FB9" s="46" t="str">
        <f>IF(ISERROR(FA9/EZ9),"",FA9/EZ9)</f>
        <v/>
      </c>
      <c r="FC9" s="9" t="s">
        <v>84</v>
      </c>
      <c r="FD9" s="98">
        <v>0</v>
      </c>
      <c r="FE9" s="9" t="s">
        <v>84</v>
      </c>
      <c r="FF9" s="55">
        <v>0</v>
      </c>
      <c r="FG9" s="55">
        <v>0</v>
      </c>
      <c r="FH9" s="46" t="str">
        <f>IF(ISERROR(FG9/FF9),"",FG9/FF9)</f>
        <v/>
      </c>
      <c r="FI9" s="9" t="s">
        <v>84</v>
      </c>
      <c r="FJ9" s="98">
        <v>0</v>
      </c>
      <c r="FK9" s="9" t="s">
        <v>84</v>
      </c>
      <c r="FL9" s="55">
        <v>0</v>
      </c>
      <c r="FM9" s="55">
        <v>0</v>
      </c>
      <c r="FN9" s="46" t="str">
        <f>IF(ISERROR(FM9/FL9),"",FM9/FL9)</f>
        <v/>
      </c>
      <c r="FO9" s="9" t="s">
        <v>84</v>
      </c>
      <c r="FP9" s="98">
        <v>0</v>
      </c>
      <c r="FQ9" s="9" t="s">
        <v>84</v>
      </c>
      <c r="FR9" s="55">
        <v>0</v>
      </c>
      <c r="FS9" s="55">
        <v>0</v>
      </c>
      <c r="FT9" s="46" t="str">
        <f>IF(ISERROR(FS9/FR9),"",FS9/FR9)</f>
        <v/>
      </c>
      <c r="FU9" s="9" t="s">
        <v>84</v>
      </c>
      <c r="FV9" s="98">
        <v>0</v>
      </c>
      <c r="FW9" s="9" t="s">
        <v>84</v>
      </c>
      <c r="FX9" s="9" t="s">
        <v>409</v>
      </c>
      <c r="FY9" s="9" t="s">
        <v>410</v>
      </c>
      <c r="FZ9" s="98" t="s">
        <v>85</v>
      </c>
      <c r="GA9" s="98" t="s">
        <v>85</v>
      </c>
      <c r="GB9" s="98" t="s">
        <v>85</v>
      </c>
      <c r="GC9" s="98" t="s">
        <v>85</v>
      </c>
      <c r="GD9" s="9" t="s">
        <v>84</v>
      </c>
      <c r="GE9" s="98" t="s">
        <v>85</v>
      </c>
      <c r="GF9" s="98" t="s">
        <v>85</v>
      </c>
      <c r="GG9" s="98" t="s">
        <v>85</v>
      </c>
      <c r="GH9" s="98" t="s">
        <v>85</v>
      </c>
      <c r="GI9" s="98" t="s">
        <v>85</v>
      </c>
      <c r="GJ9" s="98" t="s">
        <v>84</v>
      </c>
      <c r="GK9" s="73" t="s">
        <v>483</v>
      </c>
      <c r="GL9" s="101"/>
      <c r="GM9" s="64"/>
      <c r="GN9" s="101"/>
      <c r="GO9" s="64"/>
      <c r="GP9" s="64"/>
      <c r="GQ9" s="101" t="s">
        <v>85</v>
      </c>
      <c r="GR9" s="64" t="s">
        <v>588</v>
      </c>
      <c r="GS9" s="73" t="s">
        <v>77</v>
      </c>
      <c r="GT9" s="101"/>
      <c r="GU9" s="64"/>
      <c r="GV9" s="101"/>
      <c r="GW9" s="64"/>
      <c r="GX9" s="65"/>
      <c r="GY9" s="66"/>
      <c r="GZ9" s="65"/>
      <c r="HA9" s="66"/>
      <c r="HB9" s="99" t="s">
        <v>85</v>
      </c>
      <c r="HC9" s="99"/>
      <c r="HD9" s="99"/>
      <c r="HE9" s="99" t="s">
        <v>483</v>
      </c>
      <c r="HF9" s="99"/>
      <c r="HG9" s="99" t="s">
        <v>77</v>
      </c>
      <c r="HH9" s="99" t="s">
        <v>85</v>
      </c>
      <c r="HI9" s="99" t="s">
        <v>568</v>
      </c>
      <c r="HJ9" s="90"/>
      <c r="HK9" s="9"/>
      <c r="HL9" s="9"/>
      <c r="HM9" s="99"/>
      <c r="HN9" s="9"/>
      <c r="HO9" s="9"/>
      <c r="HP9" s="99"/>
      <c r="HQ9" s="9"/>
      <c r="HR9" s="9"/>
      <c r="HS9" s="99" t="s">
        <v>85</v>
      </c>
      <c r="HT9" s="9" t="s">
        <v>569</v>
      </c>
      <c r="HU9" s="91"/>
      <c r="HV9" s="9"/>
      <c r="HW9" s="9"/>
      <c r="HX9" s="99"/>
      <c r="HY9" s="9"/>
      <c r="HZ9" s="9"/>
      <c r="IA9" s="98"/>
      <c r="IB9" s="9"/>
      <c r="IC9" s="9"/>
    </row>
    <row r="10" spans="1:237" s="68" customFormat="1" ht="98.5" customHeight="1" x14ac:dyDescent="0.2">
      <c r="A10" s="25" t="s">
        <v>87</v>
      </c>
      <c r="B10" s="99" t="s">
        <v>88</v>
      </c>
      <c r="C10" s="62" t="s">
        <v>85</v>
      </c>
      <c r="D10" s="62" t="s">
        <v>84</v>
      </c>
      <c r="E10" s="9" t="s">
        <v>84</v>
      </c>
      <c r="F10" s="62" t="s">
        <v>85</v>
      </c>
      <c r="G10" s="62" t="s">
        <v>84</v>
      </c>
      <c r="H10" s="9" t="s">
        <v>84</v>
      </c>
      <c r="I10" s="62" t="s">
        <v>85</v>
      </c>
      <c r="J10" s="62" t="s">
        <v>84</v>
      </c>
      <c r="K10" s="9" t="s">
        <v>84</v>
      </c>
      <c r="L10" s="62" t="s">
        <v>85</v>
      </c>
      <c r="M10" s="62" t="s">
        <v>84</v>
      </c>
      <c r="N10" s="9" t="s">
        <v>84</v>
      </c>
      <c r="O10" s="62" t="s">
        <v>85</v>
      </c>
      <c r="P10" s="62" t="s">
        <v>84</v>
      </c>
      <c r="Q10" s="9" t="s">
        <v>84</v>
      </c>
      <c r="R10" s="62" t="s">
        <v>85</v>
      </c>
      <c r="S10" s="62" t="s">
        <v>84</v>
      </c>
      <c r="T10" s="9" t="s">
        <v>84</v>
      </c>
      <c r="U10" s="62" t="s">
        <v>85</v>
      </c>
      <c r="V10" s="62" t="s">
        <v>84</v>
      </c>
      <c r="W10" s="9" t="s">
        <v>84</v>
      </c>
      <c r="X10" s="63" t="s">
        <v>77</v>
      </c>
      <c r="Y10" s="63" t="s">
        <v>85</v>
      </c>
      <c r="Z10" s="9" t="s">
        <v>162</v>
      </c>
      <c r="AA10" s="62" t="s">
        <v>93</v>
      </c>
      <c r="AB10" s="62" t="s">
        <v>84</v>
      </c>
      <c r="AC10" s="9" t="s">
        <v>84</v>
      </c>
      <c r="AD10" s="62" t="s">
        <v>85</v>
      </c>
      <c r="AE10" s="62" t="s">
        <v>84</v>
      </c>
      <c r="AF10" s="9" t="s">
        <v>84</v>
      </c>
      <c r="AG10" s="62" t="s">
        <v>85</v>
      </c>
      <c r="AH10" s="62" t="s">
        <v>84</v>
      </c>
      <c r="AI10" s="9" t="s">
        <v>84</v>
      </c>
      <c r="AJ10" s="62" t="s">
        <v>85</v>
      </c>
      <c r="AK10" s="62" t="s">
        <v>84</v>
      </c>
      <c r="AL10" s="9" t="s">
        <v>84</v>
      </c>
      <c r="AM10" s="62" t="s">
        <v>85</v>
      </c>
      <c r="AN10" s="62" t="s">
        <v>84</v>
      </c>
      <c r="AO10" s="9" t="s">
        <v>84</v>
      </c>
      <c r="AP10" s="55">
        <v>1</v>
      </c>
      <c r="AQ10" s="55">
        <v>1</v>
      </c>
      <c r="AR10" s="46">
        <f t="shared" ref="AR10:AR25" si="0">IF(ISERROR(AQ10/AP10),"",AQ10/AP10)</f>
        <v>1</v>
      </c>
      <c r="AS10" s="9" t="s">
        <v>84</v>
      </c>
      <c r="AT10" s="98">
        <v>0</v>
      </c>
      <c r="AU10" s="9" t="s">
        <v>84</v>
      </c>
      <c r="AV10" s="55">
        <v>4</v>
      </c>
      <c r="AW10" s="55">
        <v>4</v>
      </c>
      <c r="AX10" s="46">
        <f>IF(ISERROR(AW10/AV10),"",AW10/AV10)</f>
        <v>1</v>
      </c>
      <c r="AY10" s="9" t="s">
        <v>84</v>
      </c>
      <c r="AZ10" s="98">
        <v>0</v>
      </c>
      <c r="BA10" s="9" t="s">
        <v>84</v>
      </c>
      <c r="BB10" s="55">
        <v>2</v>
      </c>
      <c r="BC10" s="55">
        <v>2</v>
      </c>
      <c r="BD10" s="46">
        <f>IF(ISERROR(BC10/BB10),"",BC10/BB10)</f>
        <v>1</v>
      </c>
      <c r="BE10" s="9" t="s">
        <v>84</v>
      </c>
      <c r="BF10" s="98">
        <v>0</v>
      </c>
      <c r="BG10" s="9" t="s">
        <v>84</v>
      </c>
      <c r="BH10" s="55">
        <v>0</v>
      </c>
      <c r="BI10" s="55">
        <v>0</v>
      </c>
      <c r="BJ10" s="46" t="str">
        <f>IF(ISERROR(BI10/BH10),"",BI10/BH10)</f>
        <v/>
      </c>
      <c r="BK10" s="9" t="s">
        <v>84</v>
      </c>
      <c r="BL10" s="98">
        <v>0</v>
      </c>
      <c r="BM10" s="9" t="s">
        <v>84</v>
      </c>
      <c r="BN10" s="55">
        <v>0</v>
      </c>
      <c r="BO10" s="55">
        <v>0</v>
      </c>
      <c r="BP10" s="46" t="str">
        <f>IF(ISERROR(BO10/BN10),"",BO10/BN10)</f>
        <v/>
      </c>
      <c r="BQ10" s="9" t="s">
        <v>84</v>
      </c>
      <c r="BR10" s="98">
        <v>0</v>
      </c>
      <c r="BS10" s="9" t="s">
        <v>84</v>
      </c>
      <c r="BT10" s="55">
        <v>0</v>
      </c>
      <c r="BU10" s="55">
        <v>0</v>
      </c>
      <c r="BV10" s="46" t="str">
        <f>IF(ISERROR(BU10/BT10),"",BU10/BT10)</f>
        <v/>
      </c>
      <c r="BW10" s="9" t="s">
        <v>84</v>
      </c>
      <c r="BX10" s="98">
        <v>0</v>
      </c>
      <c r="BY10" s="9" t="s">
        <v>84</v>
      </c>
      <c r="BZ10" s="55">
        <v>0</v>
      </c>
      <c r="CA10" s="55">
        <v>0</v>
      </c>
      <c r="CB10" s="46" t="str">
        <f>IF(ISERROR(CA10/BZ10),"",CA10/BZ10)</f>
        <v/>
      </c>
      <c r="CC10" s="9" t="s">
        <v>84</v>
      </c>
      <c r="CD10" s="98">
        <v>0</v>
      </c>
      <c r="CE10" s="9" t="s">
        <v>84</v>
      </c>
      <c r="CF10" s="55">
        <v>0</v>
      </c>
      <c r="CG10" s="55">
        <v>0</v>
      </c>
      <c r="CH10" s="46" t="str">
        <f>IF(ISERROR(CG10/CF10),"",CG10/CF10)</f>
        <v/>
      </c>
      <c r="CI10" s="9" t="s">
        <v>84</v>
      </c>
      <c r="CJ10" s="98">
        <v>0</v>
      </c>
      <c r="CK10" s="9" t="s">
        <v>84</v>
      </c>
      <c r="CL10" s="55">
        <v>0</v>
      </c>
      <c r="CM10" s="55">
        <v>0</v>
      </c>
      <c r="CN10" s="46" t="str">
        <f>IF(ISERROR(CM10/CL10),"",CM10/CL10)</f>
        <v/>
      </c>
      <c r="CO10" s="9" t="s">
        <v>84</v>
      </c>
      <c r="CP10" s="98">
        <v>0</v>
      </c>
      <c r="CQ10" s="9" t="s">
        <v>84</v>
      </c>
      <c r="CR10" s="55">
        <v>1</v>
      </c>
      <c r="CS10" s="55">
        <v>1</v>
      </c>
      <c r="CT10" s="46">
        <f>IF(ISERROR(CS10/CR10),"",CS10/CR10)</f>
        <v>1</v>
      </c>
      <c r="CU10" s="9" t="s">
        <v>84</v>
      </c>
      <c r="CV10" s="99">
        <v>0</v>
      </c>
      <c r="CW10" s="9" t="s">
        <v>84</v>
      </c>
      <c r="CX10" s="55">
        <v>2</v>
      </c>
      <c r="CY10" s="55">
        <v>0</v>
      </c>
      <c r="CZ10" s="46">
        <f>IF(ISERROR(CY10/CX10),"",CY10/CX10)</f>
        <v>0</v>
      </c>
      <c r="DA10" s="9" t="s">
        <v>225</v>
      </c>
      <c r="DB10" s="99">
        <v>0</v>
      </c>
      <c r="DC10" s="9" t="s">
        <v>84</v>
      </c>
      <c r="DD10" s="55">
        <v>39</v>
      </c>
      <c r="DE10" s="55">
        <v>37</v>
      </c>
      <c r="DF10" s="46">
        <f>IF(ISERROR(DE10/DD10),"",DE10/DD10)</f>
        <v>0.94871794871794868</v>
      </c>
      <c r="DG10" s="9" t="s">
        <v>485</v>
      </c>
      <c r="DH10" s="98">
        <v>0</v>
      </c>
      <c r="DI10" s="9" t="s">
        <v>84</v>
      </c>
      <c r="DJ10" s="55">
        <v>2</v>
      </c>
      <c r="DK10" s="55">
        <v>2</v>
      </c>
      <c r="DL10" s="46">
        <f>IF(ISERROR(DK10/DJ10),"",DK10/DJ10)</f>
        <v>1</v>
      </c>
      <c r="DM10" s="9" t="s">
        <v>84</v>
      </c>
      <c r="DN10" s="9">
        <v>0</v>
      </c>
      <c r="DO10" s="9" t="s">
        <v>84</v>
      </c>
      <c r="DP10" s="55">
        <v>0</v>
      </c>
      <c r="DQ10" s="55">
        <v>0</v>
      </c>
      <c r="DR10" s="46" t="str">
        <f>IF(ISERROR(DQ10/DP10),"",DQ10/DP10)</f>
        <v/>
      </c>
      <c r="DS10" s="9" t="s">
        <v>84</v>
      </c>
      <c r="DT10" s="98">
        <v>0</v>
      </c>
      <c r="DU10" s="9" t="s">
        <v>84</v>
      </c>
      <c r="DV10" s="55">
        <v>1</v>
      </c>
      <c r="DW10" s="55">
        <v>0</v>
      </c>
      <c r="DX10" s="46">
        <f>IF(ISERROR(DW10/DV10),"",DW10/DV10)</f>
        <v>0</v>
      </c>
      <c r="DY10" s="9" t="s">
        <v>570</v>
      </c>
      <c r="DZ10" s="98">
        <v>1</v>
      </c>
      <c r="EA10" s="9" t="s">
        <v>571</v>
      </c>
      <c r="EB10" s="55">
        <v>6</v>
      </c>
      <c r="EC10" s="55">
        <v>4</v>
      </c>
      <c r="ED10" s="46">
        <f>IF(ISERROR(EC10/EB10),"",EC10/EB10)</f>
        <v>0.66666666666666663</v>
      </c>
      <c r="EE10" s="9" t="s">
        <v>306</v>
      </c>
      <c r="EF10" s="98">
        <v>2</v>
      </c>
      <c r="EG10" s="9" t="s">
        <v>486</v>
      </c>
      <c r="EH10" s="55">
        <v>0</v>
      </c>
      <c r="EI10" s="55">
        <v>0</v>
      </c>
      <c r="EJ10" s="46" t="str">
        <f>IF(ISERROR(EI10/EH10),"",EI10/EH10)</f>
        <v/>
      </c>
      <c r="EK10" s="9" t="s">
        <v>84</v>
      </c>
      <c r="EL10" s="98">
        <v>0</v>
      </c>
      <c r="EM10" s="9" t="s">
        <v>84</v>
      </c>
      <c r="EN10" s="55">
        <v>0</v>
      </c>
      <c r="EO10" s="55">
        <v>0</v>
      </c>
      <c r="EP10" s="46" t="str">
        <f>IF(ISERROR(EO10/EN10),"",EO10/EN10)</f>
        <v/>
      </c>
      <c r="EQ10" s="9" t="s">
        <v>84</v>
      </c>
      <c r="ER10" s="98">
        <v>0</v>
      </c>
      <c r="ES10" s="9" t="s">
        <v>84</v>
      </c>
      <c r="ET10" s="55">
        <v>3</v>
      </c>
      <c r="EU10" s="55">
        <v>2</v>
      </c>
      <c r="EV10" s="46">
        <f>IF(ISERROR(EU10/ET10),"",EU10/ET10)</f>
        <v>0.66666666666666663</v>
      </c>
      <c r="EW10" s="9" t="s">
        <v>487</v>
      </c>
      <c r="EX10" s="98">
        <v>1</v>
      </c>
      <c r="EY10" s="9" t="s">
        <v>356</v>
      </c>
      <c r="EZ10" s="55">
        <v>0</v>
      </c>
      <c r="FA10" s="55">
        <v>0</v>
      </c>
      <c r="FB10" s="46" t="str">
        <f>IF(ISERROR(FA10/EZ10),"",FA10/EZ10)</f>
        <v/>
      </c>
      <c r="FC10" s="9" t="s">
        <v>84</v>
      </c>
      <c r="FD10" s="98">
        <v>0</v>
      </c>
      <c r="FE10" s="9" t="s">
        <v>84</v>
      </c>
      <c r="FF10" s="55">
        <v>0</v>
      </c>
      <c r="FG10" s="55">
        <v>0</v>
      </c>
      <c r="FH10" s="46" t="str">
        <f>IF(ISERROR(FG10/FF10),"",FG10/FF10)</f>
        <v/>
      </c>
      <c r="FI10" s="9" t="s">
        <v>84</v>
      </c>
      <c r="FJ10" s="98">
        <v>0</v>
      </c>
      <c r="FK10" s="9" t="s">
        <v>84</v>
      </c>
      <c r="FL10" s="55">
        <v>8</v>
      </c>
      <c r="FM10" s="55">
        <v>6</v>
      </c>
      <c r="FN10" s="46">
        <f>IF(ISERROR(FM10/FL10),"",FM10/FL10)</f>
        <v>0.75</v>
      </c>
      <c r="FO10" s="9" t="s">
        <v>377</v>
      </c>
      <c r="FP10" s="98">
        <v>2</v>
      </c>
      <c r="FQ10" s="9" t="s">
        <v>378</v>
      </c>
      <c r="FR10" s="55">
        <v>0</v>
      </c>
      <c r="FS10" s="55">
        <v>0</v>
      </c>
      <c r="FT10" s="46" t="str">
        <f>IF(ISERROR(FS10/FR10),"",FS10/FR10)</f>
        <v/>
      </c>
      <c r="FU10" s="9" t="s">
        <v>84</v>
      </c>
      <c r="FV10" s="98">
        <v>0</v>
      </c>
      <c r="FW10" s="9" t="s">
        <v>84</v>
      </c>
      <c r="FX10" s="9" t="s">
        <v>409</v>
      </c>
      <c r="FY10" s="9" t="s">
        <v>411</v>
      </c>
      <c r="FZ10" s="98" t="s">
        <v>85</v>
      </c>
      <c r="GA10" s="98" t="s">
        <v>85</v>
      </c>
      <c r="GB10" s="98" t="s">
        <v>85</v>
      </c>
      <c r="GC10" s="98" t="s">
        <v>85</v>
      </c>
      <c r="GD10" s="9" t="s">
        <v>84</v>
      </c>
      <c r="GE10" s="98" t="s">
        <v>85</v>
      </c>
      <c r="GF10" s="98" t="s">
        <v>85</v>
      </c>
      <c r="GG10" s="98" t="s">
        <v>84</v>
      </c>
      <c r="GH10" s="98" t="s">
        <v>84</v>
      </c>
      <c r="GI10" s="98" t="s">
        <v>85</v>
      </c>
      <c r="GJ10" s="98" t="s">
        <v>85</v>
      </c>
      <c r="GK10" s="73" t="s">
        <v>77</v>
      </c>
      <c r="GL10" s="101"/>
      <c r="GM10" s="64"/>
      <c r="GN10" s="101"/>
      <c r="GO10" s="64"/>
      <c r="GP10" s="64"/>
      <c r="GQ10" s="101"/>
      <c r="GR10" s="64"/>
      <c r="GS10" s="73" t="s">
        <v>77</v>
      </c>
      <c r="GT10" s="101"/>
      <c r="GU10" s="64"/>
      <c r="GV10" s="101"/>
      <c r="GW10" s="64"/>
      <c r="GX10" s="65" t="s">
        <v>85</v>
      </c>
      <c r="GY10" s="66" t="s">
        <v>572</v>
      </c>
      <c r="GZ10" s="65"/>
      <c r="HA10" s="66"/>
      <c r="HB10" s="99" t="s">
        <v>85</v>
      </c>
      <c r="HC10" s="99"/>
      <c r="HD10" s="99"/>
      <c r="HE10" s="99" t="s">
        <v>85</v>
      </c>
      <c r="HF10" s="99"/>
      <c r="HG10" s="99" t="s">
        <v>77</v>
      </c>
      <c r="HH10" s="99" t="s">
        <v>85</v>
      </c>
      <c r="HI10" s="99" t="s">
        <v>568</v>
      </c>
      <c r="HJ10" s="90"/>
      <c r="HK10" s="9"/>
      <c r="HL10" s="9"/>
      <c r="HM10" s="99"/>
      <c r="HN10" s="9"/>
      <c r="HO10" s="9"/>
      <c r="HP10" s="99"/>
      <c r="HQ10" s="9"/>
      <c r="HR10" s="9"/>
      <c r="HS10" s="99" t="s">
        <v>85</v>
      </c>
      <c r="HT10" s="9" t="s">
        <v>569</v>
      </c>
      <c r="HU10" s="91"/>
      <c r="HV10" s="9"/>
      <c r="HW10" s="9"/>
      <c r="HX10" s="99"/>
      <c r="HY10" s="9"/>
      <c r="HZ10" s="9"/>
      <c r="IA10" s="98"/>
      <c r="IB10" s="9"/>
      <c r="IC10" s="9"/>
    </row>
    <row r="11" spans="1:237" s="68" customFormat="1" ht="195" customHeight="1" x14ac:dyDescent="0.2">
      <c r="A11" s="25" t="s">
        <v>573</v>
      </c>
      <c r="B11" s="99" t="s">
        <v>89</v>
      </c>
      <c r="C11" s="62" t="s">
        <v>85</v>
      </c>
      <c r="D11" s="62" t="s">
        <v>84</v>
      </c>
      <c r="E11" s="9" t="s">
        <v>84</v>
      </c>
      <c r="F11" s="62" t="s">
        <v>85</v>
      </c>
      <c r="G11" s="62" t="s">
        <v>84</v>
      </c>
      <c r="H11" s="9" t="s">
        <v>84</v>
      </c>
      <c r="I11" s="62" t="s">
        <v>85</v>
      </c>
      <c r="J11" s="62" t="s">
        <v>84</v>
      </c>
      <c r="K11" s="9" t="s">
        <v>84</v>
      </c>
      <c r="L11" s="62" t="s">
        <v>85</v>
      </c>
      <c r="M11" s="62" t="s">
        <v>84</v>
      </c>
      <c r="N11" s="9" t="s">
        <v>84</v>
      </c>
      <c r="O11" s="62" t="s">
        <v>85</v>
      </c>
      <c r="P11" s="62" t="s">
        <v>84</v>
      </c>
      <c r="Q11" s="9" t="s">
        <v>84</v>
      </c>
      <c r="R11" s="62" t="s">
        <v>85</v>
      </c>
      <c r="S11" s="62" t="s">
        <v>84</v>
      </c>
      <c r="T11" s="9" t="s">
        <v>84</v>
      </c>
      <c r="U11" s="62" t="s">
        <v>85</v>
      </c>
      <c r="V11" s="62" t="s">
        <v>84</v>
      </c>
      <c r="W11" s="9" t="s">
        <v>84</v>
      </c>
      <c r="X11" s="63" t="s">
        <v>77</v>
      </c>
      <c r="Y11" s="63" t="s">
        <v>85</v>
      </c>
      <c r="Z11" s="9" t="s">
        <v>574</v>
      </c>
      <c r="AA11" s="62" t="s">
        <v>93</v>
      </c>
      <c r="AB11" s="62" t="s">
        <v>84</v>
      </c>
      <c r="AC11" s="9" t="s">
        <v>84</v>
      </c>
      <c r="AD11" s="62" t="s">
        <v>85</v>
      </c>
      <c r="AE11" s="62" t="s">
        <v>84</v>
      </c>
      <c r="AF11" s="9" t="s">
        <v>84</v>
      </c>
      <c r="AG11" s="62" t="s">
        <v>85</v>
      </c>
      <c r="AH11" s="62" t="s">
        <v>84</v>
      </c>
      <c r="AI11" s="9" t="s">
        <v>84</v>
      </c>
      <c r="AJ11" s="62" t="s">
        <v>85</v>
      </c>
      <c r="AK11" s="62" t="s">
        <v>84</v>
      </c>
      <c r="AL11" s="9" t="s">
        <v>84</v>
      </c>
      <c r="AM11" s="62" t="s">
        <v>85</v>
      </c>
      <c r="AN11" s="62" t="s">
        <v>84</v>
      </c>
      <c r="AO11" s="9" t="s">
        <v>84</v>
      </c>
      <c r="AP11" s="55">
        <v>3</v>
      </c>
      <c r="AQ11" s="55">
        <v>3</v>
      </c>
      <c r="AR11" s="46">
        <f t="shared" si="0"/>
        <v>1</v>
      </c>
      <c r="AS11" s="9" t="s">
        <v>84</v>
      </c>
      <c r="AT11" s="98">
        <v>0</v>
      </c>
      <c r="AU11" s="9" t="s">
        <v>84</v>
      </c>
      <c r="AV11" s="55">
        <v>7</v>
      </c>
      <c r="AW11" s="55">
        <v>7</v>
      </c>
      <c r="AX11" s="46">
        <f t="shared" ref="AX11:AX55" si="1">IF(ISERROR(AW11/AV11),"",AW11/AV11)</f>
        <v>1</v>
      </c>
      <c r="AY11" s="9" t="s">
        <v>84</v>
      </c>
      <c r="AZ11" s="98">
        <v>0</v>
      </c>
      <c r="BA11" s="9" t="s">
        <v>84</v>
      </c>
      <c r="BB11" s="55">
        <v>1</v>
      </c>
      <c r="BC11" s="55">
        <v>1</v>
      </c>
      <c r="BD11" s="46">
        <f t="shared" ref="BD11:BD55" si="2">IF(ISERROR(BC11/BB11),"",BC11/BB11)</f>
        <v>1</v>
      </c>
      <c r="BE11" s="9" t="s">
        <v>84</v>
      </c>
      <c r="BF11" s="98">
        <v>0</v>
      </c>
      <c r="BG11" s="9" t="s">
        <v>84</v>
      </c>
      <c r="BH11" s="55">
        <v>0</v>
      </c>
      <c r="BI11" s="55">
        <v>0</v>
      </c>
      <c r="BJ11" s="46" t="str">
        <f t="shared" ref="BJ11:BJ55" si="3">IF(ISERROR(BI11/BH11),"",BI11/BH11)</f>
        <v/>
      </c>
      <c r="BK11" s="9" t="s">
        <v>84</v>
      </c>
      <c r="BL11" s="98">
        <v>0</v>
      </c>
      <c r="BM11" s="9" t="s">
        <v>84</v>
      </c>
      <c r="BN11" s="55">
        <v>1</v>
      </c>
      <c r="BO11" s="55">
        <v>1</v>
      </c>
      <c r="BP11" s="46">
        <f t="shared" ref="BP11:BP55" si="4">IF(ISERROR(BO11/BN11),"",BO11/BN11)</f>
        <v>1</v>
      </c>
      <c r="BQ11" s="9" t="s">
        <v>84</v>
      </c>
      <c r="BR11" s="98">
        <v>0</v>
      </c>
      <c r="BS11" s="9" t="s">
        <v>84</v>
      </c>
      <c r="BT11" s="55">
        <v>1</v>
      </c>
      <c r="BU11" s="55">
        <v>1</v>
      </c>
      <c r="BV11" s="46">
        <f t="shared" ref="BV11:BV55" si="5">IF(ISERROR(BU11/BT11),"",BU11/BT11)</f>
        <v>1</v>
      </c>
      <c r="BW11" s="9" t="s">
        <v>84</v>
      </c>
      <c r="BX11" s="98">
        <v>0</v>
      </c>
      <c r="BY11" s="9" t="s">
        <v>84</v>
      </c>
      <c r="BZ11" s="55">
        <v>5</v>
      </c>
      <c r="CA11" s="55">
        <v>3</v>
      </c>
      <c r="CB11" s="46">
        <f t="shared" ref="CB11:CB55" si="6">IF(ISERROR(CA11/BZ11),"",CA11/BZ11)</f>
        <v>0.6</v>
      </c>
      <c r="CC11" s="9" t="s">
        <v>575</v>
      </c>
      <c r="CD11" s="98">
        <v>0</v>
      </c>
      <c r="CE11" s="9" t="s">
        <v>84</v>
      </c>
      <c r="CF11" s="55">
        <v>0</v>
      </c>
      <c r="CG11" s="55">
        <v>0</v>
      </c>
      <c r="CH11" s="46" t="str">
        <f t="shared" ref="CH11:CH55" si="7">IF(ISERROR(CG11/CF11),"",CG11/CF11)</f>
        <v/>
      </c>
      <c r="CI11" s="9" t="s">
        <v>84</v>
      </c>
      <c r="CJ11" s="98">
        <v>0</v>
      </c>
      <c r="CK11" s="9" t="s">
        <v>84</v>
      </c>
      <c r="CL11" s="55">
        <v>1</v>
      </c>
      <c r="CM11" s="55">
        <v>1</v>
      </c>
      <c r="CN11" s="46">
        <f t="shared" ref="CN11:CN55" si="8">IF(ISERROR(CM11/CL11),"",CM11/CL11)</f>
        <v>1</v>
      </c>
      <c r="CO11" s="9" t="s">
        <v>84</v>
      </c>
      <c r="CP11" s="98">
        <v>0</v>
      </c>
      <c r="CQ11" s="9" t="s">
        <v>84</v>
      </c>
      <c r="CR11" s="55">
        <v>2</v>
      </c>
      <c r="CS11" s="55">
        <v>1</v>
      </c>
      <c r="CT11" s="46">
        <f t="shared" ref="CT11:CT55" si="9">IF(ISERROR(CS11/CR11),"",CS11/CR11)</f>
        <v>0.5</v>
      </c>
      <c r="CU11" s="9" t="s">
        <v>576</v>
      </c>
      <c r="CV11" s="99">
        <v>1</v>
      </c>
      <c r="CW11" s="9" t="s">
        <v>577</v>
      </c>
      <c r="CX11" s="102">
        <v>9</v>
      </c>
      <c r="CY11" s="55">
        <v>7</v>
      </c>
      <c r="CZ11" s="46">
        <f t="shared" ref="CZ11:CZ55" si="10">IF(ISERROR(CY11/CX11),"",CY11/CX11)</f>
        <v>0.77777777777777779</v>
      </c>
      <c r="DA11" s="9" t="s">
        <v>749</v>
      </c>
      <c r="DB11" s="99">
        <v>1</v>
      </c>
      <c r="DC11" s="9" t="s">
        <v>226</v>
      </c>
      <c r="DD11" s="55">
        <v>80</v>
      </c>
      <c r="DE11" s="55">
        <v>80</v>
      </c>
      <c r="DF11" s="46">
        <f t="shared" ref="DF11:DF36" si="11">IF(ISERROR(DE11/DD11),"",DE11/DD11)</f>
        <v>1</v>
      </c>
      <c r="DG11" s="9" t="s">
        <v>84</v>
      </c>
      <c r="DH11" s="98">
        <v>0</v>
      </c>
      <c r="DI11" s="9" t="s">
        <v>84</v>
      </c>
      <c r="DJ11" s="55">
        <v>1</v>
      </c>
      <c r="DK11" s="55">
        <v>0</v>
      </c>
      <c r="DL11" s="46">
        <f t="shared" ref="DL11:DL55" si="12">IF(ISERROR(DK11/DJ11),"",DK11/DJ11)</f>
        <v>0</v>
      </c>
      <c r="DM11" s="9" t="s">
        <v>739</v>
      </c>
      <c r="DN11" s="9">
        <v>0</v>
      </c>
      <c r="DO11" s="9" t="s">
        <v>84</v>
      </c>
      <c r="DP11" s="55">
        <v>0</v>
      </c>
      <c r="DQ11" s="55">
        <v>0</v>
      </c>
      <c r="DR11" s="46" t="str">
        <f t="shared" ref="DR11:DR55" si="13">IF(ISERROR(DQ11/DP11),"",DQ11/DP11)</f>
        <v/>
      </c>
      <c r="DS11" s="9" t="s">
        <v>84</v>
      </c>
      <c r="DT11" s="98">
        <v>0</v>
      </c>
      <c r="DU11" s="9" t="s">
        <v>84</v>
      </c>
      <c r="DV11" s="55">
        <v>1</v>
      </c>
      <c r="DW11" s="55">
        <v>1</v>
      </c>
      <c r="DX11" s="46">
        <f t="shared" ref="DX11:DX55" si="14">IF(ISERROR(DW11/DV11),"",DW11/DV11)</f>
        <v>1</v>
      </c>
      <c r="DY11" s="9" t="s">
        <v>84</v>
      </c>
      <c r="DZ11" s="98">
        <v>0</v>
      </c>
      <c r="EA11" s="9" t="s">
        <v>84</v>
      </c>
      <c r="EB11" s="55">
        <v>5</v>
      </c>
      <c r="EC11" s="55">
        <v>5</v>
      </c>
      <c r="ED11" s="46">
        <f t="shared" ref="ED11:ED55" si="15">IF(ISERROR(EC11/EB11),"",EC11/EB11)</f>
        <v>1</v>
      </c>
      <c r="EE11" s="9" t="s">
        <v>84</v>
      </c>
      <c r="EF11" s="98">
        <v>0</v>
      </c>
      <c r="EG11" s="9" t="s">
        <v>84</v>
      </c>
      <c r="EH11" s="55">
        <v>0</v>
      </c>
      <c r="EI11" s="55">
        <v>0</v>
      </c>
      <c r="EJ11" s="46" t="str">
        <f t="shared" ref="EJ11:EJ55" si="16">IF(ISERROR(EI11/EH11),"",EI11/EH11)</f>
        <v/>
      </c>
      <c r="EK11" s="9" t="s">
        <v>84</v>
      </c>
      <c r="EL11" s="98">
        <v>0</v>
      </c>
      <c r="EM11" s="9" t="s">
        <v>84</v>
      </c>
      <c r="EN11" s="55">
        <v>2</v>
      </c>
      <c r="EO11" s="55">
        <v>2</v>
      </c>
      <c r="EP11" s="46">
        <f t="shared" ref="EP11:EP55" si="17">IF(ISERROR(EO11/EN11),"",EO11/EN11)</f>
        <v>1</v>
      </c>
      <c r="EQ11" s="9" t="s">
        <v>84</v>
      </c>
      <c r="ER11" s="98">
        <v>0</v>
      </c>
      <c r="ES11" s="9" t="s">
        <v>84</v>
      </c>
      <c r="ET11" s="55">
        <v>4</v>
      </c>
      <c r="EU11" s="55">
        <v>3</v>
      </c>
      <c r="EV11" s="46">
        <f t="shared" ref="EV11:EV55" si="18">IF(ISERROR(EU11/ET11),"",EU11/ET11)</f>
        <v>0.75</v>
      </c>
      <c r="EW11" s="9" t="s">
        <v>578</v>
      </c>
      <c r="EX11" s="98">
        <v>0</v>
      </c>
      <c r="EY11" s="9" t="s">
        <v>84</v>
      </c>
      <c r="EZ11" s="55">
        <v>0</v>
      </c>
      <c r="FA11" s="55">
        <v>0</v>
      </c>
      <c r="FB11" s="46" t="str">
        <f t="shared" ref="FB11:FB55" si="19">IF(ISERROR(FA11/EZ11),"",FA11/EZ11)</f>
        <v/>
      </c>
      <c r="FC11" s="9" t="s">
        <v>84</v>
      </c>
      <c r="FD11" s="98">
        <v>0</v>
      </c>
      <c r="FE11" s="9" t="s">
        <v>84</v>
      </c>
      <c r="FF11" s="55">
        <v>0</v>
      </c>
      <c r="FG11" s="55">
        <v>0</v>
      </c>
      <c r="FH11" s="46" t="str">
        <f t="shared" ref="FH11:FH55" si="20">IF(ISERROR(FG11/FF11),"",FG11/FF11)</f>
        <v/>
      </c>
      <c r="FI11" s="9" t="s">
        <v>84</v>
      </c>
      <c r="FJ11" s="98">
        <v>0</v>
      </c>
      <c r="FK11" s="9" t="s">
        <v>84</v>
      </c>
      <c r="FL11" s="55">
        <v>4</v>
      </c>
      <c r="FM11" s="55">
        <v>4</v>
      </c>
      <c r="FN11" s="46">
        <f t="shared" ref="FN11:FN55" si="21">IF(ISERROR(FM11/FL11),"",FM11/FL11)</f>
        <v>1</v>
      </c>
      <c r="FO11" s="9" t="s">
        <v>84</v>
      </c>
      <c r="FP11" s="98">
        <v>0</v>
      </c>
      <c r="FQ11" s="9" t="s">
        <v>84</v>
      </c>
      <c r="FR11" s="55">
        <v>1</v>
      </c>
      <c r="FS11" s="55">
        <v>1</v>
      </c>
      <c r="FT11" s="46">
        <f t="shared" ref="FT11:FT55" si="22">IF(ISERROR(FS11/FR11),"",FS11/FR11)</f>
        <v>1</v>
      </c>
      <c r="FU11" s="9" t="s">
        <v>84</v>
      </c>
      <c r="FV11" s="98">
        <v>0</v>
      </c>
      <c r="FW11" s="9" t="s">
        <v>84</v>
      </c>
      <c r="FX11" s="9" t="s">
        <v>409</v>
      </c>
      <c r="FY11" s="9" t="s">
        <v>410</v>
      </c>
      <c r="FZ11" s="98" t="s">
        <v>85</v>
      </c>
      <c r="GA11" s="98" t="s">
        <v>85</v>
      </c>
      <c r="GB11" s="98" t="s">
        <v>85</v>
      </c>
      <c r="GC11" s="98" t="s">
        <v>85</v>
      </c>
      <c r="GD11" s="9" t="s">
        <v>84</v>
      </c>
      <c r="GE11" s="98" t="s">
        <v>85</v>
      </c>
      <c r="GF11" s="98" t="s">
        <v>85</v>
      </c>
      <c r="GG11" s="98" t="s">
        <v>85</v>
      </c>
      <c r="GH11" s="98" t="s">
        <v>85</v>
      </c>
      <c r="GI11" s="98" t="s">
        <v>85</v>
      </c>
      <c r="GJ11" s="98" t="s">
        <v>85</v>
      </c>
      <c r="GK11" s="73" t="s">
        <v>85</v>
      </c>
      <c r="GL11" s="101"/>
      <c r="GM11" s="64"/>
      <c r="GN11" s="101"/>
      <c r="GO11" s="64"/>
      <c r="GP11" s="64"/>
      <c r="GQ11" s="101" t="s">
        <v>85</v>
      </c>
      <c r="GR11" s="64" t="s">
        <v>579</v>
      </c>
      <c r="GS11" s="73" t="s">
        <v>77</v>
      </c>
      <c r="GT11" s="101"/>
      <c r="GU11" s="64"/>
      <c r="GV11" s="101"/>
      <c r="GW11" s="64"/>
      <c r="GX11" s="65" t="s">
        <v>77</v>
      </c>
      <c r="GY11" s="66"/>
      <c r="GZ11" s="65"/>
      <c r="HA11" s="66"/>
      <c r="HB11" s="99" t="s">
        <v>85</v>
      </c>
      <c r="HC11" s="99"/>
      <c r="HD11" s="99"/>
      <c r="HE11" s="99" t="s">
        <v>85</v>
      </c>
      <c r="HF11" s="99"/>
      <c r="HG11" s="99" t="s">
        <v>77</v>
      </c>
      <c r="HH11" s="99" t="s">
        <v>85</v>
      </c>
      <c r="HI11" s="99" t="s">
        <v>568</v>
      </c>
      <c r="HJ11" s="90" t="s">
        <v>580</v>
      </c>
      <c r="HK11" s="9" t="s">
        <v>581</v>
      </c>
      <c r="HL11" s="9"/>
      <c r="HM11" s="99"/>
      <c r="HN11" s="9"/>
      <c r="HO11" s="9"/>
      <c r="HP11" s="99"/>
      <c r="HQ11" s="9"/>
      <c r="HR11" s="9"/>
      <c r="HS11" s="99" t="s">
        <v>85</v>
      </c>
      <c r="HT11" s="9" t="s">
        <v>569</v>
      </c>
      <c r="HU11" s="90" t="s">
        <v>582</v>
      </c>
      <c r="HV11" s="9" t="s">
        <v>583</v>
      </c>
      <c r="HW11" s="9"/>
      <c r="HX11" s="99"/>
      <c r="HY11" s="9"/>
      <c r="HZ11" s="9"/>
      <c r="IA11" s="98"/>
      <c r="IB11" s="9"/>
      <c r="IC11" s="9"/>
    </row>
    <row r="12" spans="1:237" s="68" customFormat="1" ht="143.5" customHeight="1" x14ac:dyDescent="0.2">
      <c r="A12" s="25" t="s">
        <v>584</v>
      </c>
      <c r="B12" s="99" t="s">
        <v>90</v>
      </c>
      <c r="C12" s="62" t="s">
        <v>85</v>
      </c>
      <c r="D12" s="62" t="s">
        <v>84</v>
      </c>
      <c r="E12" s="9" t="s">
        <v>84</v>
      </c>
      <c r="F12" s="62" t="s">
        <v>85</v>
      </c>
      <c r="G12" s="62" t="s">
        <v>84</v>
      </c>
      <c r="H12" s="9" t="s">
        <v>84</v>
      </c>
      <c r="I12" s="62" t="s">
        <v>85</v>
      </c>
      <c r="J12" s="62" t="s">
        <v>84</v>
      </c>
      <c r="K12" s="9" t="s">
        <v>84</v>
      </c>
      <c r="L12" s="62" t="s">
        <v>85</v>
      </c>
      <c r="M12" s="62" t="s">
        <v>84</v>
      </c>
      <c r="N12" s="9" t="s">
        <v>84</v>
      </c>
      <c r="O12" s="62" t="s">
        <v>85</v>
      </c>
      <c r="P12" s="62" t="s">
        <v>84</v>
      </c>
      <c r="Q12" s="9" t="s">
        <v>84</v>
      </c>
      <c r="R12" s="62" t="s">
        <v>85</v>
      </c>
      <c r="S12" s="62" t="s">
        <v>84</v>
      </c>
      <c r="T12" s="9" t="s">
        <v>84</v>
      </c>
      <c r="U12" s="62" t="s">
        <v>85</v>
      </c>
      <c r="V12" s="62" t="s">
        <v>84</v>
      </c>
      <c r="W12" s="9" t="s">
        <v>84</v>
      </c>
      <c r="X12" s="63" t="s">
        <v>77</v>
      </c>
      <c r="Y12" s="63" t="s">
        <v>85</v>
      </c>
      <c r="Z12" s="9" t="s">
        <v>585</v>
      </c>
      <c r="AA12" s="62" t="s">
        <v>93</v>
      </c>
      <c r="AB12" s="62" t="s">
        <v>84</v>
      </c>
      <c r="AC12" s="9" t="s">
        <v>84</v>
      </c>
      <c r="AD12" s="62" t="s">
        <v>85</v>
      </c>
      <c r="AE12" s="62" t="s">
        <v>84</v>
      </c>
      <c r="AF12" s="9" t="s">
        <v>84</v>
      </c>
      <c r="AG12" s="62" t="s">
        <v>85</v>
      </c>
      <c r="AH12" s="62" t="s">
        <v>84</v>
      </c>
      <c r="AI12" s="9" t="s">
        <v>84</v>
      </c>
      <c r="AJ12" s="62" t="s">
        <v>85</v>
      </c>
      <c r="AK12" s="62" t="s">
        <v>84</v>
      </c>
      <c r="AL12" s="9" t="s">
        <v>84</v>
      </c>
      <c r="AM12" s="62" t="s">
        <v>85</v>
      </c>
      <c r="AN12" s="62" t="s">
        <v>84</v>
      </c>
      <c r="AO12" s="9" t="s">
        <v>84</v>
      </c>
      <c r="AP12" s="55">
        <v>3</v>
      </c>
      <c r="AQ12" s="55">
        <v>3</v>
      </c>
      <c r="AR12" s="46">
        <f t="shared" si="0"/>
        <v>1</v>
      </c>
      <c r="AS12" s="9" t="s">
        <v>84</v>
      </c>
      <c r="AT12" s="98">
        <v>0</v>
      </c>
      <c r="AU12" s="9" t="s">
        <v>84</v>
      </c>
      <c r="AV12" s="55">
        <v>21</v>
      </c>
      <c r="AW12" s="55">
        <v>21</v>
      </c>
      <c r="AX12" s="46">
        <f t="shared" si="1"/>
        <v>1</v>
      </c>
      <c r="AY12" s="9" t="s">
        <v>84</v>
      </c>
      <c r="AZ12" s="98">
        <v>0</v>
      </c>
      <c r="BA12" s="9" t="s">
        <v>84</v>
      </c>
      <c r="BB12" s="55">
        <v>2</v>
      </c>
      <c r="BC12" s="55">
        <v>2</v>
      </c>
      <c r="BD12" s="46">
        <f t="shared" si="2"/>
        <v>1</v>
      </c>
      <c r="BE12" s="9" t="s">
        <v>84</v>
      </c>
      <c r="BF12" s="98">
        <v>0</v>
      </c>
      <c r="BG12" s="9" t="s">
        <v>84</v>
      </c>
      <c r="BH12" s="55">
        <v>0</v>
      </c>
      <c r="BI12" s="55">
        <v>0</v>
      </c>
      <c r="BJ12" s="46" t="str">
        <f t="shared" si="3"/>
        <v/>
      </c>
      <c r="BK12" s="9" t="s">
        <v>84</v>
      </c>
      <c r="BL12" s="98">
        <v>0</v>
      </c>
      <c r="BM12" s="9" t="s">
        <v>84</v>
      </c>
      <c r="BN12" s="55">
        <v>0</v>
      </c>
      <c r="BO12" s="55">
        <v>0</v>
      </c>
      <c r="BP12" s="46" t="str">
        <f t="shared" si="4"/>
        <v/>
      </c>
      <c r="BQ12" s="9" t="s">
        <v>84</v>
      </c>
      <c r="BR12" s="98">
        <v>0</v>
      </c>
      <c r="BS12" s="9" t="s">
        <v>84</v>
      </c>
      <c r="BT12" s="55">
        <v>0</v>
      </c>
      <c r="BU12" s="55">
        <v>0</v>
      </c>
      <c r="BV12" s="46" t="str">
        <f t="shared" si="5"/>
        <v/>
      </c>
      <c r="BW12" s="9" t="s">
        <v>84</v>
      </c>
      <c r="BX12" s="98">
        <v>0</v>
      </c>
      <c r="BY12" s="9" t="s">
        <v>84</v>
      </c>
      <c r="BZ12" s="55">
        <v>1</v>
      </c>
      <c r="CA12" s="55">
        <v>1</v>
      </c>
      <c r="CB12" s="46">
        <f t="shared" si="6"/>
        <v>1</v>
      </c>
      <c r="CC12" s="9" t="s">
        <v>84</v>
      </c>
      <c r="CD12" s="98">
        <v>0</v>
      </c>
      <c r="CE12" s="9" t="s">
        <v>84</v>
      </c>
      <c r="CF12" s="55">
        <v>0</v>
      </c>
      <c r="CG12" s="55">
        <v>0</v>
      </c>
      <c r="CH12" s="46" t="str">
        <f t="shared" si="7"/>
        <v/>
      </c>
      <c r="CI12" s="9" t="s">
        <v>84</v>
      </c>
      <c r="CJ12" s="98">
        <v>0</v>
      </c>
      <c r="CK12" s="9" t="s">
        <v>84</v>
      </c>
      <c r="CL12" s="55">
        <v>1</v>
      </c>
      <c r="CM12" s="55">
        <v>1</v>
      </c>
      <c r="CN12" s="46">
        <f t="shared" si="8"/>
        <v>1</v>
      </c>
      <c r="CO12" s="9" t="s">
        <v>84</v>
      </c>
      <c r="CP12" s="98">
        <v>0</v>
      </c>
      <c r="CQ12" s="9" t="s">
        <v>84</v>
      </c>
      <c r="CR12" s="55">
        <v>1</v>
      </c>
      <c r="CS12" s="55">
        <v>0</v>
      </c>
      <c r="CT12" s="46">
        <f t="shared" si="9"/>
        <v>0</v>
      </c>
      <c r="CU12" s="9" t="s">
        <v>198</v>
      </c>
      <c r="CV12" s="99">
        <v>1</v>
      </c>
      <c r="CW12" s="9" t="s">
        <v>199</v>
      </c>
      <c r="CX12" s="55">
        <v>7</v>
      </c>
      <c r="CY12" s="55">
        <v>7</v>
      </c>
      <c r="CZ12" s="46">
        <f t="shared" si="10"/>
        <v>1</v>
      </c>
      <c r="DA12" s="9" t="s">
        <v>528</v>
      </c>
      <c r="DB12" s="99">
        <v>0</v>
      </c>
      <c r="DC12" s="9" t="s">
        <v>84</v>
      </c>
      <c r="DD12" s="55">
        <v>101</v>
      </c>
      <c r="DE12" s="55">
        <v>4</v>
      </c>
      <c r="DF12" s="46">
        <f t="shared" si="11"/>
        <v>3.9603960396039604E-2</v>
      </c>
      <c r="DG12" s="9" t="s">
        <v>488</v>
      </c>
      <c r="DH12" s="98">
        <v>0</v>
      </c>
      <c r="DI12" s="9" t="s">
        <v>84</v>
      </c>
      <c r="DJ12" s="55">
        <v>3</v>
      </c>
      <c r="DK12" s="55">
        <v>2</v>
      </c>
      <c r="DL12" s="46">
        <f t="shared" si="12"/>
        <v>0.66666666666666663</v>
      </c>
      <c r="DM12" s="9" t="s">
        <v>251</v>
      </c>
      <c r="DN12" s="9">
        <v>0</v>
      </c>
      <c r="DO12" s="9" t="s">
        <v>84</v>
      </c>
      <c r="DP12" s="55">
        <v>0</v>
      </c>
      <c r="DQ12" s="55">
        <v>0</v>
      </c>
      <c r="DR12" s="46" t="str">
        <f t="shared" si="13"/>
        <v/>
      </c>
      <c r="DS12" s="9" t="s">
        <v>84</v>
      </c>
      <c r="DT12" s="98">
        <v>0</v>
      </c>
      <c r="DU12" s="9" t="s">
        <v>84</v>
      </c>
      <c r="DV12" s="55">
        <v>1</v>
      </c>
      <c r="DW12" s="55">
        <v>0</v>
      </c>
      <c r="DX12" s="46">
        <f t="shared" si="14"/>
        <v>0</v>
      </c>
      <c r="DY12" s="9" t="s">
        <v>535</v>
      </c>
      <c r="DZ12" s="98">
        <v>1</v>
      </c>
      <c r="EA12" s="9" t="s">
        <v>489</v>
      </c>
      <c r="EB12" s="55">
        <v>3</v>
      </c>
      <c r="EC12" s="55">
        <v>1</v>
      </c>
      <c r="ED12" s="46">
        <f t="shared" si="15"/>
        <v>0.33333333333333331</v>
      </c>
      <c r="EE12" s="9" t="s">
        <v>541</v>
      </c>
      <c r="EF12" s="98">
        <v>2</v>
      </c>
      <c r="EG12" s="9" t="s">
        <v>542</v>
      </c>
      <c r="EH12" s="55">
        <v>0</v>
      </c>
      <c r="EI12" s="55">
        <v>0</v>
      </c>
      <c r="EJ12" s="46" t="str">
        <f t="shared" si="16"/>
        <v/>
      </c>
      <c r="EK12" s="9" t="s">
        <v>84</v>
      </c>
      <c r="EL12" s="98">
        <v>0</v>
      </c>
      <c r="EM12" s="9" t="s">
        <v>84</v>
      </c>
      <c r="EN12" s="55">
        <v>1</v>
      </c>
      <c r="EO12" s="55">
        <v>1</v>
      </c>
      <c r="EP12" s="46">
        <f t="shared" si="17"/>
        <v>1</v>
      </c>
      <c r="EQ12" s="9" t="s">
        <v>84</v>
      </c>
      <c r="ER12" s="98">
        <v>0</v>
      </c>
      <c r="ES12" s="9" t="s">
        <v>84</v>
      </c>
      <c r="ET12" s="55">
        <v>5</v>
      </c>
      <c r="EU12" s="55">
        <v>2</v>
      </c>
      <c r="EV12" s="46">
        <f t="shared" si="18"/>
        <v>0.4</v>
      </c>
      <c r="EW12" s="9" t="s">
        <v>586</v>
      </c>
      <c r="EX12" s="98">
        <v>3</v>
      </c>
      <c r="EY12" s="9" t="s">
        <v>587</v>
      </c>
      <c r="EZ12" s="55">
        <v>0</v>
      </c>
      <c r="FA12" s="55">
        <v>0</v>
      </c>
      <c r="FB12" s="46" t="str">
        <f t="shared" si="19"/>
        <v/>
      </c>
      <c r="FC12" s="9" t="s">
        <v>84</v>
      </c>
      <c r="FD12" s="98">
        <v>0</v>
      </c>
      <c r="FE12" s="9" t="s">
        <v>84</v>
      </c>
      <c r="FF12" s="55">
        <v>0</v>
      </c>
      <c r="FG12" s="55">
        <v>0</v>
      </c>
      <c r="FH12" s="46" t="str">
        <f t="shared" si="20"/>
        <v/>
      </c>
      <c r="FI12" s="9" t="s">
        <v>84</v>
      </c>
      <c r="FJ12" s="98">
        <v>0</v>
      </c>
      <c r="FK12" s="9" t="s">
        <v>84</v>
      </c>
      <c r="FL12" s="55">
        <v>5</v>
      </c>
      <c r="FM12" s="55">
        <v>5</v>
      </c>
      <c r="FN12" s="46">
        <f t="shared" si="21"/>
        <v>1</v>
      </c>
      <c r="FO12" s="9" t="s">
        <v>84</v>
      </c>
      <c r="FP12" s="98">
        <v>0</v>
      </c>
      <c r="FQ12" s="9" t="s">
        <v>84</v>
      </c>
      <c r="FR12" s="55">
        <v>0</v>
      </c>
      <c r="FS12" s="55">
        <v>0</v>
      </c>
      <c r="FT12" s="46" t="str">
        <f t="shared" si="22"/>
        <v/>
      </c>
      <c r="FU12" s="9" t="s">
        <v>84</v>
      </c>
      <c r="FV12" s="98">
        <v>0</v>
      </c>
      <c r="FW12" s="9" t="s">
        <v>84</v>
      </c>
      <c r="FX12" s="9" t="s">
        <v>409</v>
      </c>
      <c r="FY12" s="9" t="s">
        <v>412</v>
      </c>
      <c r="FZ12" s="98" t="s">
        <v>85</v>
      </c>
      <c r="GA12" s="98" t="s">
        <v>84</v>
      </c>
      <c r="GB12" s="98" t="s">
        <v>84</v>
      </c>
      <c r="GC12" s="98" t="s">
        <v>84</v>
      </c>
      <c r="GD12" s="9"/>
      <c r="GE12" s="98" t="s">
        <v>85</v>
      </c>
      <c r="GF12" s="98" t="s">
        <v>85</v>
      </c>
      <c r="GG12" s="98" t="s">
        <v>84</v>
      </c>
      <c r="GH12" s="98" t="s">
        <v>84</v>
      </c>
      <c r="GI12" s="98" t="s">
        <v>84</v>
      </c>
      <c r="GJ12" s="98" t="s">
        <v>84</v>
      </c>
      <c r="GK12" s="73" t="s">
        <v>85</v>
      </c>
      <c r="GL12" s="101"/>
      <c r="GM12" s="64"/>
      <c r="GN12" s="101"/>
      <c r="GO12" s="64"/>
      <c r="GP12" s="64"/>
      <c r="GQ12" s="101" t="s">
        <v>85</v>
      </c>
      <c r="GR12" s="64" t="s">
        <v>588</v>
      </c>
      <c r="GS12" s="73" t="s">
        <v>77</v>
      </c>
      <c r="GT12" s="101"/>
      <c r="GU12" s="64"/>
      <c r="GV12" s="101"/>
      <c r="GW12" s="64"/>
      <c r="GX12" s="65" t="s">
        <v>77</v>
      </c>
      <c r="GY12" s="66"/>
      <c r="GZ12" s="65"/>
      <c r="HA12" s="66"/>
      <c r="HB12" s="99" t="s">
        <v>85</v>
      </c>
      <c r="HC12" s="99"/>
      <c r="HD12" s="99"/>
      <c r="HE12" s="99" t="s">
        <v>85</v>
      </c>
      <c r="HF12" s="99"/>
      <c r="HG12" s="99" t="s">
        <v>77</v>
      </c>
      <c r="HH12" s="99" t="s">
        <v>85</v>
      </c>
      <c r="HI12" s="99" t="s">
        <v>568</v>
      </c>
      <c r="HJ12" s="90" t="s">
        <v>589</v>
      </c>
      <c r="HK12" s="9" t="s">
        <v>590</v>
      </c>
      <c r="HL12" s="9"/>
      <c r="HM12" s="99"/>
      <c r="HN12" s="9"/>
      <c r="HO12" s="9"/>
      <c r="HP12" s="99"/>
      <c r="HQ12" s="9"/>
      <c r="HR12" s="9"/>
      <c r="HS12" s="99" t="s">
        <v>85</v>
      </c>
      <c r="HT12" s="9" t="s">
        <v>569</v>
      </c>
      <c r="HU12" s="90" t="s">
        <v>591</v>
      </c>
      <c r="HV12" s="83" t="s">
        <v>592</v>
      </c>
      <c r="HW12" s="9"/>
      <c r="HX12" s="99"/>
      <c r="HY12" s="9"/>
      <c r="HZ12" s="9"/>
      <c r="IA12" s="98"/>
      <c r="IB12" s="9"/>
      <c r="IC12" s="9"/>
    </row>
    <row r="13" spans="1:237" s="68" customFormat="1" ht="101.5" customHeight="1" x14ac:dyDescent="0.2">
      <c r="A13" s="25" t="s">
        <v>91</v>
      </c>
      <c r="B13" s="99" t="s">
        <v>92</v>
      </c>
      <c r="C13" s="99" t="s">
        <v>85</v>
      </c>
      <c r="D13" s="99" t="s">
        <v>84</v>
      </c>
      <c r="E13" s="9" t="s">
        <v>84</v>
      </c>
      <c r="F13" s="99" t="s">
        <v>85</v>
      </c>
      <c r="G13" s="99" t="s">
        <v>84</v>
      </c>
      <c r="H13" s="9" t="s">
        <v>84</v>
      </c>
      <c r="I13" s="99" t="s">
        <v>93</v>
      </c>
      <c r="J13" s="99" t="s">
        <v>84</v>
      </c>
      <c r="K13" s="9" t="s">
        <v>84</v>
      </c>
      <c r="L13" s="99" t="s">
        <v>93</v>
      </c>
      <c r="M13" s="99" t="s">
        <v>84</v>
      </c>
      <c r="N13" s="9" t="s">
        <v>84</v>
      </c>
      <c r="O13" s="99" t="s">
        <v>85</v>
      </c>
      <c r="P13" s="99"/>
      <c r="Q13" s="9"/>
      <c r="R13" s="99" t="s">
        <v>85</v>
      </c>
      <c r="S13" s="99" t="s">
        <v>84</v>
      </c>
      <c r="T13" s="9" t="s">
        <v>84</v>
      </c>
      <c r="U13" s="99" t="s">
        <v>85</v>
      </c>
      <c r="V13" s="99" t="s">
        <v>84</v>
      </c>
      <c r="W13" s="9" t="s">
        <v>84</v>
      </c>
      <c r="X13" s="63" t="s">
        <v>77</v>
      </c>
      <c r="Y13" s="63" t="s">
        <v>85</v>
      </c>
      <c r="Z13" s="9" t="s">
        <v>593</v>
      </c>
      <c r="AA13" s="99" t="s">
        <v>93</v>
      </c>
      <c r="AB13" s="99" t="s">
        <v>84</v>
      </c>
      <c r="AC13" s="9" t="s">
        <v>84</v>
      </c>
      <c r="AD13" s="99" t="s">
        <v>85</v>
      </c>
      <c r="AE13" s="99" t="s">
        <v>84</v>
      </c>
      <c r="AF13" s="9" t="s">
        <v>84</v>
      </c>
      <c r="AG13" s="99" t="s">
        <v>85</v>
      </c>
      <c r="AH13" s="99" t="s">
        <v>84</v>
      </c>
      <c r="AI13" s="9" t="s">
        <v>84</v>
      </c>
      <c r="AJ13" s="99" t="s">
        <v>85</v>
      </c>
      <c r="AK13" s="99" t="s">
        <v>84</v>
      </c>
      <c r="AL13" s="9" t="s">
        <v>84</v>
      </c>
      <c r="AM13" s="99" t="s">
        <v>85</v>
      </c>
      <c r="AN13" s="99" t="s">
        <v>84</v>
      </c>
      <c r="AO13" s="9" t="s">
        <v>84</v>
      </c>
      <c r="AP13" s="55">
        <v>3</v>
      </c>
      <c r="AQ13" s="55">
        <v>3</v>
      </c>
      <c r="AR13" s="46">
        <f t="shared" si="0"/>
        <v>1</v>
      </c>
      <c r="AS13" s="9" t="s">
        <v>84</v>
      </c>
      <c r="AT13" s="98">
        <v>0</v>
      </c>
      <c r="AU13" s="9" t="s">
        <v>84</v>
      </c>
      <c r="AV13" s="55">
        <v>5</v>
      </c>
      <c r="AW13" s="55">
        <v>5</v>
      </c>
      <c r="AX13" s="46">
        <f t="shared" si="1"/>
        <v>1</v>
      </c>
      <c r="AY13" s="9" t="s">
        <v>84</v>
      </c>
      <c r="AZ13" s="98">
        <v>0</v>
      </c>
      <c r="BA13" s="9" t="s">
        <v>84</v>
      </c>
      <c r="BB13" s="55">
        <v>2</v>
      </c>
      <c r="BC13" s="55">
        <v>2</v>
      </c>
      <c r="BD13" s="46">
        <f t="shared" si="2"/>
        <v>1</v>
      </c>
      <c r="BE13" s="9" t="s">
        <v>84</v>
      </c>
      <c r="BF13" s="98">
        <v>0</v>
      </c>
      <c r="BG13" s="9" t="s">
        <v>84</v>
      </c>
      <c r="BH13" s="55">
        <v>0</v>
      </c>
      <c r="BI13" s="55">
        <v>0</v>
      </c>
      <c r="BJ13" s="46" t="str">
        <f t="shared" si="3"/>
        <v/>
      </c>
      <c r="BK13" s="9" t="s">
        <v>84</v>
      </c>
      <c r="BL13" s="98">
        <v>0</v>
      </c>
      <c r="BM13" s="9" t="s">
        <v>84</v>
      </c>
      <c r="BN13" s="55">
        <v>7</v>
      </c>
      <c r="BO13" s="55">
        <v>7</v>
      </c>
      <c r="BP13" s="46">
        <f t="shared" si="4"/>
        <v>1</v>
      </c>
      <c r="BQ13" s="9" t="s">
        <v>84</v>
      </c>
      <c r="BR13" s="98">
        <v>0</v>
      </c>
      <c r="BS13" s="9" t="s">
        <v>84</v>
      </c>
      <c r="BT13" s="55">
        <v>8</v>
      </c>
      <c r="BU13" s="55">
        <v>8</v>
      </c>
      <c r="BV13" s="46">
        <f t="shared" si="5"/>
        <v>1</v>
      </c>
      <c r="BW13" s="9" t="s">
        <v>84</v>
      </c>
      <c r="BX13" s="98">
        <v>0</v>
      </c>
      <c r="BY13" s="9" t="s">
        <v>84</v>
      </c>
      <c r="BZ13" s="55">
        <v>4</v>
      </c>
      <c r="CA13" s="55">
        <v>4</v>
      </c>
      <c r="CB13" s="46">
        <f t="shared" si="6"/>
        <v>1</v>
      </c>
      <c r="CC13" s="9" t="s">
        <v>84</v>
      </c>
      <c r="CD13" s="98">
        <v>0</v>
      </c>
      <c r="CE13" s="9" t="s">
        <v>84</v>
      </c>
      <c r="CF13" s="55">
        <v>1</v>
      </c>
      <c r="CG13" s="55">
        <v>1</v>
      </c>
      <c r="CH13" s="46">
        <f t="shared" si="7"/>
        <v>1</v>
      </c>
      <c r="CI13" s="9" t="s">
        <v>84</v>
      </c>
      <c r="CJ13" s="98">
        <v>0</v>
      </c>
      <c r="CK13" s="9" t="s">
        <v>84</v>
      </c>
      <c r="CL13" s="55">
        <v>0</v>
      </c>
      <c r="CM13" s="55">
        <v>0</v>
      </c>
      <c r="CN13" s="46" t="str">
        <f t="shared" si="8"/>
        <v/>
      </c>
      <c r="CO13" s="9" t="s">
        <v>84</v>
      </c>
      <c r="CP13" s="98">
        <v>0</v>
      </c>
      <c r="CQ13" s="9" t="s">
        <v>84</v>
      </c>
      <c r="CR13" s="55">
        <v>3</v>
      </c>
      <c r="CS13" s="55">
        <v>0</v>
      </c>
      <c r="CT13" s="46">
        <f t="shared" si="9"/>
        <v>0</v>
      </c>
      <c r="CU13" s="9" t="s">
        <v>200</v>
      </c>
      <c r="CV13" s="99">
        <v>3</v>
      </c>
      <c r="CW13" s="9" t="s">
        <v>201</v>
      </c>
      <c r="CX13" s="55">
        <v>3</v>
      </c>
      <c r="CY13" s="55">
        <v>3</v>
      </c>
      <c r="CZ13" s="46">
        <f t="shared" si="10"/>
        <v>1</v>
      </c>
      <c r="DA13" s="9" t="s">
        <v>84</v>
      </c>
      <c r="DB13" s="99">
        <v>0</v>
      </c>
      <c r="DC13" s="9" t="s">
        <v>84</v>
      </c>
      <c r="DD13" s="55">
        <v>27</v>
      </c>
      <c r="DE13" s="55">
        <v>27</v>
      </c>
      <c r="DF13" s="46">
        <f t="shared" si="11"/>
        <v>1</v>
      </c>
      <c r="DG13" s="9" t="s">
        <v>84</v>
      </c>
      <c r="DH13" s="98">
        <v>0</v>
      </c>
      <c r="DI13" s="9" t="s">
        <v>84</v>
      </c>
      <c r="DJ13" s="55">
        <v>1</v>
      </c>
      <c r="DK13" s="55">
        <v>1</v>
      </c>
      <c r="DL13" s="46">
        <f t="shared" si="12"/>
        <v>1</v>
      </c>
      <c r="DM13" s="9" t="s">
        <v>84</v>
      </c>
      <c r="DN13" s="9">
        <v>0</v>
      </c>
      <c r="DO13" s="9" t="s">
        <v>84</v>
      </c>
      <c r="DP13" s="55">
        <v>0</v>
      </c>
      <c r="DQ13" s="55">
        <v>0</v>
      </c>
      <c r="DR13" s="46" t="str">
        <f t="shared" si="13"/>
        <v/>
      </c>
      <c r="DS13" s="9" t="s">
        <v>84</v>
      </c>
      <c r="DT13" s="98">
        <v>0</v>
      </c>
      <c r="DU13" s="9" t="s">
        <v>84</v>
      </c>
      <c r="DV13" s="55">
        <v>1</v>
      </c>
      <c r="DW13" s="55">
        <v>0</v>
      </c>
      <c r="DX13" s="46">
        <f t="shared" si="14"/>
        <v>0</v>
      </c>
      <c r="DY13" s="9" t="s">
        <v>254</v>
      </c>
      <c r="DZ13" s="98">
        <v>1</v>
      </c>
      <c r="EA13" s="9" t="s">
        <v>255</v>
      </c>
      <c r="EB13" s="55">
        <v>13</v>
      </c>
      <c r="EC13" s="55">
        <v>8</v>
      </c>
      <c r="ED13" s="46">
        <f t="shared" si="15"/>
        <v>0.61538461538461542</v>
      </c>
      <c r="EE13" s="9" t="s">
        <v>307</v>
      </c>
      <c r="EF13" s="98">
        <v>5</v>
      </c>
      <c r="EG13" s="9" t="s">
        <v>308</v>
      </c>
      <c r="EH13" s="55">
        <v>0</v>
      </c>
      <c r="EI13" s="55">
        <v>0</v>
      </c>
      <c r="EJ13" s="46" t="str">
        <f t="shared" si="16"/>
        <v/>
      </c>
      <c r="EK13" s="9" t="s">
        <v>84</v>
      </c>
      <c r="EL13" s="98">
        <v>0</v>
      </c>
      <c r="EM13" s="9" t="s">
        <v>84</v>
      </c>
      <c r="EN13" s="55">
        <v>1</v>
      </c>
      <c r="EO13" s="55">
        <v>1</v>
      </c>
      <c r="EP13" s="46">
        <f t="shared" si="17"/>
        <v>1</v>
      </c>
      <c r="EQ13" s="9" t="s">
        <v>84</v>
      </c>
      <c r="ER13" s="98">
        <v>0</v>
      </c>
      <c r="ES13" s="9" t="s">
        <v>84</v>
      </c>
      <c r="ET13" s="55">
        <v>8</v>
      </c>
      <c r="EU13" s="55">
        <v>4</v>
      </c>
      <c r="EV13" s="46">
        <f t="shared" si="18"/>
        <v>0.5</v>
      </c>
      <c r="EW13" s="9" t="s">
        <v>307</v>
      </c>
      <c r="EX13" s="98">
        <v>4</v>
      </c>
      <c r="EY13" s="9" t="s">
        <v>308</v>
      </c>
      <c r="EZ13" s="55">
        <v>0</v>
      </c>
      <c r="FA13" s="55">
        <v>0</v>
      </c>
      <c r="FB13" s="46" t="str">
        <f t="shared" si="19"/>
        <v/>
      </c>
      <c r="FC13" s="9" t="s">
        <v>84</v>
      </c>
      <c r="FD13" s="98">
        <v>0</v>
      </c>
      <c r="FE13" s="9" t="s">
        <v>84</v>
      </c>
      <c r="FF13" s="55">
        <v>0</v>
      </c>
      <c r="FG13" s="55">
        <v>0</v>
      </c>
      <c r="FH13" s="46" t="str">
        <f t="shared" si="20"/>
        <v/>
      </c>
      <c r="FI13" s="9" t="s">
        <v>84</v>
      </c>
      <c r="FJ13" s="98">
        <v>0</v>
      </c>
      <c r="FK13" s="9" t="s">
        <v>84</v>
      </c>
      <c r="FL13" s="55">
        <v>10</v>
      </c>
      <c r="FM13" s="55">
        <v>7</v>
      </c>
      <c r="FN13" s="46">
        <f t="shared" si="21"/>
        <v>0.7</v>
      </c>
      <c r="FO13" s="9" t="s">
        <v>379</v>
      </c>
      <c r="FP13" s="98">
        <v>3</v>
      </c>
      <c r="FQ13" s="9" t="s">
        <v>380</v>
      </c>
      <c r="FR13" s="55">
        <v>1</v>
      </c>
      <c r="FS13" s="55">
        <v>1</v>
      </c>
      <c r="FT13" s="46">
        <f t="shared" si="22"/>
        <v>1</v>
      </c>
      <c r="FU13" s="9" t="s">
        <v>84</v>
      </c>
      <c r="FV13" s="98">
        <v>0</v>
      </c>
      <c r="FW13" s="9" t="s">
        <v>84</v>
      </c>
      <c r="FX13" s="9" t="s">
        <v>409</v>
      </c>
      <c r="FY13" s="9" t="s">
        <v>410</v>
      </c>
      <c r="FZ13" s="98" t="s">
        <v>85</v>
      </c>
      <c r="GA13" s="98" t="s">
        <v>85</v>
      </c>
      <c r="GB13" s="98" t="s">
        <v>85</v>
      </c>
      <c r="GC13" s="98" t="s">
        <v>85</v>
      </c>
      <c r="GD13" s="9" t="s">
        <v>84</v>
      </c>
      <c r="GE13" s="98" t="s">
        <v>85</v>
      </c>
      <c r="GF13" s="98" t="s">
        <v>85</v>
      </c>
      <c r="GG13" s="98" t="s">
        <v>84</v>
      </c>
      <c r="GH13" s="98" t="s">
        <v>84</v>
      </c>
      <c r="GI13" s="98" t="s">
        <v>84</v>
      </c>
      <c r="GJ13" s="98" t="s">
        <v>84</v>
      </c>
      <c r="GK13" s="73" t="s">
        <v>77</v>
      </c>
      <c r="GL13" s="101"/>
      <c r="GM13" s="64"/>
      <c r="GN13" s="101"/>
      <c r="GO13" s="64"/>
      <c r="GP13" s="64"/>
      <c r="GQ13" s="101"/>
      <c r="GR13" s="64"/>
      <c r="GS13" s="73" t="s">
        <v>77</v>
      </c>
      <c r="GT13" s="101"/>
      <c r="GU13" s="64"/>
      <c r="GV13" s="101"/>
      <c r="GW13" s="64"/>
      <c r="GX13" s="65" t="s">
        <v>77</v>
      </c>
      <c r="GY13" s="66"/>
      <c r="GZ13" s="65" t="s">
        <v>85</v>
      </c>
      <c r="HA13" s="66" t="s">
        <v>594</v>
      </c>
      <c r="HB13" s="99" t="s">
        <v>85</v>
      </c>
      <c r="HC13" s="99"/>
      <c r="HD13" s="99"/>
      <c r="HE13" s="99" t="s">
        <v>85</v>
      </c>
      <c r="HF13" s="99"/>
      <c r="HG13" s="99" t="s">
        <v>77</v>
      </c>
      <c r="HH13" s="99" t="s">
        <v>85</v>
      </c>
      <c r="HI13" s="99" t="s">
        <v>568</v>
      </c>
      <c r="HJ13" s="90" t="s">
        <v>595</v>
      </c>
      <c r="HK13" s="83">
        <v>36959</v>
      </c>
      <c r="HL13" s="9"/>
      <c r="HM13" s="99"/>
      <c r="HN13" s="9"/>
      <c r="HO13" s="9"/>
      <c r="HP13" s="99"/>
      <c r="HQ13" s="9"/>
      <c r="HR13" s="9"/>
      <c r="HS13" s="99" t="s">
        <v>85</v>
      </c>
      <c r="HT13" s="9" t="s">
        <v>569</v>
      </c>
      <c r="HU13" s="92" t="s">
        <v>596</v>
      </c>
      <c r="HV13" s="83">
        <v>31849</v>
      </c>
      <c r="HW13" s="9"/>
      <c r="HX13" s="99"/>
      <c r="HY13" s="9"/>
      <c r="HZ13" s="9"/>
      <c r="IA13" s="98"/>
      <c r="IB13" s="9"/>
      <c r="IC13" s="9"/>
    </row>
    <row r="14" spans="1:237" s="68" customFormat="1" ht="91" x14ac:dyDescent="0.2">
      <c r="A14" s="25" t="s">
        <v>94</v>
      </c>
      <c r="B14" s="99" t="s">
        <v>95</v>
      </c>
      <c r="C14" s="62" t="s">
        <v>85</v>
      </c>
      <c r="D14" s="62" t="s">
        <v>84</v>
      </c>
      <c r="E14" s="9" t="s">
        <v>84</v>
      </c>
      <c r="F14" s="62" t="s">
        <v>85</v>
      </c>
      <c r="G14" s="62" t="s">
        <v>84</v>
      </c>
      <c r="H14" s="9" t="s">
        <v>84</v>
      </c>
      <c r="I14" s="62" t="s">
        <v>85</v>
      </c>
      <c r="J14" s="62" t="s">
        <v>84</v>
      </c>
      <c r="K14" s="9" t="s">
        <v>84</v>
      </c>
      <c r="L14" s="62" t="s">
        <v>85</v>
      </c>
      <c r="M14" s="62" t="s">
        <v>84</v>
      </c>
      <c r="N14" s="9" t="s">
        <v>84</v>
      </c>
      <c r="O14" s="62" t="s">
        <v>85</v>
      </c>
      <c r="P14" s="62" t="s">
        <v>84</v>
      </c>
      <c r="Q14" s="9" t="s">
        <v>84</v>
      </c>
      <c r="R14" s="62" t="s">
        <v>85</v>
      </c>
      <c r="S14" s="62" t="s">
        <v>84</v>
      </c>
      <c r="T14" s="9" t="s">
        <v>84</v>
      </c>
      <c r="U14" s="62" t="s">
        <v>85</v>
      </c>
      <c r="V14" s="62" t="s">
        <v>84</v>
      </c>
      <c r="W14" s="9" t="s">
        <v>84</v>
      </c>
      <c r="X14" s="63" t="s">
        <v>85</v>
      </c>
      <c r="Y14" s="63" t="s">
        <v>77</v>
      </c>
      <c r="Z14" s="9"/>
      <c r="AA14" s="62" t="s">
        <v>93</v>
      </c>
      <c r="AB14" s="62" t="s">
        <v>84</v>
      </c>
      <c r="AC14" s="9" t="s">
        <v>84</v>
      </c>
      <c r="AD14" s="62" t="s">
        <v>85</v>
      </c>
      <c r="AE14" s="62" t="s">
        <v>84</v>
      </c>
      <c r="AF14" s="9" t="s">
        <v>84</v>
      </c>
      <c r="AG14" s="62" t="s">
        <v>85</v>
      </c>
      <c r="AH14" s="62" t="s">
        <v>84</v>
      </c>
      <c r="AI14" s="9" t="s">
        <v>84</v>
      </c>
      <c r="AJ14" s="62" t="s">
        <v>85</v>
      </c>
      <c r="AK14" s="62" t="s">
        <v>84</v>
      </c>
      <c r="AL14" s="9" t="s">
        <v>84</v>
      </c>
      <c r="AM14" s="62" t="s">
        <v>85</v>
      </c>
      <c r="AN14" s="62" t="s">
        <v>84</v>
      </c>
      <c r="AO14" s="9" t="s">
        <v>84</v>
      </c>
      <c r="AP14" s="55">
        <v>2</v>
      </c>
      <c r="AQ14" s="55">
        <v>2</v>
      </c>
      <c r="AR14" s="46">
        <f t="shared" si="0"/>
        <v>1</v>
      </c>
      <c r="AS14" s="9" t="s">
        <v>84</v>
      </c>
      <c r="AT14" s="98">
        <v>0</v>
      </c>
      <c r="AU14" s="9" t="s">
        <v>84</v>
      </c>
      <c r="AV14" s="55">
        <v>2</v>
      </c>
      <c r="AW14" s="55">
        <v>2</v>
      </c>
      <c r="AX14" s="46">
        <f t="shared" si="1"/>
        <v>1</v>
      </c>
      <c r="AY14" s="9" t="s">
        <v>84</v>
      </c>
      <c r="AZ14" s="98">
        <v>0</v>
      </c>
      <c r="BA14" s="9" t="s">
        <v>84</v>
      </c>
      <c r="BB14" s="55">
        <v>1</v>
      </c>
      <c r="BC14" s="55">
        <v>1</v>
      </c>
      <c r="BD14" s="46">
        <f t="shared" si="2"/>
        <v>1</v>
      </c>
      <c r="BE14" s="9" t="s">
        <v>84</v>
      </c>
      <c r="BF14" s="98">
        <v>0</v>
      </c>
      <c r="BG14" s="9" t="s">
        <v>84</v>
      </c>
      <c r="BH14" s="55">
        <v>2</v>
      </c>
      <c r="BI14" s="55">
        <v>2</v>
      </c>
      <c r="BJ14" s="46">
        <f t="shared" si="3"/>
        <v>1</v>
      </c>
      <c r="BK14" s="9" t="s">
        <v>84</v>
      </c>
      <c r="BL14" s="98">
        <v>0</v>
      </c>
      <c r="BM14" s="9" t="s">
        <v>84</v>
      </c>
      <c r="BN14" s="55">
        <v>1</v>
      </c>
      <c r="BO14" s="55">
        <v>1</v>
      </c>
      <c r="BP14" s="46">
        <f t="shared" si="4"/>
        <v>1</v>
      </c>
      <c r="BQ14" s="9" t="s">
        <v>84</v>
      </c>
      <c r="BR14" s="98">
        <v>0</v>
      </c>
      <c r="BS14" s="9" t="s">
        <v>84</v>
      </c>
      <c r="BT14" s="55">
        <v>0</v>
      </c>
      <c r="BU14" s="55">
        <v>0</v>
      </c>
      <c r="BV14" s="46" t="str">
        <f t="shared" si="5"/>
        <v/>
      </c>
      <c r="BW14" s="9" t="s">
        <v>84</v>
      </c>
      <c r="BX14" s="98">
        <v>0</v>
      </c>
      <c r="BY14" s="9" t="s">
        <v>84</v>
      </c>
      <c r="BZ14" s="55">
        <v>1</v>
      </c>
      <c r="CA14" s="55">
        <v>1</v>
      </c>
      <c r="CB14" s="46">
        <f t="shared" si="6"/>
        <v>1</v>
      </c>
      <c r="CC14" s="9" t="s">
        <v>84</v>
      </c>
      <c r="CD14" s="98">
        <v>0</v>
      </c>
      <c r="CE14" s="9" t="s">
        <v>84</v>
      </c>
      <c r="CF14" s="55">
        <v>3</v>
      </c>
      <c r="CG14" s="55">
        <v>3</v>
      </c>
      <c r="CH14" s="46">
        <f t="shared" si="7"/>
        <v>1</v>
      </c>
      <c r="CI14" s="9" t="s">
        <v>84</v>
      </c>
      <c r="CJ14" s="98">
        <v>0</v>
      </c>
      <c r="CK14" s="9" t="s">
        <v>84</v>
      </c>
      <c r="CL14" s="55">
        <v>0</v>
      </c>
      <c r="CM14" s="55">
        <v>0</v>
      </c>
      <c r="CN14" s="46" t="str">
        <f t="shared" si="8"/>
        <v/>
      </c>
      <c r="CO14" s="9" t="s">
        <v>84</v>
      </c>
      <c r="CP14" s="98">
        <v>0</v>
      </c>
      <c r="CQ14" s="9" t="s">
        <v>84</v>
      </c>
      <c r="CR14" s="55">
        <v>3</v>
      </c>
      <c r="CS14" s="55">
        <v>1</v>
      </c>
      <c r="CT14" s="46">
        <f t="shared" si="9"/>
        <v>0.33333333333333331</v>
      </c>
      <c r="CU14" s="9" t="s">
        <v>202</v>
      </c>
      <c r="CV14" s="99">
        <v>1</v>
      </c>
      <c r="CW14" s="9" t="s">
        <v>203</v>
      </c>
      <c r="CX14" s="55">
        <v>9</v>
      </c>
      <c r="CY14" s="55">
        <v>9</v>
      </c>
      <c r="CZ14" s="46">
        <f t="shared" si="10"/>
        <v>1</v>
      </c>
      <c r="DA14" s="9" t="s">
        <v>84</v>
      </c>
      <c r="DB14" s="99">
        <v>0</v>
      </c>
      <c r="DC14" s="9" t="s">
        <v>84</v>
      </c>
      <c r="DD14" s="55">
        <v>76</v>
      </c>
      <c r="DE14" s="55">
        <v>76</v>
      </c>
      <c r="DF14" s="46">
        <f t="shared" si="11"/>
        <v>1</v>
      </c>
      <c r="DG14" s="9" t="s">
        <v>84</v>
      </c>
      <c r="DH14" s="98">
        <v>0</v>
      </c>
      <c r="DI14" s="9" t="s">
        <v>84</v>
      </c>
      <c r="DJ14" s="55">
        <v>1</v>
      </c>
      <c r="DK14" s="55">
        <v>1</v>
      </c>
      <c r="DL14" s="46">
        <f t="shared" si="12"/>
        <v>1</v>
      </c>
      <c r="DM14" s="9" t="s">
        <v>84</v>
      </c>
      <c r="DN14" s="9">
        <v>0</v>
      </c>
      <c r="DO14" s="9" t="s">
        <v>84</v>
      </c>
      <c r="DP14" s="55">
        <v>0</v>
      </c>
      <c r="DQ14" s="55">
        <v>0</v>
      </c>
      <c r="DR14" s="46" t="str">
        <f t="shared" si="13"/>
        <v/>
      </c>
      <c r="DS14" s="9" t="s">
        <v>84</v>
      </c>
      <c r="DT14" s="98">
        <v>0</v>
      </c>
      <c r="DU14" s="9" t="s">
        <v>84</v>
      </c>
      <c r="DV14" s="55">
        <v>1</v>
      </c>
      <c r="DW14" s="55">
        <v>0</v>
      </c>
      <c r="DX14" s="46">
        <f t="shared" si="14"/>
        <v>0</v>
      </c>
      <c r="DY14" s="9" t="s">
        <v>256</v>
      </c>
      <c r="DZ14" s="98">
        <v>1</v>
      </c>
      <c r="EA14" s="9" t="s">
        <v>257</v>
      </c>
      <c r="EB14" s="55">
        <v>5</v>
      </c>
      <c r="EC14" s="55">
        <v>3</v>
      </c>
      <c r="ED14" s="46">
        <f t="shared" si="15"/>
        <v>0.6</v>
      </c>
      <c r="EE14" s="9" t="s">
        <v>309</v>
      </c>
      <c r="EF14" s="98">
        <v>2</v>
      </c>
      <c r="EG14" s="9" t="s">
        <v>310</v>
      </c>
      <c r="EH14" s="55">
        <v>0</v>
      </c>
      <c r="EI14" s="55">
        <v>0</v>
      </c>
      <c r="EJ14" s="46" t="str">
        <f t="shared" si="16"/>
        <v/>
      </c>
      <c r="EK14" s="9" t="s">
        <v>84</v>
      </c>
      <c r="EL14" s="98">
        <v>0</v>
      </c>
      <c r="EM14" s="9" t="s">
        <v>84</v>
      </c>
      <c r="EN14" s="55">
        <v>2</v>
      </c>
      <c r="EO14" s="55">
        <v>2</v>
      </c>
      <c r="EP14" s="46">
        <f t="shared" si="17"/>
        <v>1</v>
      </c>
      <c r="EQ14" s="9" t="s">
        <v>84</v>
      </c>
      <c r="ER14" s="98">
        <v>0</v>
      </c>
      <c r="ES14" s="9" t="s">
        <v>84</v>
      </c>
      <c r="ET14" s="55">
        <v>5</v>
      </c>
      <c r="EU14" s="55">
        <v>5</v>
      </c>
      <c r="EV14" s="46">
        <f t="shared" si="18"/>
        <v>1</v>
      </c>
      <c r="EW14" s="9"/>
      <c r="EX14" s="98">
        <v>0</v>
      </c>
      <c r="EY14" s="9"/>
      <c r="EZ14" s="55">
        <v>0</v>
      </c>
      <c r="FA14" s="55">
        <v>0</v>
      </c>
      <c r="FB14" s="46" t="str">
        <f t="shared" si="19"/>
        <v/>
      </c>
      <c r="FC14" s="9" t="s">
        <v>84</v>
      </c>
      <c r="FD14" s="98">
        <v>0</v>
      </c>
      <c r="FE14" s="9" t="s">
        <v>84</v>
      </c>
      <c r="FF14" s="55">
        <v>0</v>
      </c>
      <c r="FG14" s="55">
        <v>0</v>
      </c>
      <c r="FH14" s="46" t="str">
        <f t="shared" si="20"/>
        <v/>
      </c>
      <c r="FI14" s="9" t="s">
        <v>84</v>
      </c>
      <c r="FJ14" s="98">
        <v>0</v>
      </c>
      <c r="FK14" s="9" t="s">
        <v>84</v>
      </c>
      <c r="FL14" s="55">
        <v>1</v>
      </c>
      <c r="FM14" s="55">
        <v>0</v>
      </c>
      <c r="FN14" s="46">
        <f t="shared" si="21"/>
        <v>0</v>
      </c>
      <c r="FO14" s="9" t="s">
        <v>202</v>
      </c>
      <c r="FP14" s="98">
        <v>1</v>
      </c>
      <c r="FQ14" s="9" t="s">
        <v>381</v>
      </c>
      <c r="FR14" s="55">
        <v>0</v>
      </c>
      <c r="FS14" s="55">
        <v>0</v>
      </c>
      <c r="FT14" s="46" t="str">
        <f t="shared" si="22"/>
        <v/>
      </c>
      <c r="FU14" s="9" t="s">
        <v>84</v>
      </c>
      <c r="FV14" s="98">
        <v>0</v>
      </c>
      <c r="FW14" s="9" t="s">
        <v>84</v>
      </c>
      <c r="FX14" s="9" t="s">
        <v>409</v>
      </c>
      <c r="FY14" s="9" t="s">
        <v>411</v>
      </c>
      <c r="FZ14" s="98" t="s">
        <v>85</v>
      </c>
      <c r="GA14" s="98" t="s">
        <v>85</v>
      </c>
      <c r="GB14" s="98" t="s">
        <v>85</v>
      </c>
      <c r="GC14" s="98" t="s">
        <v>85</v>
      </c>
      <c r="GD14" s="9" t="s">
        <v>84</v>
      </c>
      <c r="GE14" s="98" t="s">
        <v>85</v>
      </c>
      <c r="GF14" s="98" t="s">
        <v>85</v>
      </c>
      <c r="GG14" s="98" t="s">
        <v>85</v>
      </c>
      <c r="GH14" s="98" t="s">
        <v>84</v>
      </c>
      <c r="GI14" s="98" t="s">
        <v>85</v>
      </c>
      <c r="GJ14" s="98" t="s">
        <v>85</v>
      </c>
      <c r="GK14" s="73" t="s">
        <v>85</v>
      </c>
      <c r="GL14" s="101"/>
      <c r="GM14" s="64"/>
      <c r="GN14" s="101"/>
      <c r="GO14" s="64"/>
      <c r="GP14" s="64"/>
      <c r="GQ14" s="101" t="s">
        <v>85</v>
      </c>
      <c r="GR14" s="64" t="s">
        <v>597</v>
      </c>
      <c r="GS14" s="73" t="s">
        <v>77</v>
      </c>
      <c r="GT14" s="101"/>
      <c r="GU14" s="64"/>
      <c r="GV14" s="101"/>
      <c r="GW14" s="64"/>
      <c r="GX14" s="65" t="s">
        <v>77</v>
      </c>
      <c r="GY14" s="66"/>
      <c r="GZ14" s="65"/>
      <c r="HA14" s="66"/>
      <c r="HB14" s="99" t="s">
        <v>85</v>
      </c>
      <c r="HC14" s="99"/>
      <c r="HD14" s="99"/>
      <c r="HE14" s="99" t="s">
        <v>85</v>
      </c>
      <c r="HF14" s="99"/>
      <c r="HG14" s="99" t="s">
        <v>77</v>
      </c>
      <c r="HH14" s="99" t="s">
        <v>85</v>
      </c>
      <c r="HI14" s="99" t="s">
        <v>569</v>
      </c>
      <c r="HJ14" s="90"/>
      <c r="HK14" s="9"/>
      <c r="HL14" s="9"/>
      <c r="HM14" s="99"/>
      <c r="HN14" s="9"/>
      <c r="HO14" s="9"/>
      <c r="HP14" s="99"/>
      <c r="HQ14" s="9"/>
      <c r="HR14" s="9"/>
      <c r="HS14" s="99" t="s">
        <v>85</v>
      </c>
      <c r="HT14" s="9" t="s">
        <v>569</v>
      </c>
      <c r="HU14" s="91"/>
      <c r="HV14" s="9"/>
      <c r="HW14" s="9"/>
      <c r="HX14" s="99"/>
      <c r="HY14" s="9"/>
      <c r="HZ14" s="9"/>
      <c r="IA14" s="98"/>
      <c r="IB14" s="9"/>
      <c r="IC14" s="9"/>
    </row>
    <row r="15" spans="1:237" s="68" customFormat="1" ht="117" x14ac:dyDescent="0.2">
      <c r="A15" s="25" t="s">
        <v>96</v>
      </c>
      <c r="B15" s="99" t="s">
        <v>97</v>
      </c>
      <c r="C15" s="62" t="s">
        <v>85</v>
      </c>
      <c r="D15" s="62" t="s">
        <v>84</v>
      </c>
      <c r="E15" s="9" t="s">
        <v>84</v>
      </c>
      <c r="F15" s="62" t="s">
        <v>85</v>
      </c>
      <c r="G15" s="62" t="s">
        <v>84</v>
      </c>
      <c r="H15" s="9" t="s">
        <v>84</v>
      </c>
      <c r="I15" s="62" t="s">
        <v>85</v>
      </c>
      <c r="J15" s="62" t="s">
        <v>84</v>
      </c>
      <c r="K15" s="9" t="s">
        <v>84</v>
      </c>
      <c r="L15" s="62" t="s">
        <v>85</v>
      </c>
      <c r="M15" s="62" t="s">
        <v>84</v>
      </c>
      <c r="N15" s="9" t="s">
        <v>84</v>
      </c>
      <c r="O15" s="62" t="s">
        <v>85</v>
      </c>
      <c r="P15" s="62" t="s">
        <v>84</v>
      </c>
      <c r="Q15" s="9" t="s">
        <v>84</v>
      </c>
      <c r="R15" s="62" t="s">
        <v>85</v>
      </c>
      <c r="S15" s="62" t="s">
        <v>84</v>
      </c>
      <c r="T15" s="9" t="s">
        <v>84</v>
      </c>
      <c r="U15" s="62" t="s">
        <v>85</v>
      </c>
      <c r="V15" s="62" t="s">
        <v>84</v>
      </c>
      <c r="W15" s="9" t="s">
        <v>84</v>
      </c>
      <c r="X15" s="63" t="s">
        <v>77</v>
      </c>
      <c r="Y15" s="63" t="s">
        <v>85</v>
      </c>
      <c r="Z15" s="9" t="s">
        <v>598</v>
      </c>
      <c r="AA15" s="62" t="s">
        <v>93</v>
      </c>
      <c r="AB15" s="62" t="s">
        <v>84</v>
      </c>
      <c r="AC15" s="9" t="s">
        <v>84</v>
      </c>
      <c r="AD15" s="62" t="s">
        <v>85</v>
      </c>
      <c r="AE15" s="62" t="s">
        <v>84</v>
      </c>
      <c r="AF15" s="9" t="s">
        <v>84</v>
      </c>
      <c r="AG15" s="62" t="s">
        <v>85</v>
      </c>
      <c r="AH15" s="62" t="s">
        <v>84</v>
      </c>
      <c r="AI15" s="9" t="s">
        <v>84</v>
      </c>
      <c r="AJ15" s="62" t="s">
        <v>85</v>
      </c>
      <c r="AK15" s="62" t="s">
        <v>84</v>
      </c>
      <c r="AL15" s="9" t="s">
        <v>84</v>
      </c>
      <c r="AM15" s="62" t="s">
        <v>85</v>
      </c>
      <c r="AN15" s="62" t="s">
        <v>84</v>
      </c>
      <c r="AO15" s="9" t="s">
        <v>84</v>
      </c>
      <c r="AP15" s="55">
        <v>2</v>
      </c>
      <c r="AQ15" s="55">
        <v>2</v>
      </c>
      <c r="AR15" s="46">
        <f t="shared" si="0"/>
        <v>1</v>
      </c>
      <c r="AS15" s="9" t="s">
        <v>84</v>
      </c>
      <c r="AT15" s="98">
        <v>0</v>
      </c>
      <c r="AU15" s="9" t="s">
        <v>84</v>
      </c>
      <c r="AV15" s="55">
        <v>6</v>
      </c>
      <c r="AW15" s="55">
        <v>2</v>
      </c>
      <c r="AX15" s="46">
        <f t="shared" si="1"/>
        <v>0.33333333333333331</v>
      </c>
      <c r="AY15" s="9" t="s">
        <v>175</v>
      </c>
      <c r="AZ15" s="98">
        <v>0</v>
      </c>
      <c r="BA15" s="9" t="s">
        <v>84</v>
      </c>
      <c r="BB15" s="55">
        <v>0</v>
      </c>
      <c r="BC15" s="55">
        <v>0</v>
      </c>
      <c r="BD15" s="46" t="str">
        <f t="shared" si="2"/>
        <v/>
      </c>
      <c r="BE15" s="9" t="s">
        <v>84</v>
      </c>
      <c r="BF15" s="98">
        <v>0</v>
      </c>
      <c r="BG15" s="9" t="s">
        <v>84</v>
      </c>
      <c r="BH15" s="55">
        <v>0</v>
      </c>
      <c r="BI15" s="55">
        <v>0</v>
      </c>
      <c r="BJ15" s="46" t="str">
        <f t="shared" si="3"/>
        <v/>
      </c>
      <c r="BK15" s="9" t="s">
        <v>84</v>
      </c>
      <c r="BL15" s="98">
        <v>0</v>
      </c>
      <c r="BM15" s="9" t="s">
        <v>84</v>
      </c>
      <c r="BN15" s="55">
        <v>0</v>
      </c>
      <c r="BO15" s="55">
        <v>0</v>
      </c>
      <c r="BP15" s="46" t="str">
        <f t="shared" si="4"/>
        <v/>
      </c>
      <c r="BQ15" s="9" t="s">
        <v>84</v>
      </c>
      <c r="BR15" s="98">
        <v>0</v>
      </c>
      <c r="BS15" s="9" t="s">
        <v>84</v>
      </c>
      <c r="BT15" s="55">
        <v>0</v>
      </c>
      <c r="BU15" s="55">
        <v>0</v>
      </c>
      <c r="BV15" s="46" t="str">
        <f t="shared" si="5"/>
        <v/>
      </c>
      <c r="BW15" s="9" t="s">
        <v>84</v>
      </c>
      <c r="BX15" s="98">
        <v>0</v>
      </c>
      <c r="BY15" s="9" t="s">
        <v>84</v>
      </c>
      <c r="BZ15" s="55">
        <v>2</v>
      </c>
      <c r="CA15" s="55">
        <v>2</v>
      </c>
      <c r="CB15" s="46">
        <f t="shared" si="6"/>
        <v>1</v>
      </c>
      <c r="CC15" s="9" t="s">
        <v>84</v>
      </c>
      <c r="CD15" s="98">
        <v>0</v>
      </c>
      <c r="CE15" s="9" t="s">
        <v>84</v>
      </c>
      <c r="CF15" s="55">
        <v>2</v>
      </c>
      <c r="CG15" s="55">
        <v>2</v>
      </c>
      <c r="CH15" s="46">
        <f t="shared" si="7"/>
        <v>1</v>
      </c>
      <c r="CI15" s="9" t="s">
        <v>84</v>
      </c>
      <c r="CJ15" s="98">
        <v>0</v>
      </c>
      <c r="CK15" s="9" t="s">
        <v>84</v>
      </c>
      <c r="CL15" s="55">
        <v>1</v>
      </c>
      <c r="CM15" s="55">
        <v>1</v>
      </c>
      <c r="CN15" s="46">
        <f t="shared" si="8"/>
        <v>1</v>
      </c>
      <c r="CO15" s="9" t="s">
        <v>84</v>
      </c>
      <c r="CP15" s="98">
        <v>0</v>
      </c>
      <c r="CQ15" s="9" t="s">
        <v>84</v>
      </c>
      <c r="CR15" s="55">
        <v>6</v>
      </c>
      <c r="CS15" s="55">
        <v>4</v>
      </c>
      <c r="CT15" s="46">
        <f t="shared" si="9"/>
        <v>0.66666666666666663</v>
      </c>
      <c r="CU15" s="9" t="s">
        <v>204</v>
      </c>
      <c r="CV15" s="99">
        <v>2</v>
      </c>
      <c r="CW15" s="9" t="s">
        <v>204</v>
      </c>
      <c r="CX15" s="55">
        <v>7</v>
      </c>
      <c r="CY15" s="55">
        <v>4</v>
      </c>
      <c r="CZ15" s="46">
        <f t="shared" si="10"/>
        <v>0.5714285714285714</v>
      </c>
      <c r="DA15" s="9" t="s">
        <v>204</v>
      </c>
      <c r="DB15" s="99">
        <v>0</v>
      </c>
      <c r="DC15" s="9" t="s">
        <v>84</v>
      </c>
      <c r="DD15" s="55">
        <v>127</v>
      </c>
      <c r="DE15" s="55">
        <v>127</v>
      </c>
      <c r="DF15" s="46">
        <f t="shared" si="11"/>
        <v>1</v>
      </c>
      <c r="DG15" s="9" t="s">
        <v>84</v>
      </c>
      <c r="DH15" s="98">
        <v>0</v>
      </c>
      <c r="DI15" s="9" t="s">
        <v>84</v>
      </c>
      <c r="DJ15" s="55">
        <v>0</v>
      </c>
      <c r="DK15" s="55">
        <v>0</v>
      </c>
      <c r="DL15" s="46" t="str">
        <f t="shared" si="12"/>
        <v/>
      </c>
      <c r="DM15" s="9" t="s">
        <v>84</v>
      </c>
      <c r="DN15" s="9">
        <v>0</v>
      </c>
      <c r="DO15" s="9" t="s">
        <v>84</v>
      </c>
      <c r="DP15" s="55">
        <v>0</v>
      </c>
      <c r="DQ15" s="55">
        <v>0</v>
      </c>
      <c r="DR15" s="46" t="str">
        <f t="shared" si="13"/>
        <v/>
      </c>
      <c r="DS15" s="9" t="s">
        <v>84</v>
      </c>
      <c r="DT15" s="98">
        <v>0</v>
      </c>
      <c r="DU15" s="9" t="s">
        <v>84</v>
      </c>
      <c r="DV15" s="55">
        <v>2</v>
      </c>
      <c r="DW15" s="55">
        <v>1</v>
      </c>
      <c r="DX15" s="46">
        <f t="shared" si="14"/>
        <v>0.5</v>
      </c>
      <c r="DY15" s="9" t="s">
        <v>258</v>
      </c>
      <c r="DZ15" s="98">
        <v>1</v>
      </c>
      <c r="EA15" s="9" t="s">
        <v>258</v>
      </c>
      <c r="EB15" s="55">
        <v>5</v>
      </c>
      <c r="EC15" s="55">
        <v>3</v>
      </c>
      <c r="ED15" s="46">
        <f t="shared" si="15"/>
        <v>0.6</v>
      </c>
      <c r="EE15" s="9" t="s">
        <v>311</v>
      </c>
      <c r="EF15" s="98">
        <v>2</v>
      </c>
      <c r="EG15" s="9" t="s">
        <v>311</v>
      </c>
      <c r="EH15" s="55">
        <v>0</v>
      </c>
      <c r="EI15" s="55">
        <v>0</v>
      </c>
      <c r="EJ15" s="46" t="str">
        <f t="shared" si="16"/>
        <v/>
      </c>
      <c r="EK15" s="9" t="s">
        <v>84</v>
      </c>
      <c r="EL15" s="98">
        <v>0</v>
      </c>
      <c r="EM15" s="9" t="s">
        <v>84</v>
      </c>
      <c r="EN15" s="55">
        <v>1</v>
      </c>
      <c r="EO15" s="55">
        <v>1</v>
      </c>
      <c r="EP15" s="46">
        <f t="shared" si="17"/>
        <v>1</v>
      </c>
      <c r="EQ15" s="9" t="s">
        <v>84</v>
      </c>
      <c r="ER15" s="98">
        <v>0</v>
      </c>
      <c r="ES15" s="9" t="s">
        <v>84</v>
      </c>
      <c r="ET15" s="55">
        <v>4</v>
      </c>
      <c r="EU15" s="55">
        <v>3</v>
      </c>
      <c r="EV15" s="46">
        <f t="shared" si="18"/>
        <v>0.75</v>
      </c>
      <c r="EW15" s="9" t="s">
        <v>599</v>
      </c>
      <c r="EX15" s="98">
        <v>1</v>
      </c>
      <c r="EY15" s="9" t="s">
        <v>599</v>
      </c>
      <c r="EZ15" s="55">
        <v>0</v>
      </c>
      <c r="FA15" s="55">
        <v>0</v>
      </c>
      <c r="FB15" s="46" t="str">
        <f t="shared" si="19"/>
        <v/>
      </c>
      <c r="FC15" s="9" t="s">
        <v>84</v>
      </c>
      <c r="FD15" s="98">
        <v>0</v>
      </c>
      <c r="FE15" s="9" t="s">
        <v>84</v>
      </c>
      <c r="FF15" s="55">
        <v>0</v>
      </c>
      <c r="FG15" s="55">
        <v>0</v>
      </c>
      <c r="FH15" s="46" t="str">
        <f t="shared" si="20"/>
        <v/>
      </c>
      <c r="FI15" s="9" t="s">
        <v>84</v>
      </c>
      <c r="FJ15" s="98">
        <v>0</v>
      </c>
      <c r="FK15" s="9" t="s">
        <v>84</v>
      </c>
      <c r="FL15" s="55">
        <v>7</v>
      </c>
      <c r="FM15" s="55">
        <v>5</v>
      </c>
      <c r="FN15" s="46">
        <f t="shared" si="21"/>
        <v>0.7142857142857143</v>
      </c>
      <c r="FO15" s="9" t="s">
        <v>382</v>
      </c>
      <c r="FP15" s="98">
        <v>2</v>
      </c>
      <c r="FQ15" s="9" t="s">
        <v>383</v>
      </c>
      <c r="FR15" s="55">
        <v>0</v>
      </c>
      <c r="FS15" s="55">
        <v>0</v>
      </c>
      <c r="FT15" s="46" t="str">
        <f t="shared" si="22"/>
        <v/>
      </c>
      <c r="FU15" s="9" t="s">
        <v>84</v>
      </c>
      <c r="FV15" s="98">
        <v>0</v>
      </c>
      <c r="FW15" s="9" t="s">
        <v>84</v>
      </c>
      <c r="FX15" s="9" t="s">
        <v>409</v>
      </c>
      <c r="FY15" s="9" t="s">
        <v>411</v>
      </c>
      <c r="FZ15" s="98" t="s">
        <v>85</v>
      </c>
      <c r="GA15" s="98" t="s">
        <v>85</v>
      </c>
      <c r="GB15" s="98" t="s">
        <v>85</v>
      </c>
      <c r="GC15" s="98" t="s">
        <v>85</v>
      </c>
      <c r="GD15" s="9" t="s">
        <v>84</v>
      </c>
      <c r="GE15" s="98" t="s">
        <v>85</v>
      </c>
      <c r="GF15" s="98" t="s">
        <v>85</v>
      </c>
      <c r="GG15" s="98" t="s">
        <v>85</v>
      </c>
      <c r="GH15" s="98" t="s">
        <v>84</v>
      </c>
      <c r="GI15" s="98" t="s">
        <v>84</v>
      </c>
      <c r="GJ15" s="98" t="s">
        <v>84</v>
      </c>
      <c r="GK15" s="73" t="s">
        <v>77</v>
      </c>
      <c r="GL15" s="101"/>
      <c r="GM15" s="64"/>
      <c r="GN15" s="101"/>
      <c r="GO15" s="64"/>
      <c r="GP15" s="64"/>
      <c r="GQ15" s="101"/>
      <c r="GR15" s="64"/>
      <c r="GS15" s="73" t="s">
        <v>77</v>
      </c>
      <c r="GT15" s="101"/>
      <c r="GU15" s="64"/>
      <c r="GV15" s="101"/>
      <c r="GW15" s="64"/>
      <c r="GX15" s="65" t="s">
        <v>77</v>
      </c>
      <c r="GY15" s="66"/>
      <c r="GZ15" s="65" t="s">
        <v>85</v>
      </c>
      <c r="HA15" s="66" t="s">
        <v>600</v>
      </c>
      <c r="HB15" s="99" t="s">
        <v>85</v>
      </c>
      <c r="HC15" s="99"/>
      <c r="HD15" s="99"/>
      <c r="HE15" s="99" t="s">
        <v>85</v>
      </c>
      <c r="HF15" s="99"/>
      <c r="HG15" s="99" t="s">
        <v>77</v>
      </c>
      <c r="HH15" s="99" t="s">
        <v>85</v>
      </c>
      <c r="HI15" s="99" t="s">
        <v>568</v>
      </c>
      <c r="HJ15" s="90" t="s">
        <v>601</v>
      </c>
      <c r="HK15" s="83">
        <v>36795</v>
      </c>
      <c r="HL15" s="9"/>
      <c r="HM15" s="99"/>
      <c r="HN15" s="9"/>
      <c r="HO15" s="9"/>
      <c r="HP15" s="99"/>
      <c r="HQ15" s="9"/>
      <c r="HR15" s="9"/>
      <c r="HS15" s="99" t="s">
        <v>85</v>
      </c>
      <c r="HT15" s="9" t="s">
        <v>569</v>
      </c>
      <c r="HU15" s="90" t="s">
        <v>602</v>
      </c>
      <c r="HV15" s="83">
        <v>36609</v>
      </c>
      <c r="HW15" s="9"/>
      <c r="HX15" s="99"/>
      <c r="HY15" s="9"/>
      <c r="HZ15" s="9"/>
      <c r="IA15" s="98"/>
      <c r="IB15" s="9"/>
      <c r="IC15" s="9"/>
    </row>
    <row r="16" spans="1:237" s="68" customFormat="1" ht="106.5" customHeight="1" x14ac:dyDescent="0.2">
      <c r="A16" s="25" t="s">
        <v>472</v>
      </c>
      <c r="B16" s="99" t="s">
        <v>98</v>
      </c>
      <c r="C16" s="62" t="s">
        <v>85</v>
      </c>
      <c r="D16" s="62" t="s">
        <v>84</v>
      </c>
      <c r="E16" s="9" t="s">
        <v>84</v>
      </c>
      <c r="F16" s="62" t="s">
        <v>85</v>
      </c>
      <c r="G16" s="62" t="s">
        <v>84</v>
      </c>
      <c r="H16" s="9" t="s">
        <v>84</v>
      </c>
      <c r="I16" s="62" t="s">
        <v>85</v>
      </c>
      <c r="J16" s="62" t="s">
        <v>84</v>
      </c>
      <c r="K16" s="9" t="s">
        <v>84</v>
      </c>
      <c r="L16" s="62" t="s">
        <v>85</v>
      </c>
      <c r="M16" s="62" t="s">
        <v>84</v>
      </c>
      <c r="N16" s="9" t="s">
        <v>84</v>
      </c>
      <c r="O16" s="62" t="s">
        <v>85</v>
      </c>
      <c r="P16" s="62" t="s">
        <v>84</v>
      </c>
      <c r="Q16" s="9" t="s">
        <v>84</v>
      </c>
      <c r="R16" s="62" t="s">
        <v>85</v>
      </c>
      <c r="S16" s="62" t="s">
        <v>84</v>
      </c>
      <c r="T16" s="9" t="s">
        <v>84</v>
      </c>
      <c r="U16" s="62" t="s">
        <v>85</v>
      </c>
      <c r="V16" s="62" t="s">
        <v>84</v>
      </c>
      <c r="W16" s="9" t="s">
        <v>84</v>
      </c>
      <c r="X16" s="63" t="s">
        <v>77</v>
      </c>
      <c r="Y16" s="63" t="s">
        <v>85</v>
      </c>
      <c r="Z16" s="9" t="s">
        <v>730</v>
      </c>
      <c r="AA16" s="62" t="s">
        <v>93</v>
      </c>
      <c r="AB16" s="62" t="s">
        <v>84</v>
      </c>
      <c r="AC16" s="9" t="s">
        <v>84</v>
      </c>
      <c r="AD16" s="62" t="s">
        <v>85</v>
      </c>
      <c r="AE16" s="62" t="s">
        <v>84</v>
      </c>
      <c r="AF16" s="9" t="s">
        <v>84</v>
      </c>
      <c r="AG16" s="62" t="s">
        <v>85</v>
      </c>
      <c r="AH16" s="62" t="s">
        <v>84</v>
      </c>
      <c r="AI16" s="9" t="s">
        <v>84</v>
      </c>
      <c r="AJ16" s="62" t="s">
        <v>85</v>
      </c>
      <c r="AK16" s="62" t="s">
        <v>84</v>
      </c>
      <c r="AL16" s="9" t="s">
        <v>84</v>
      </c>
      <c r="AM16" s="62" t="s">
        <v>85</v>
      </c>
      <c r="AN16" s="62" t="s">
        <v>84</v>
      </c>
      <c r="AO16" s="9" t="s">
        <v>84</v>
      </c>
      <c r="AP16" s="55">
        <v>2</v>
      </c>
      <c r="AQ16" s="55">
        <v>2</v>
      </c>
      <c r="AR16" s="46">
        <f t="shared" si="0"/>
        <v>1</v>
      </c>
      <c r="AS16" s="9" t="s">
        <v>84</v>
      </c>
      <c r="AT16" s="98">
        <v>0</v>
      </c>
      <c r="AU16" s="9" t="s">
        <v>84</v>
      </c>
      <c r="AV16" s="55">
        <v>17</v>
      </c>
      <c r="AW16" s="55">
        <v>17</v>
      </c>
      <c r="AX16" s="46">
        <f t="shared" si="1"/>
        <v>1</v>
      </c>
      <c r="AY16" s="9" t="s">
        <v>84</v>
      </c>
      <c r="AZ16" s="98">
        <v>0</v>
      </c>
      <c r="BA16" s="9" t="s">
        <v>84</v>
      </c>
      <c r="BB16" s="55">
        <v>2</v>
      </c>
      <c r="BC16" s="55">
        <v>2</v>
      </c>
      <c r="BD16" s="46">
        <f t="shared" si="2"/>
        <v>1</v>
      </c>
      <c r="BE16" s="9" t="s">
        <v>84</v>
      </c>
      <c r="BF16" s="98">
        <v>0</v>
      </c>
      <c r="BG16" s="9" t="s">
        <v>84</v>
      </c>
      <c r="BH16" s="55">
        <v>0</v>
      </c>
      <c r="BI16" s="55">
        <v>0</v>
      </c>
      <c r="BJ16" s="46" t="str">
        <f t="shared" si="3"/>
        <v/>
      </c>
      <c r="BK16" s="9" t="s">
        <v>84</v>
      </c>
      <c r="BL16" s="98">
        <v>0</v>
      </c>
      <c r="BM16" s="9" t="s">
        <v>84</v>
      </c>
      <c r="BN16" s="55">
        <v>2</v>
      </c>
      <c r="BO16" s="55">
        <v>2</v>
      </c>
      <c r="BP16" s="46">
        <f t="shared" si="4"/>
        <v>1</v>
      </c>
      <c r="BQ16" s="9" t="s">
        <v>84</v>
      </c>
      <c r="BR16" s="98">
        <v>0</v>
      </c>
      <c r="BS16" s="9" t="s">
        <v>84</v>
      </c>
      <c r="BT16" s="55">
        <v>0</v>
      </c>
      <c r="BU16" s="55">
        <v>0</v>
      </c>
      <c r="BV16" s="46" t="str">
        <f t="shared" si="5"/>
        <v/>
      </c>
      <c r="BW16" s="9" t="s">
        <v>84</v>
      </c>
      <c r="BX16" s="98">
        <v>0</v>
      </c>
      <c r="BY16" s="9" t="s">
        <v>84</v>
      </c>
      <c r="BZ16" s="55">
        <v>1</v>
      </c>
      <c r="CA16" s="55">
        <v>1</v>
      </c>
      <c r="CB16" s="46">
        <f t="shared" si="6"/>
        <v>1</v>
      </c>
      <c r="CC16" s="9" t="s">
        <v>84</v>
      </c>
      <c r="CD16" s="98">
        <v>0</v>
      </c>
      <c r="CE16" s="9" t="s">
        <v>84</v>
      </c>
      <c r="CF16" s="55">
        <v>0</v>
      </c>
      <c r="CG16" s="55">
        <v>0</v>
      </c>
      <c r="CH16" s="46" t="str">
        <f t="shared" si="7"/>
        <v/>
      </c>
      <c r="CI16" s="9" t="s">
        <v>84</v>
      </c>
      <c r="CJ16" s="98">
        <v>0</v>
      </c>
      <c r="CK16" s="9" t="s">
        <v>84</v>
      </c>
      <c r="CL16" s="55">
        <v>1</v>
      </c>
      <c r="CM16" s="55">
        <v>1</v>
      </c>
      <c r="CN16" s="46">
        <f t="shared" si="8"/>
        <v>1</v>
      </c>
      <c r="CO16" s="9" t="s">
        <v>84</v>
      </c>
      <c r="CP16" s="98">
        <v>0</v>
      </c>
      <c r="CQ16" s="9" t="s">
        <v>84</v>
      </c>
      <c r="CR16" s="55">
        <v>0</v>
      </c>
      <c r="CS16" s="55">
        <v>0</v>
      </c>
      <c r="CT16" s="46" t="str">
        <f t="shared" si="9"/>
        <v/>
      </c>
      <c r="CU16" s="9" t="s">
        <v>84</v>
      </c>
      <c r="CV16" s="99">
        <v>0</v>
      </c>
      <c r="CW16" s="9" t="s">
        <v>84</v>
      </c>
      <c r="CX16" s="55">
        <v>11</v>
      </c>
      <c r="CY16" s="55">
        <v>9</v>
      </c>
      <c r="CZ16" s="46">
        <f t="shared" si="10"/>
        <v>0.81818181818181823</v>
      </c>
      <c r="DA16" s="9" t="s">
        <v>227</v>
      </c>
      <c r="DB16" s="99">
        <v>1</v>
      </c>
      <c r="DC16" s="9" t="s">
        <v>228</v>
      </c>
      <c r="DD16" s="55">
        <v>159</v>
      </c>
      <c r="DE16" s="55">
        <v>159</v>
      </c>
      <c r="DF16" s="46">
        <f t="shared" si="11"/>
        <v>1</v>
      </c>
      <c r="DG16" s="9" t="s">
        <v>84</v>
      </c>
      <c r="DH16" s="98">
        <v>0</v>
      </c>
      <c r="DI16" s="9" t="s">
        <v>84</v>
      </c>
      <c r="DJ16" s="55">
        <v>3</v>
      </c>
      <c r="DK16" s="55">
        <v>3</v>
      </c>
      <c r="DL16" s="46">
        <f t="shared" si="12"/>
        <v>1</v>
      </c>
      <c r="DM16" s="9" t="s">
        <v>84</v>
      </c>
      <c r="DN16" s="9">
        <v>0</v>
      </c>
      <c r="DO16" s="9" t="s">
        <v>84</v>
      </c>
      <c r="DP16" s="55">
        <v>0</v>
      </c>
      <c r="DQ16" s="55">
        <v>0</v>
      </c>
      <c r="DR16" s="46" t="str">
        <f t="shared" si="13"/>
        <v/>
      </c>
      <c r="DS16" s="9" t="s">
        <v>84</v>
      </c>
      <c r="DT16" s="98">
        <v>0</v>
      </c>
      <c r="DU16" s="9" t="s">
        <v>84</v>
      </c>
      <c r="DV16" s="55">
        <v>1</v>
      </c>
      <c r="DW16" s="55">
        <v>0</v>
      </c>
      <c r="DX16" s="46">
        <f t="shared" si="14"/>
        <v>0</v>
      </c>
      <c r="DY16" s="9" t="s">
        <v>259</v>
      </c>
      <c r="DZ16" s="98">
        <v>1</v>
      </c>
      <c r="EA16" s="9" t="s">
        <v>260</v>
      </c>
      <c r="EB16" s="55">
        <v>4</v>
      </c>
      <c r="EC16" s="55">
        <v>1</v>
      </c>
      <c r="ED16" s="46">
        <f t="shared" si="15"/>
        <v>0.25</v>
      </c>
      <c r="EE16" s="9" t="s">
        <v>312</v>
      </c>
      <c r="EF16" s="98">
        <v>3</v>
      </c>
      <c r="EG16" s="9" t="s">
        <v>313</v>
      </c>
      <c r="EH16" s="55">
        <v>0</v>
      </c>
      <c r="EI16" s="55">
        <v>0</v>
      </c>
      <c r="EJ16" s="46" t="str">
        <f t="shared" si="16"/>
        <v/>
      </c>
      <c r="EK16" s="9" t="s">
        <v>84</v>
      </c>
      <c r="EL16" s="98">
        <v>0</v>
      </c>
      <c r="EM16" s="9" t="s">
        <v>84</v>
      </c>
      <c r="EN16" s="55">
        <v>1</v>
      </c>
      <c r="EO16" s="55">
        <v>1</v>
      </c>
      <c r="EP16" s="46">
        <f t="shared" si="17"/>
        <v>1</v>
      </c>
      <c r="EQ16" s="9" t="s">
        <v>84</v>
      </c>
      <c r="ER16" s="98">
        <v>0</v>
      </c>
      <c r="ES16" s="9" t="s">
        <v>84</v>
      </c>
      <c r="ET16" s="55">
        <v>3</v>
      </c>
      <c r="EU16" s="55">
        <v>3</v>
      </c>
      <c r="EV16" s="46">
        <f t="shared" si="18"/>
        <v>1</v>
      </c>
      <c r="EW16" s="9" t="s">
        <v>84</v>
      </c>
      <c r="EX16" s="98">
        <v>0</v>
      </c>
      <c r="EY16" s="9" t="s">
        <v>84</v>
      </c>
      <c r="EZ16" s="55">
        <v>0</v>
      </c>
      <c r="FA16" s="55">
        <v>0</v>
      </c>
      <c r="FB16" s="46" t="str">
        <f t="shared" si="19"/>
        <v/>
      </c>
      <c r="FC16" s="9" t="s">
        <v>84</v>
      </c>
      <c r="FD16" s="98">
        <v>0</v>
      </c>
      <c r="FE16" s="9" t="s">
        <v>84</v>
      </c>
      <c r="FF16" s="55">
        <v>0</v>
      </c>
      <c r="FG16" s="55">
        <v>0</v>
      </c>
      <c r="FH16" s="46" t="str">
        <f t="shared" si="20"/>
        <v/>
      </c>
      <c r="FI16" s="9" t="s">
        <v>84</v>
      </c>
      <c r="FJ16" s="98">
        <v>0</v>
      </c>
      <c r="FK16" s="9" t="s">
        <v>84</v>
      </c>
      <c r="FL16" s="55">
        <v>4</v>
      </c>
      <c r="FM16" s="55">
        <v>4</v>
      </c>
      <c r="FN16" s="46">
        <f t="shared" si="21"/>
        <v>1</v>
      </c>
      <c r="FO16" s="9" t="s">
        <v>84</v>
      </c>
      <c r="FP16" s="98">
        <v>0</v>
      </c>
      <c r="FQ16" s="9" t="s">
        <v>84</v>
      </c>
      <c r="FR16" s="55">
        <v>0</v>
      </c>
      <c r="FS16" s="55">
        <v>0</v>
      </c>
      <c r="FT16" s="46" t="str">
        <f t="shared" si="22"/>
        <v/>
      </c>
      <c r="FU16" s="9" t="s">
        <v>84</v>
      </c>
      <c r="FV16" s="98">
        <v>0</v>
      </c>
      <c r="FW16" s="9" t="s">
        <v>84</v>
      </c>
      <c r="FX16" s="9" t="s">
        <v>409</v>
      </c>
      <c r="FY16" s="9" t="s">
        <v>411</v>
      </c>
      <c r="FZ16" s="98" t="s">
        <v>85</v>
      </c>
      <c r="GA16" s="98" t="s">
        <v>85</v>
      </c>
      <c r="GB16" s="98" t="s">
        <v>85</v>
      </c>
      <c r="GC16" s="98" t="s">
        <v>85</v>
      </c>
      <c r="GD16" s="9" t="s">
        <v>84</v>
      </c>
      <c r="GE16" s="98" t="s">
        <v>85</v>
      </c>
      <c r="GF16" s="98" t="s">
        <v>85</v>
      </c>
      <c r="GG16" s="98" t="s">
        <v>85</v>
      </c>
      <c r="GH16" s="98" t="s">
        <v>84</v>
      </c>
      <c r="GI16" s="98" t="s">
        <v>85</v>
      </c>
      <c r="GJ16" s="98" t="s">
        <v>85</v>
      </c>
      <c r="GK16" s="73" t="s">
        <v>85</v>
      </c>
      <c r="GL16" s="101"/>
      <c r="GM16" s="64"/>
      <c r="GN16" s="101"/>
      <c r="GO16" s="64"/>
      <c r="GP16" s="64"/>
      <c r="GQ16" s="101" t="s">
        <v>85</v>
      </c>
      <c r="GR16" s="64" t="s">
        <v>603</v>
      </c>
      <c r="GS16" s="73" t="s">
        <v>77</v>
      </c>
      <c r="GT16" s="101"/>
      <c r="GU16" s="64"/>
      <c r="GV16" s="101"/>
      <c r="GW16" s="64"/>
      <c r="GX16" s="65" t="s">
        <v>77</v>
      </c>
      <c r="GY16" s="66"/>
      <c r="GZ16" s="65"/>
      <c r="HA16" s="66"/>
      <c r="HB16" s="99" t="s">
        <v>85</v>
      </c>
      <c r="HC16" s="99"/>
      <c r="HD16" s="99"/>
      <c r="HE16" s="99" t="s">
        <v>85</v>
      </c>
      <c r="HF16" s="99"/>
      <c r="HG16" s="99" t="s">
        <v>77</v>
      </c>
      <c r="HH16" s="99" t="s">
        <v>85</v>
      </c>
      <c r="HI16" s="99" t="s">
        <v>568</v>
      </c>
      <c r="HJ16" s="90" t="s">
        <v>604</v>
      </c>
      <c r="HK16" s="9" t="s">
        <v>605</v>
      </c>
      <c r="HL16" s="9"/>
      <c r="HM16" s="99"/>
      <c r="HN16" s="9"/>
      <c r="HO16" s="9"/>
      <c r="HP16" s="99"/>
      <c r="HQ16" s="9"/>
      <c r="HR16" s="9"/>
      <c r="HS16" s="99" t="s">
        <v>85</v>
      </c>
      <c r="HT16" s="9" t="s">
        <v>569</v>
      </c>
      <c r="HU16" s="90" t="s">
        <v>606</v>
      </c>
      <c r="HV16" s="9" t="s">
        <v>607</v>
      </c>
      <c r="HW16" s="9"/>
      <c r="HX16" s="99"/>
      <c r="HY16" s="9"/>
      <c r="HZ16" s="9"/>
      <c r="IA16" s="98"/>
      <c r="IB16" s="9"/>
      <c r="IC16" s="9"/>
    </row>
    <row r="17" spans="1:237" s="68" customFormat="1" ht="99.75" customHeight="1" x14ac:dyDescent="0.2">
      <c r="A17" s="25" t="s">
        <v>608</v>
      </c>
      <c r="B17" s="99" t="s">
        <v>99</v>
      </c>
      <c r="C17" s="62" t="s">
        <v>85</v>
      </c>
      <c r="D17" s="62" t="s">
        <v>84</v>
      </c>
      <c r="E17" s="9" t="s">
        <v>84</v>
      </c>
      <c r="F17" s="62" t="s">
        <v>85</v>
      </c>
      <c r="G17" s="62" t="s">
        <v>84</v>
      </c>
      <c r="H17" s="9" t="s">
        <v>84</v>
      </c>
      <c r="I17" s="62" t="s">
        <v>85</v>
      </c>
      <c r="J17" s="62" t="s">
        <v>84</v>
      </c>
      <c r="K17" s="9" t="s">
        <v>84</v>
      </c>
      <c r="L17" s="62" t="s">
        <v>85</v>
      </c>
      <c r="M17" s="62" t="s">
        <v>84</v>
      </c>
      <c r="N17" s="9" t="s">
        <v>84</v>
      </c>
      <c r="O17" s="62" t="s">
        <v>85</v>
      </c>
      <c r="P17" s="62" t="s">
        <v>84</v>
      </c>
      <c r="Q17" s="9" t="s">
        <v>84</v>
      </c>
      <c r="R17" s="62" t="s">
        <v>85</v>
      </c>
      <c r="S17" s="62" t="s">
        <v>84</v>
      </c>
      <c r="T17" s="9" t="s">
        <v>84</v>
      </c>
      <c r="U17" s="62" t="s">
        <v>93</v>
      </c>
      <c r="V17" s="62" t="s">
        <v>84</v>
      </c>
      <c r="W17" s="9" t="s">
        <v>84</v>
      </c>
      <c r="X17" s="63" t="s">
        <v>77</v>
      </c>
      <c r="Y17" s="63" t="s">
        <v>85</v>
      </c>
      <c r="Z17" s="9" t="s">
        <v>609</v>
      </c>
      <c r="AA17" s="62" t="s">
        <v>93</v>
      </c>
      <c r="AB17" s="62" t="s">
        <v>84</v>
      </c>
      <c r="AC17" s="9" t="s">
        <v>84</v>
      </c>
      <c r="AD17" s="62" t="s">
        <v>85</v>
      </c>
      <c r="AE17" s="62" t="s">
        <v>84</v>
      </c>
      <c r="AF17" s="9" t="s">
        <v>84</v>
      </c>
      <c r="AG17" s="62" t="s">
        <v>85</v>
      </c>
      <c r="AH17" s="62" t="s">
        <v>84</v>
      </c>
      <c r="AI17" s="9" t="s">
        <v>84</v>
      </c>
      <c r="AJ17" s="62" t="s">
        <v>85</v>
      </c>
      <c r="AK17" s="62" t="s">
        <v>84</v>
      </c>
      <c r="AL17" s="9" t="s">
        <v>84</v>
      </c>
      <c r="AM17" s="62" t="s">
        <v>85</v>
      </c>
      <c r="AN17" s="62" t="s">
        <v>84</v>
      </c>
      <c r="AO17" s="9" t="s">
        <v>84</v>
      </c>
      <c r="AP17" s="55">
        <v>5</v>
      </c>
      <c r="AQ17" s="55">
        <v>5</v>
      </c>
      <c r="AR17" s="46">
        <f t="shared" si="0"/>
        <v>1</v>
      </c>
      <c r="AS17" s="9" t="s">
        <v>84</v>
      </c>
      <c r="AT17" s="98">
        <v>0</v>
      </c>
      <c r="AU17" s="9" t="s">
        <v>84</v>
      </c>
      <c r="AV17" s="55">
        <v>15</v>
      </c>
      <c r="AW17" s="55">
        <v>14</v>
      </c>
      <c r="AX17" s="46">
        <f t="shared" si="1"/>
        <v>0.93333333333333335</v>
      </c>
      <c r="AY17" s="9" t="s">
        <v>176</v>
      </c>
      <c r="AZ17" s="98">
        <v>0</v>
      </c>
      <c r="BA17" s="9" t="s">
        <v>84</v>
      </c>
      <c r="BB17" s="55">
        <v>4</v>
      </c>
      <c r="BC17" s="55">
        <v>4</v>
      </c>
      <c r="BD17" s="46">
        <f t="shared" si="2"/>
        <v>1</v>
      </c>
      <c r="BE17" s="9" t="s">
        <v>84</v>
      </c>
      <c r="BF17" s="98">
        <v>0</v>
      </c>
      <c r="BG17" s="9" t="s">
        <v>84</v>
      </c>
      <c r="BH17" s="55">
        <v>0</v>
      </c>
      <c r="BI17" s="55">
        <v>0</v>
      </c>
      <c r="BJ17" s="46" t="str">
        <f t="shared" si="3"/>
        <v/>
      </c>
      <c r="BK17" s="9" t="s">
        <v>84</v>
      </c>
      <c r="BL17" s="98">
        <v>0</v>
      </c>
      <c r="BM17" s="9" t="s">
        <v>84</v>
      </c>
      <c r="BN17" s="55">
        <v>0</v>
      </c>
      <c r="BO17" s="55">
        <v>0</v>
      </c>
      <c r="BP17" s="46" t="str">
        <f t="shared" si="4"/>
        <v/>
      </c>
      <c r="BQ17" s="9" t="s">
        <v>84</v>
      </c>
      <c r="BR17" s="98">
        <v>0</v>
      </c>
      <c r="BS17" s="9" t="s">
        <v>84</v>
      </c>
      <c r="BT17" s="55">
        <v>0</v>
      </c>
      <c r="BU17" s="55">
        <v>0</v>
      </c>
      <c r="BV17" s="46" t="str">
        <f t="shared" si="5"/>
        <v/>
      </c>
      <c r="BW17" s="9" t="s">
        <v>84</v>
      </c>
      <c r="BX17" s="98">
        <v>0</v>
      </c>
      <c r="BY17" s="9" t="s">
        <v>84</v>
      </c>
      <c r="BZ17" s="55">
        <v>2</v>
      </c>
      <c r="CA17" s="55">
        <v>2</v>
      </c>
      <c r="CB17" s="46">
        <f t="shared" si="6"/>
        <v>1</v>
      </c>
      <c r="CC17" s="9" t="s">
        <v>84</v>
      </c>
      <c r="CD17" s="98">
        <v>0</v>
      </c>
      <c r="CE17" s="9" t="s">
        <v>84</v>
      </c>
      <c r="CF17" s="55">
        <v>0</v>
      </c>
      <c r="CG17" s="55">
        <v>0</v>
      </c>
      <c r="CH17" s="46" t="str">
        <f t="shared" si="7"/>
        <v/>
      </c>
      <c r="CI17" s="9" t="s">
        <v>84</v>
      </c>
      <c r="CJ17" s="98">
        <v>0</v>
      </c>
      <c r="CK17" s="9" t="s">
        <v>84</v>
      </c>
      <c r="CL17" s="55">
        <v>1</v>
      </c>
      <c r="CM17" s="55">
        <v>1</v>
      </c>
      <c r="CN17" s="46">
        <f t="shared" si="8"/>
        <v>1</v>
      </c>
      <c r="CO17" s="9" t="s">
        <v>84</v>
      </c>
      <c r="CP17" s="98">
        <v>0</v>
      </c>
      <c r="CQ17" s="9" t="s">
        <v>84</v>
      </c>
      <c r="CR17" s="55">
        <v>1</v>
      </c>
      <c r="CS17" s="55">
        <v>0</v>
      </c>
      <c r="CT17" s="46">
        <f t="shared" si="9"/>
        <v>0</v>
      </c>
      <c r="CU17" s="9" t="s">
        <v>205</v>
      </c>
      <c r="CV17" s="99">
        <v>1</v>
      </c>
      <c r="CW17" s="9" t="s">
        <v>206</v>
      </c>
      <c r="CX17" s="55">
        <v>9</v>
      </c>
      <c r="CY17" s="55">
        <v>9</v>
      </c>
      <c r="CZ17" s="46">
        <f t="shared" si="10"/>
        <v>1</v>
      </c>
      <c r="DA17" s="9" t="s">
        <v>84</v>
      </c>
      <c r="DB17" s="99">
        <v>0</v>
      </c>
      <c r="DC17" s="9" t="s">
        <v>84</v>
      </c>
      <c r="DD17" s="55">
        <v>67</v>
      </c>
      <c r="DE17" s="55">
        <v>28</v>
      </c>
      <c r="DF17" s="46">
        <f t="shared" si="11"/>
        <v>0.41791044776119401</v>
      </c>
      <c r="DG17" s="9" t="s">
        <v>236</v>
      </c>
      <c r="DH17" s="98">
        <v>0</v>
      </c>
      <c r="DI17" s="9" t="s">
        <v>84</v>
      </c>
      <c r="DJ17" s="55">
        <v>1</v>
      </c>
      <c r="DK17" s="55">
        <v>1</v>
      </c>
      <c r="DL17" s="46">
        <f t="shared" si="12"/>
        <v>1</v>
      </c>
      <c r="DM17" s="9" t="s">
        <v>84</v>
      </c>
      <c r="DN17" s="9">
        <v>0</v>
      </c>
      <c r="DO17" s="9" t="s">
        <v>84</v>
      </c>
      <c r="DP17" s="55">
        <v>0</v>
      </c>
      <c r="DQ17" s="55">
        <v>0</v>
      </c>
      <c r="DR17" s="46" t="str">
        <f t="shared" si="13"/>
        <v/>
      </c>
      <c r="DS17" s="9" t="s">
        <v>84</v>
      </c>
      <c r="DT17" s="98">
        <v>0</v>
      </c>
      <c r="DU17" s="9" t="s">
        <v>84</v>
      </c>
      <c r="DV17" s="55">
        <v>1</v>
      </c>
      <c r="DW17" s="55">
        <v>0</v>
      </c>
      <c r="DX17" s="46">
        <f t="shared" si="14"/>
        <v>0</v>
      </c>
      <c r="DY17" s="9" t="s">
        <v>261</v>
      </c>
      <c r="DZ17" s="98">
        <v>1</v>
      </c>
      <c r="EA17" s="9" t="s">
        <v>262</v>
      </c>
      <c r="EB17" s="55">
        <v>9</v>
      </c>
      <c r="EC17" s="55">
        <v>7</v>
      </c>
      <c r="ED17" s="46">
        <f t="shared" si="15"/>
        <v>0.77777777777777779</v>
      </c>
      <c r="EE17" s="9" t="s">
        <v>314</v>
      </c>
      <c r="EF17" s="98">
        <v>2</v>
      </c>
      <c r="EG17" s="9" t="s">
        <v>315</v>
      </c>
      <c r="EH17" s="55">
        <v>0</v>
      </c>
      <c r="EI17" s="55">
        <v>0</v>
      </c>
      <c r="EJ17" s="46" t="str">
        <f t="shared" si="16"/>
        <v/>
      </c>
      <c r="EK17" s="9" t="s">
        <v>84</v>
      </c>
      <c r="EL17" s="98">
        <v>0</v>
      </c>
      <c r="EM17" s="9" t="s">
        <v>84</v>
      </c>
      <c r="EN17" s="55">
        <v>1</v>
      </c>
      <c r="EO17" s="55">
        <v>1</v>
      </c>
      <c r="EP17" s="46">
        <f t="shared" si="17"/>
        <v>1</v>
      </c>
      <c r="EQ17" s="9" t="s">
        <v>84</v>
      </c>
      <c r="ER17" s="98">
        <v>0</v>
      </c>
      <c r="ES17" s="9" t="s">
        <v>84</v>
      </c>
      <c r="ET17" s="55">
        <v>5</v>
      </c>
      <c r="EU17" s="55">
        <v>3</v>
      </c>
      <c r="EV17" s="46">
        <f t="shared" si="18"/>
        <v>0.6</v>
      </c>
      <c r="EW17" s="9" t="s">
        <v>610</v>
      </c>
      <c r="EX17" s="98">
        <v>2</v>
      </c>
      <c r="EY17" s="9" t="s">
        <v>357</v>
      </c>
      <c r="EZ17" s="55">
        <v>0</v>
      </c>
      <c r="FA17" s="55">
        <v>0</v>
      </c>
      <c r="FB17" s="46" t="str">
        <f t="shared" si="19"/>
        <v/>
      </c>
      <c r="FC17" s="9" t="s">
        <v>84</v>
      </c>
      <c r="FD17" s="98">
        <v>0</v>
      </c>
      <c r="FE17" s="9" t="s">
        <v>84</v>
      </c>
      <c r="FF17" s="55">
        <v>0</v>
      </c>
      <c r="FG17" s="55">
        <v>0</v>
      </c>
      <c r="FH17" s="46" t="str">
        <f t="shared" si="20"/>
        <v/>
      </c>
      <c r="FI17" s="9" t="s">
        <v>84</v>
      </c>
      <c r="FJ17" s="98">
        <v>0</v>
      </c>
      <c r="FK17" s="9" t="s">
        <v>84</v>
      </c>
      <c r="FL17" s="55">
        <v>0</v>
      </c>
      <c r="FM17" s="55">
        <v>0</v>
      </c>
      <c r="FN17" s="46" t="str">
        <f t="shared" si="21"/>
        <v/>
      </c>
      <c r="FO17" s="9" t="s">
        <v>84</v>
      </c>
      <c r="FP17" s="98">
        <v>0</v>
      </c>
      <c r="FQ17" s="9" t="s">
        <v>84</v>
      </c>
      <c r="FR17" s="55">
        <v>1</v>
      </c>
      <c r="FS17" s="55">
        <v>1</v>
      </c>
      <c r="FT17" s="46">
        <f t="shared" si="22"/>
        <v>1</v>
      </c>
      <c r="FU17" s="9" t="s">
        <v>84</v>
      </c>
      <c r="FV17" s="98">
        <v>0</v>
      </c>
      <c r="FW17" s="9" t="s">
        <v>84</v>
      </c>
      <c r="FX17" s="9" t="s">
        <v>409</v>
      </c>
      <c r="FY17" s="9" t="s">
        <v>411</v>
      </c>
      <c r="FZ17" s="98" t="s">
        <v>85</v>
      </c>
      <c r="GA17" s="98" t="s">
        <v>85</v>
      </c>
      <c r="GB17" s="98" t="s">
        <v>85</v>
      </c>
      <c r="GC17" s="98" t="s">
        <v>85</v>
      </c>
      <c r="GD17" s="9" t="s">
        <v>84</v>
      </c>
      <c r="GE17" s="98" t="s">
        <v>85</v>
      </c>
      <c r="GF17" s="98" t="s">
        <v>85</v>
      </c>
      <c r="GG17" s="98" t="s">
        <v>84</v>
      </c>
      <c r="GH17" s="98" t="s">
        <v>84</v>
      </c>
      <c r="GI17" s="98" t="s">
        <v>85</v>
      </c>
      <c r="GJ17" s="98" t="s">
        <v>84</v>
      </c>
      <c r="GK17" s="73" t="s">
        <v>77</v>
      </c>
      <c r="GL17" s="101"/>
      <c r="GM17" s="64"/>
      <c r="GN17" s="101"/>
      <c r="GO17" s="64"/>
      <c r="GP17" s="64"/>
      <c r="GQ17" s="101"/>
      <c r="GR17" s="64"/>
      <c r="GS17" s="73" t="s">
        <v>77</v>
      </c>
      <c r="GT17" s="101"/>
      <c r="GU17" s="64"/>
      <c r="GV17" s="101"/>
      <c r="GW17" s="64"/>
      <c r="GX17" s="65" t="s">
        <v>77</v>
      </c>
      <c r="GY17" s="66"/>
      <c r="GZ17" s="65" t="s">
        <v>85</v>
      </c>
      <c r="HA17" s="66" t="s">
        <v>611</v>
      </c>
      <c r="HB17" s="99" t="s">
        <v>85</v>
      </c>
      <c r="HC17" s="99"/>
      <c r="HD17" s="99"/>
      <c r="HE17" s="99" t="s">
        <v>85</v>
      </c>
      <c r="HF17" s="99"/>
      <c r="HG17" s="99" t="s">
        <v>77</v>
      </c>
      <c r="HH17" s="99" t="s">
        <v>483</v>
      </c>
      <c r="HI17" s="99" t="s">
        <v>612</v>
      </c>
      <c r="HJ17" s="90"/>
      <c r="HK17" s="9"/>
      <c r="HL17" s="9"/>
      <c r="HM17" s="99"/>
      <c r="HN17" s="9"/>
      <c r="HO17" s="9"/>
      <c r="HP17" s="99"/>
      <c r="HQ17" s="9"/>
      <c r="HR17" s="9"/>
      <c r="HS17" s="99" t="s">
        <v>85</v>
      </c>
      <c r="HT17" s="9" t="s">
        <v>569</v>
      </c>
      <c r="HU17" s="91"/>
      <c r="HV17" s="9"/>
      <c r="HW17" s="9"/>
      <c r="HX17" s="99"/>
      <c r="HY17" s="9"/>
      <c r="HZ17" s="9"/>
      <c r="IA17" s="98"/>
      <c r="IB17" s="9"/>
      <c r="IC17" s="9"/>
    </row>
    <row r="18" spans="1:237" s="68" customFormat="1" ht="157" customHeight="1" x14ac:dyDescent="0.2">
      <c r="A18" s="25" t="s">
        <v>100</v>
      </c>
      <c r="B18" s="99" t="s">
        <v>101</v>
      </c>
      <c r="C18" s="62" t="s">
        <v>85</v>
      </c>
      <c r="D18" s="62" t="s">
        <v>84</v>
      </c>
      <c r="E18" s="9" t="s">
        <v>84</v>
      </c>
      <c r="F18" s="62" t="s">
        <v>85</v>
      </c>
      <c r="G18" s="62" t="s">
        <v>84</v>
      </c>
      <c r="H18" s="9" t="s">
        <v>84</v>
      </c>
      <c r="I18" s="62" t="s">
        <v>85</v>
      </c>
      <c r="J18" s="62" t="s">
        <v>84</v>
      </c>
      <c r="K18" s="9" t="s">
        <v>84</v>
      </c>
      <c r="L18" s="62" t="s">
        <v>85</v>
      </c>
      <c r="M18" s="62" t="s">
        <v>84</v>
      </c>
      <c r="N18" s="9" t="s">
        <v>84</v>
      </c>
      <c r="O18" s="62" t="s">
        <v>85</v>
      </c>
      <c r="P18" s="62" t="s">
        <v>84</v>
      </c>
      <c r="Q18" s="9" t="s">
        <v>84</v>
      </c>
      <c r="R18" s="62" t="s">
        <v>85</v>
      </c>
      <c r="S18" s="62" t="s">
        <v>84</v>
      </c>
      <c r="T18" s="9" t="s">
        <v>84</v>
      </c>
      <c r="U18" s="62" t="s">
        <v>85</v>
      </c>
      <c r="V18" s="62" t="s">
        <v>84</v>
      </c>
      <c r="W18" s="9" t="s">
        <v>84</v>
      </c>
      <c r="X18" s="63" t="s">
        <v>77</v>
      </c>
      <c r="Y18" s="63" t="s">
        <v>85</v>
      </c>
      <c r="Z18" s="9" t="s">
        <v>164</v>
      </c>
      <c r="AA18" s="62" t="s">
        <v>93</v>
      </c>
      <c r="AB18" s="62" t="s">
        <v>84</v>
      </c>
      <c r="AC18" s="9" t="s">
        <v>84</v>
      </c>
      <c r="AD18" s="62" t="s">
        <v>85</v>
      </c>
      <c r="AE18" s="62" t="s">
        <v>84</v>
      </c>
      <c r="AF18" s="9" t="s">
        <v>84</v>
      </c>
      <c r="AG18" s="62" t="s">
        <v>85</v>
      </c>
      <c r="AH18" s="62" t="s">
        <v>84</v>
      </c>
      <c r="AI18" s="9" t="s">
        <v>84</v>
      </c>
      <c r="AJ18" s="62" t="s">
        <v>85</v>
      </c>
      <c r="AK18" s="62" t="s">
        <v>84</v>
      </c>
      <c r="AL18" s="9" t="s">
        <v>84</v>
      </c>
      <c r="AM18" s="62" t="s">
        <v>85</v>
      </c>
      <c r="AN18" s="62" t="s">
        <v>84</v>
      </c>
      <c r="AO18" s="9" t="s">
        <v>84</v>
      </c>
      <c r="AP18" s="55">
        <v>2</v>
      </c>
      <c r="AQ18" s="55">
        <v>2</v>
      </c>
      <c r="AR18" s="46">
        <f t="shared" si="0"/>
        <v>1</v>
      </c>
      <c r="AS18" s="9" t="s">
        <v>84</v>
      </c>
      <c r="AT18" s="98">
        <v>0</v>
      </c>
      <c r="AU18" s="9" t="s">
        <v>84</v>
      </c>
      <c r="AV18" s="55">
        <v>11</v>
      </c>
      <c r="AW18" s="55">
        <v>9</v>
      </c>
      <c r="AX18" s="46">
        <f t="shared" si="1"/>
        <v>0.81818181818181823</v>
      </c>
      <c r="AY18" s="9" t="s">
        <v>613</v>
      </c>
      <c r="AZ18" s="98">
        <v>0</v>
      </c>
      <c r="BA18" s="9" t="s">
        <v>84</v>
      </c>
      <c r="BB18" s="55">
        <v>1</v>
      </c>
      <c r="BC18" s="55">
        <v>1</v>
      </c>
      <c r="BD18" s="46">
        <f t="shared" si="2"/>
        <v>1</v>
      </c>
      <c r="BE18" s="9" t="s">
        <v>84</v>
      </c>
      <c r="BF18" s="98">
        <v>0</v>
      </c>
      <c r="BG18" s="9" t="s">
        <v>84</v>
      </c>
      <c r="BH18" s="55">
        <v>0</v>
      </c>
      <c r="BI18" s="55">
        <v>0</v>
      </c>
      <c r="BJ18" s="46" t="str">
        <f t="shared" si="3"/>
        <v/>
      </c>
      <c r="BK18" s="9" t="s">
        <v>84</v>
      </c>
      <c r="BL18" s="98">
        <v>0</v>
      </c>
      <c r="BM18" s="9" t="s">
        <v>84</v>
      </c>
      <c r="BN18" s="55">
        <v>0</v>
      </c>
      <c r="BO18" s="55">
        <v>0</v>
      </c>
      <c r="BP18" s="46" t="str">
        <f t="shared" si="4"/>
        <v/>
      </c>
      <c r="BQ18" s="9" t="s">
        <v>84</v>
      </c>
      <c r="BR18" s="98">
        <v>0</v>
      </c>
      <c r="BS18" s="9" t="s">
        <v>84</v>
      </c>
      <c r="BT18" s="55">
        <v>0</v>
      </c>
      <c r="BU18" s="55">
        <v>0</v>
      </c>
      <c r="BV18" s="46" t="str">
        <f t="shared" si="5"/>
        <v/>
      </c>
      <c r="BW18" s="9" t="s">
        <v>84</v>
      </c>
      <c r="BX18" s="98">
        <v>0</v>
      </c>
      <c r="BY18" s="9" t="s">
        <v>84</v>
      </c>
      <c r="BZ18" s="55">
        <v>1</v>
      </c>
      <c r="CA18" s="55">
        <v>1</v>
      </c>
      <c r="CB18" s="46">
        <f t="shared" si="6"/>
        <v>1</v>
      </c>
      <c r="CC18" s="9" t="s">
        <v>84</v>
      </c>
      <c r="CD18" s="98">
        <v>0</v>
      </c>
      <c r="CE18" s="9" t="s">
        <v>84</v>
      </c>
      <c r="CF18" s="55">
        <v>0</v>
      </c>
      <c r="CG18" s="55">
        <v>0</v>
      </c>
      <c r="CH18" s="46" t="str">
        <f t="shared" si="7"/>
        <v/>
      </c>
      <c r="CI18" s="9" t="s">
        <v>84</v>
      </c>
      <c r="CJ18" s="98">
        <v>0</v>
      </c>
      <c r="CK18" s="9" t="s">
        <v>84</v>
      </c>
      <c r="CL18" s="55">
        <v>1</v>
      </c>
      <c r="CM18" s="55">
        <v>1</v>
      </c>
      <c r="CN18" s="46">
        <f t="shared" si="8"/>
        <v>1</v>
      </c>
      <c r="CO18" s="9" t="s">
        <v>84</v>
      </c>
      <c r="CP18" s="98">
        <v>0</v>
      </c>
      <c r="CQ18" s="9" t="s">
        <v>84</v>
      </c>
      <c r="CR18" s="55">
        <v>2</v>
      </c>
      <c r="CS18" s="55">
        <v>0</v>
      </c>
      <c r="CT18" s="46">
        <f t="shared" si="9"/>
        <v>0</v>
      </c>
      <c r="CU18" s="9" t="s">
        <v>207</v>
      </c>
      <c r="CV18" s="99">
        <v>2</v>
      </c>
      <c r="CW18" s="9" t="s">
        <v>208</v>
      </c>
      <c r="CX18" s="55">
        <v>16</v>
      </c>
      <c r="CY18" s="55">
        <v>13</v>
      </c>
      <c r="CZ18" s="46">
        <f t="shared" si="10"/>
        <v>0.8125</v>
      </c>
      <c r="DA18" s="9" t="s">
        <v>207</v>
      </c>
      <c r="DB18" s="99">
        <v>1</v>
      </c>
      <c r="DC18" s="9" t="s">
        <v>614</v>
      </c>
      <c r="DD18" s="55">
        <v>1</v>
      </c>
      <c r="DE18" s="55">
        <v>0</v>
      </c>
      <c r="DF18" s="46">
        <f t="shared" si="11"/>
        <v>0</v>
      </c>
      <c r="DG18" s="9" t="s">
        <v>615</v>
      </c>
      <c r="DH18" s="98">
        <v>0</v>
      </c>
      <c r="DI18" s="9" t="s">
        <v>84</v>
      </c>
      <c r="DJ18" s="55">
        <v>1</v>
      </c>
      <c r="DK18" s="55">
        <v>0</v>
      </c>
      <c r="DL18" s="46">
        <f t="shared" si="12"/>
        <v>0</v>
      </c>
      <c r="DM18" s="9" t="s">
        <v>207</v>
      </c>
      <c r="DN18" s="9">
        <v>0</v>
      </c>
      <c r="DO18" s="9" t="s">
        <v>84</v>
      </c>
      <c r="DP18" s="55">
        <v>0</v>
      </c>
      <c r="DQ18" s="55">
        <v>0</v>
      </c>
      <c r="DR18" s="46" t="str">
        <f t="shared" si="13"/>
        <v/>
      </c>
      <c r="DS18" s="9" t="s">
        <v>84</v>
      </c>
      <c r="DT18" s="98">
        <v>0</v>
      </c>
      <c r="DU18" s="9" t="s">
        <v>84</v>
      </c>
      <c r="DV18" s="55">
        <v>1</v>
      </c>
      <c r="DW18" s="55">
        <v>0</v>
      </c>
      <c r="DX18" s="46">
        <f t="shared" si="14"/>
        <v>0</v>
      </c>
      <c r="DY18" s="9" t="s">
        <v>207</v>
      </c>
      <c r="DZ18" s="98">
        <v>1</v>
      </c>
      <c r="EA18" s="9" t="s">
        <v>616</v>
      </c>
      <c r="EB18" s="55">
        <v>9</v>
      </c>
      <c r="EC18" s="55">
        <v>1</v>
      </c>
      <c r="ED18" s="46">
        <f t="shared" si="15"/>
        <v>0.1111111111111111</v>
      </c>
      <c r="EE18" s="9" t="s">
        <v>207</v>
      </c>
      <c r="EF18" s="98">
        <v>8</v>
      </c>
      <c r="EG18" s="9" t="s">
        <v>316</v>
      </c>
      <c r="EH18" s="55">
        <v>0</v>
      </c>
      <c r="EI18" s="55">
        <v>0</v>
      </c>
      <c r="EJ18" s="46" t="str">
        <f t="shared" si="16"/>
        <v/>
      </c>
      <c r="EK18" s="9" t="s">
        <v>84</v>
      </c>
      <c r="EL18" s="98">
        <v>0</v>
      </c>
      <c r="EM18" s="9" t="s">
        <v>84</v>
      </c>
      <c r="EN18" s="55">
        <v>3</v>
      </c>
      <c r="EO18" s="55">
        <v>2</v>
      </c>
      <c r="EP18" s="46">
        <f t="shared" si="17"/>
        <v>0.66666666666666663</v>
      </c>
      <c r="EQ18" s="9" t="s">
        <v>350</v>
      </c>
      <c r="ER18" s="98">
        <v>1</v>
      </c>
      <c r="ES18" s="9" t="s">
        <v>351</v>
      </c>
      <c r="ET18" s="55">
        <v>4</v>
      </c>
      <c r="EU18" s="55">
        <v>1</v>
      </c>
      <c r="EV18" s="46">
        <f t="shared" si="18"/>
        <v>0.25</v>
      </c>
      <c r="EW18" s="9" t="s">
        <v>207</v>
      </c>
      <c r="EX18" s="98">
        <v>3</v>
      </c>
      <c r="EY18" s="9" t="s">
        <v>617</v>
      </c>
      <c r="EZ18" s="55">
        <v>0</v>
      </c>
      <c r="FA18" s="55">
        <v>0</v>
      </c>
      <c r="FB18" s="46" t="str">
        <f t="shared" si="19"/>
        <v/>
      </c>
      <c r="FC18" s="9" t="s">
        <v>84</v>
      </c>
      <c r="FD18" s="98">
        <v>0</v>
      </c>
      <c r="FE18" s="9" t="s">
        <v>84</v>
      </c>
      <c r="FF18" s="55">
        <v>0</v>
      </c>
      <c r="FG18" s="55">
        <v>0</v>
      </c>
      <c r="FH18" s="46" t="str">
        <f t="shared" si="20"/>
        <v/>
      </c>
      <c r="FI18" s="9" t="s">
        <v>84</v>
      </c>
      <c r="FJ18" s="98">
        <v>0</v>
      </c>
      <c r="FK18" s="9" t="s">
        <v>84</v>
      </c>
      <c r="FL18" s="55">
        <v>2</v>
      </c>
      <c r="FM18" s="55">
        <v>2</v>
      </c>
      <c r="FN18" s="46">
        <f t="shared" si="21"/>
        <v>1</v>
      </c>
      <c r="FO18" s="9" t="s">
        <v>84</v>
      </c>
      <c r="FP18" s="98">
        <v>0</v>
      </c>
      <c r="FQ18" s="9" t="s">
        <v>84</v>
      </c>
      <c r="FR18" s="55">
        <v>1</v>
      </c>
      <c r="FS18" s="55">
        <v>1</v>
      </c>
      <c r="FT18" s="46">
        <f t="shared" si="22"/>
        <v>1</v>
      </c>
      <c r="FU18" s="9" t="s">
        <v>84</v>
      </c>
      <c r="FV18" s="98">
        <v>0</v>
      </c>
      <c r="FW18" s="9" t="s">
        <v>84</v>
      </c>
      <c r="FX18" s="9" t="s">
        <v>409</v>
      </c>
      <c r="FY18" s="9" t="s">
        <v>411</v>
      </c>
      <c r="FZ18" s="98" t="s">
        <v>85</v>
      </c>
      <c r="GA18" s="98" t="s">
        <v>85</v>
      </c>
      <c r="GB18" s="98" t="s">
        <v>85</v>
      </c>
      <c r="GC18" s="98" t="s">
        <v>85</v>
      </c>
      <c r="GD18" s="9" t="s">
        <v>84</v>
      </c>
      <c r="GE18" s="98" t="s">
        <v>85</v>
      </c>
      <c r="GF18" s="98" t="s">
        <v>85</v>
      </c>
      <c r="GG18" s="98" t="s">
        <v>85</v>
      </c>
      <c r="GH18" s="98" t="s">
        <v>84</v>
      </c>
      <c r="GI18" s="98" t="s">
        <v>84</v>
      </c>
      <c r="GJ18" s="98" t="s">
        <v>84</v>
      </c>
      <c r="GK18" s="73" t="s">
        <v>77</v>
      </c>
      <c r="GL18" s="101"/>
      <c r="GM18" s="64"/>
      <c r="GN18" s="101"/>
      <c r="GO18" s="64"/>
      <c r="GP18" s="64"/>
      <c r="GQ18" s="101"/>
      <c r="GR18" s="64"/>
      <c r="GS18" s="73" t="s">
        <v>77</v>
      </c>
      <c r="GT18" s="101"/>
      <c r="GU18" s="64"/>
      <c r="GV18" s="101"/>
      <c r="GW18" s="64"/>
      <c r="GX18" s="65" t="s">
        <v>77</v>
      </c>
      <c r="GY18" s="66"/>
      <c r="GZ18" s="65" t="s">
        <v>85</v>
      </c>
      <c r="HA18" s="66" t="s">
        <v>618</v>
      </c>
      <c r="HB18" s="99" t="s">
        <v>85</v>
      </c>
      <c r="HC18" s="99"/>
      <c r="HD18" s="99"/>
      <c r="HE18" s="99" t="s">
        <v>85</v>
      </c>
      <c r="HF18" s="99"/>
      <c r="HG18" s="99" t="s">
        <v>77</v>
      </c>
      <c r="HH18" s="99" t="s">
        <v>85</v>
      </c>
      <c r="HI18" s="99" t="s">
        <v>569</v>
      </c>
      <c r="HJ18" s="90"/>
      <c r="HK18" s="9"/>
      <c r="HL18" s="9"/>
      <c r="HM18" s="99"/>
      <c r="HN18" s="9"/>
      <c r="HO18" s="9"/>
      <c r="HP18" s="99"/>
      <c r="HQ18" s="9"/>
      <c r="HR18" s="9"/>
      <c r="HS18" s="99" t="s">
        <v>85</v>
      </c>
      <c r="HT18" s="9" t="s">
        <v>569</v>
      </c>
      <c r="HU18" s="91"/>
      <c r="HV18" s="9"/>
      <c r="HW18" s="9"/>
      <c r="HX18" s="99"/>
      <c r="HY18" s="9"/>
      <c r="HZ18" s="9"/>
      <c r="IA18" s="98"/>
      <c r="IB18" s="9"/>
      <c r="IC18" s="9"/>
    </row>
    <row r="19" spans="1:237" s="68" customFormat="1" ht="120" customHeight="1" x14ac:dyDescent="0.2">
      <c r="A19" s="37" t="s">
        <v>619</v>
      </c>
      <c r="B19" s="38" t="s">
        <v>102</v>
      </c>
      <c r="C19" s="69" t="s">
        <v>85</v>
      </c>
      <c r="D19" s="69" t="s">
        <v>84</v>
      </c>
      <c r="E19" s="70" t="s">
        <v>84</v>
      </c>
      <c r="F19" s="69" t="s">
        <v>85</v>
      </c>
      <c r="G19" s="69" t="s">
        <v>84</v>
      </c>
      <c r="H19" s="70" t="s">
        <v>84</v>
      </c>
      <c r="I19" s="69" t="s">
        <v>85</v>
      </c>
      <c r="J19" s="69" t="s">
        <v>84</v>
      </c>
      <c r="K19" s="70" t="s">
        <v>84</v>
      </c>
      <c r="L19" s="69" t="s">
        <v>85</v>
      </c>
      <c r="M19" s="69" t="s">
        <v>84</v>
      </c>
      <c r="N19" s="70" t="s">
        <v>84</v>
      </c>
      <c r="O19" s="69" t="s">
        <v>85</v>
      </c>
      <c r="P19" s="69" t="s">
        <v>84</v>
      </c>
      <c r="Q19" s="70" t="s">
        <v>84</v>
      </c>
      <c r="R19" s="69" t="s">
        <v>85</v>
      </c>
      <c r="S19" s="69" t="s">
        <v>84</v>
      </c>
      <c r="T19" s="70" t="s">
        <v>84</v>
      </c>
      <c r="U19" s="69" t="s">
        <v>93</v>
      </c>
      <c r="V19" s="69" t="s">
        <v>84</v>
      </c>
      <c r="W19" s="70" t="s">
        <v>84</v>
      </c>
      <c r="X19" s="71" t="s">
        <v>85</v>
      </c>
      <c r="Y19" s="71" t="s">
        <v>77</v>
      </c>
      <c r="Z19" s="70"/>
      <c r="AA19" s="69" t="s">
        <v>93</v>
      </c>
      <c r="AB19" s="69" t="s">
        <v>84</v>
      </c>
      <c r="AC19" s="70" t="s">
        <v>84</v>
      </c>
      <c r="AD19" s="69" t="s">
        <v>85</v>
      </c>
      <c r="AE19" s="69" t="s">
        <v>84</v>
      </c>
      <c r="AF19" s="70" t="s">
        <v>84</v>
      </c>
      <c r="AG19" s="69" t="s">
        <v>85</v>
      </c>
      <c r="AH19" s="69" t="s">
        <v>84</v>
      </c>
      <c r="AI19" s="70" t="s">
        <v>84</v>
      </c>
      <c r="AJ19" s="69" t="s">
        <v>85</v>
      </c>
      <c r="AK19" s="69" t="s">
        <v>84</v>
      </c>
      <c r="AL19" s="70" t="s">
        <v>84</v>
      </c>
      <c r="AM19" s="69" t="s">
        <v>85</v>
      </c>
      <c r="AN19" s="69" t="s">
        <v>84</v>
      </c>
      <c r="AO19" s="70" t="s">
        <v>84</v>
      </c>
      <c r="AP19" s="72">
        <v>0</v>
      </c>
      <c r="AQ19" s="72">
        <v>0</v>
      </c>
      <c r="AR19" s="47" t="str">
        <f t="shared" si="0"/>
        <v/>
      </c>
      <c r="AS19" s="70" t="s">
        <v>84</v>
      </c>
      <c r="AT19" s="38">
        <v>0</v>
      </c>
      <c r="AU19" s="70" t="s">
        <v>84</v>
      </c>
      <c r="AV19" s="72">
        <v>1</v>
      </c>
      <c r="AW19" s="72">
        <v>1</v>
      </c>
      <c r="AX19" s="47">
        <f t="shared" si="1"/>
        <v>1</v>
      </c>
      <c r="AY19" s="70" t="s">
        <v>84</v>
      </c>
      <c r="AZ19" s="38">
        <v>0</v>
      </c>
      <c r="BA19" s="70" t="s">
        <v>84</v>
      </c>
      <c r="BB19" s="72">
        <v>0</v>
      </c>
      <c r="BC19" s="72">
        <v>0</v>
      </c>
      <c r="BD19" s="47" t="str">
        <f t="shared" si="2"/>
        <v/>
      </c>
      <c r="BE19" s="70" t="s">
        <v>84</v>
      </c>
      <c r="BF19" s="38">
        <v>0</v>
      </c>
      <c r="BG19" s="70" t="s">
        <v>84</v>
      </c>
      <c r="BH19" s="72">
        <v>0</v>
      </c>
      <c r="BI19" s="72">
        <v>0</v>
      </c>
      <c r="BJ19" s="47" t="str">
        <f t="shared" si="3"/>
        <v/>
      </c>
      <c r="BK19" s="70" t="s">
        <v>84</v>
      </c>
      <c r="BL19" s="38">
        <v>0</v>
      </c>
      <c r="BM19" s="70" t="s">
        <v>84</v>
      </c>
      <c r="BN19" s="72">
        <v>0</v>
      </c>
      <c r="BO19" s="72">
        <v>0</v>
      </c>
      <c r="BP19" s="47" t="str">
        <f t="shared" si="4"/>
        <v/>
      </c>
      <c r="BQ19" s="70" t="s">
        <v>84</v>
      </c>
      <c r="BR19" s="38">
        <v>0</v>
      </c>
      <c r="BS19" s="70" t="s">
        <v>84</v>
      </c>
      <c r="BT19" s="72">
        <v>0</v>
      </c>
      <c r="BU19" s="72">
        <v>0</v>
      </c>
      <c r="BV19" s="47" t="str">
        <f t="shared" si="5"/>
        <v/>
      </c>
      <c r="BW19" s="70" t="s">
        <v>84</v>
      </c>
      <c r="BX19" s="38">
        <v>0</v>
      </c>
      <c r="BY19" s="70" t="s">
        <v>84</v>
      </c>
      <c r="BZ19" s="72">
        <v>0</v>
      </c>
      <c r="CA19" s="72">
        <v>0</v>
      </c>
      <c r="CB19" s="47" t="str">
        <f t="shared" si="6"/>
        <v/>
      </c>
      <c r="CC19" s="70" t="s">
        <v>84</v>
      </c>
      <c r="CD19" s="38">
        <v>0</v>
      </c>
      <c r="CE19" s="70" t="s">
        <v>84</v>
      </c>
      <c r="CF19" s="72">
        <v>0</v>
      </c>
      <c r="CG19" s="72">
        <v>0</v>
      </c>
      <c r="CH19" s="47" t="str">
        <f t="shared" si="7"/>
        <v/>
      </c>
      <c r="CI19" s="70" t="s">
        <v>84</v>
      </c>
      <c r="CJ19" s="38">
        <v>0</v>
      </c>
      <c r="CK19" s="70" t="s">
        <v>84</v>
      </c>
      <c r="CL19" s="72">
        <v>0</v>
      </c>
      <c r="CM19" s="72">
        <v>0</v>
      </c>
      <c r="CN19" s="47" t="str">
        <f t="shared" si="8"/>
        <v/>
      </c>
      <c r="CO19" s="70" t="s">
        <v>84</v>
      </c>
      <c r="CP19" s="38">
        <v>0</v>
      </c>
      <c r="CQ19" s="70" t="s">
        <v>84</v>
      </c>
      <c r="CR19" s="72">
        <v>1</v>
      </c>
      <c r="CS19" s="72">
        <v>0</v>
      </c>
      <c r="CT19" s="47">
        <f t="shared" si="9"/>
        <v>0</v>
      </c>
      <c r="CU19" s="70" t="s">
        <v>209</v>
      </c>
      <c r="CV19" s="38">
        <v>1</v>
      </c>
      <c r="CW19" s="70" t="s">
        <v>210</v>
      </c>
      <c r="CX19" s="72">
        <v>29</v>
      </c>
      <c r="CY19" s="72">
        <v>27</v>
      </c>
      <c r="CZ19" s="47">
        <f t="shared" si="10"/>
        <v>0.93103448275862066</v>
      </c>
      <c r="DA19" s="70" t="s">
        <v>620</v>
      </c>
      <c r="DB19" s="38">
        <v>2</v>
      </c>
      <c r="DC19" s="70" t="s">
        <v>621</v>
      </c>
      <c r="DD19" s="72">
        <v>334</v>
      </c>
      <c r="DE19" s="72">
        <v>6</v>
      </c>
      <c r="DF19" s="47">
        <f t="shared" si="11"/>
        <v>1.7964071856287425E-2</v>
      </c>
      <c r="DG19" s="70" t="s">
        <v>237</v>
      </c>
      <c r="DH19" s="38">
        <v>0</v>
      </c>
      <c r="DI19" s="70" t="s">
        <v>84</v>
      </c>
      <c r="DJ19" s="72">
        <v>0</v>
      </c>
      <c r="DK19" s="72">
        <v>0</v>
      </c>
      <c r="DL19" s="47" t="str">
        <f t="shared" si="12"/>
        <v/>
      </c>
      <c r="DM19" s="70" t="s">
        <v>84</v>
      </c>
      <c r="DN19" s="70">
        <v>0</v>
      </c>
      <c r="DO19" s="70" t="s">
        <v>84</v>
      </c>
      <c r="DP19" s="72">
        <v>0</v>
      </c>
      <c r="DQ19" s="72">
        <v>0</v>
      </c>
      <c r="DR19" s="47" t="str">
        <f t="shared" si="13"/>
        <v/>
      </c>
      <c r="DS19" s="70" t="s">
        <v>84</v>
      </c>
      <c r="DT19" s="38">
        <v>0</v>
      </c>
      <c r="DU19" s="70" t="s">
        <v>84</v>
      </c>
      <c r="DV19" s="72">
        <v>2</v>
      </c>
      <c r="DW19" s="72">
        <v>0</v>
      </c>
      <c r="DX19" s="47">
        <f t="shared" si="14"/>
        <v>0</v>
      </c>
      <c r="DY19" s="70" t="s">
        <v>263</v>
      </c>
      <c r="DZ19" s="38">
        <v>2</v>
      </c>
      <c r="EA19" s="70" t="s">
        <v>264</v>
      </c>
      <c r="EB19" s="72">
        <v>9</v>
      </c>
      <c r="EC19" s="72">
        <v>3</v>
      </c>
      <c r="ED19" s="47">
        <f t="shared" si="15"/>
        <v>0.33333333333333331</v>
      </c>
      <c r="EE19" s="70" t="s">
        <v>317</v>
      </c>
      <c r="EF19" s="38">
        <v>6</v>
      </c>
      <c r="EG19" s="70" t="s">
        <v>318</v>
      </c>
      <c r="EH19" s="72">
        <v>0</v>
      </c>
      <c r="EI19" s="72">
        <v>0</v>
      </c>
      <c r="EJ19" s="47" t="str">
        <f t="shared" si="16"/>
        <v/>
      </c>
      <c r="EK19" s="70" t="s">
        <v>84</v>
      </c>
      <c r="EL19" s="38">
        <v>0</v>
      </c>
      <c r="EM19" s="70" t="s">
        <v>84</v>
      </c>
      <c r="EN19" s="72">
        <v>4</v>
      </c>
      <c r="EO19" s="72">
        <v>4</v>
      </c>
      <c r="EP19" s="47">
        <f t="shared" si="17"/>
        <v>1</v>
      </c>
      <c r="EQ19" s="70" t="s">
        <v>84</v>
      </c>
      <c r="ER19" s="38">
        <v>0</v>
      </c>
      <c r="ES19" s="70" t="s">
        <v>84</v>
      </c>
      <c r="ET19" s="72">
        <v>6</v>
      </c>
      <c r="EU19" s="72">
        <v>4</v>
      </c>
      <c r="EV19" s="47">
        <f t="shared" si="18"/>
        <v>0.66666666666666663</v>
      </c>
      <c r="EW19" s="70" t="s">
        <v>358</v>
      </c>
      <c r="EX19" s="38">
        <v>2</v>
      </c>
      <c r="EY19" s="70" t="s">
        <v>359</v>
      </c>
      <c r="EZ19" s="72">
        <v>0</v>
      </c>
      <c r="FA19" s="72">
        <v>0</v>
      </c>
      <c r="FB19" s="47" t="str">
        <f t="shared" si="19"/>
        <v/>
      </c>
      <c r="FC19" s="70" t="s">
        <v>84</v>
      </c>
      <c r="FD19" s="38">
        <v>0</v>
      </c>
      <c r="FE19" s="70" t="s">
        <v>84</v>
      </c>
      <c r="FF19" s="72">
        <v>0</v>
      </c>
      <c r="FG19" s="72">
        <v>0</v>
      </c>
      <c r="FH19" s="47" t="str">
        <f t="shared" si="20"/>
        <v/>
      </c>
      <c r="FI19" s="70" t="s">
        <v>84</v>
      </c>
      <c r="FJ19" s="38">
        <v>0</v>
      </c>
      <c r="FK19" s="70" t="s">
        <v>84</v>
      </c>
      <c r="FL19" s="72">
        <v>7</v>
      </c>
      <c r="FM19" s="72">
        <v>2</v>
      </c>
      <c r="FN19" s="47">
        <f t="shared" si="21"/>
        <v>0.2857142857142857</v>
      </c>
      <c r="FO19" s="70" t="s">
        <v>384</v>
      </c>
      <c r="FP19" s="38">
        <v>1</v>
      </c>
      <c r="FQ19" s="70" t="s">
        <v>385</v>
      </c>
      <c r="FR19" s="72">
        <v>0</v>
      </c>
      <c r="FS19" s="72">
        <v>0</v>
      </c>
      <c r="FT19" s="47" t="str">
        <f t="shared" si="22"/>
        <v/>
      </c>
      <c r="FU19" s="70" t="s">
        <v>84</v>
      </c>
      <c r="FV19" s="38">
        <v>0</v>
      </c>
      <c r="FW19" s="70" t="s">
        <v>84</v>
      </c>
      <c r="FX19" s="70" t="s">
        <v>409</v>
      </c>
      <c r="FY19" s="70" t="s">
        <v>411</v>
      </c>
      <c r="FZ19" s="38" t="s">
        <v>85</v>
      </c>
      <c r="GA19" s="38" t="s">
        <v>85</v>
      </c>
      <c r="GB19" s="38" t="s">
        <v>85</v>
      </c>
      <c r="GC19" s="38" t="s">
        <v>85</v>
      </c>
      <c r="GD19" s="70" t="s">
        <v>84</v>
      </c>
      <c r="GE19" s="38" t="s">
        <v>85</v>
      </c>
      <c r="GF19" s="38" t="s">
        <v>85</v>
      </c>
      <c r="GG19" s="38" t="s">
        <v>85</v>
      </c>
      <c r="GH19" s="38" t="s">
        <v>85</v>
      </c>
      <c r="GI19" s="38" t="s">
        <v>84</v>
      </c>
      <c r="GJ19" s="38" t="s">
        <v>84</v>
      </c>
      <c r="GK19" s="73" t="s">
        <v>85</v>
      </c>
      <c r="GL19" s="101"/>
      <c r="GM19" s="64"/>
      <c r="GN19" s="101"/>
      <c r="GO19" s="64"/>
      <c r="GP19" s="74"/>
      <c r="GQ19" s="101" t="s">
        <v>85</v>
      </c>
      <c r="GR19" s="64" t="s">
        <v>603</v>
      </c>
      <c r="GS19" s="73" t="s">
        <v>77</v>
      </c>
      <c r="GT19" s="101"/>
      <c r="GU19" s="64"/>
      <c r="GV19" s="101"/>
      <c r="GW19" s="64"/>
      <c r="GX19" s="75" t="s">
        <v>85</v>
      </c>
      <c r="GY19" s="76" t="s">
        <v>622</v>
      </c>
      <c r="GZ19" s="75"/>
      <c r="HA19" s="76"/>
      <c r="HB19" s="38" t="s">
        <v>85</v>
      </c>
      <c r="HC19" s="38"/>
      <c r="HD19" s="38"/>
      <c r="HE19" s="38" t="s">
        <v>483</v>
      </c>
      <c r="HF19" s="38"/>
      <c r="HG19" s="38"/>
      <c r="HH19" s="99" t="s">
        <v>85</v>
      </c>
      <c r="HI19" s="99" t="s">
        <v>568</v>
      </c>
      <c r="HJ19" s="90"/>
      <c r="HK19" s="9"/>
      <c r="HL19" s="9"/>
      <c r="HM19" s="99"/>
      <c r="HN19" s="9"/>
      <c r="HO19" s="9"/>
      <c r="HP19" s="99"/>
      <c r="HQ19" s="9"/>
      <c r="HR19" s="9"/>
      <c r="HS19" s="99" t="s">
        <v>85</v>
      </c>
      <c r="HT19" s="9" t="s">
        <v>569</v>
      </c>
      <c r="HU19" s="91"/>
      <c r="HV19" s="9"/>
      <c r="HW19" s="9"/>
      <c r="HX19" s="99"/>
      <c r="HY19" s="9"/>
      <c r="HZ19" s="9"/>
      <c r="IA19" s="98"/>
      <c r="IB19" s="9"/>
      <c r="IC19" s="9"/>
    </row>
    <row r="20" spans="1:237" s="68" customFormat="1" ht="170" customHeight="1" x14ac:dyDescent="0.2">
      <c r="A20" s="25" t="s">
        <v>624</v>
      </c>
      <c r="B20" s="99" t="s">
        <v>103</v>
      </c>
      <c r="C20" s="62" t="s">
        <v>85</v>
      </c>
      <c r="D20" s="62"/>
      <c r="E20" s="9" t="s">
        <v>84</v>
      </c>
      <c r="F20" s="62" t="s">
        <v>85</v>
      </c>
      <c r="G20" s="62" t="s">
        <v>84</v>
      </c>
      <c r="H20" s="9" t="s">
        <v>84</v>
      </c>
      <c r="I20" s="62" t="s">
        <v>85</v>
      </c>
      <c r="J20" s="62" t="s">
        <v>84</v>
      </c>
      <c r="K20" s="9" t="s">
        <v>84</v>
      </c>
      <c r="L20" s="62" t="s">
        <v>85</v>
      </c>
      <c r="M20" s="62" t="s">
        <v>84</v>
      </c>
      <c r="N20" s="9" t="s">
        <v>84</v>
      </c>
      <c r="O20" s="62" t="s">
        <v>85</v>
      </c>
      <c r="P20" s="62" t="s">
        <v>84</v>
      </c>
      <c r="Q20" s="9" t="s">
        <v>84</v>
      </c>
      <c r="R20" s="62" t="s">
        <v>85</v>
      </c>
      <c r="S20" s="62" t="s">
        <v>84</v>
      </c>
      <c r="T20" s="9" t="s">
        <v>84</v>
      </c>
      <c r="U20" s="62" t="s">
        <v>85</v>
      </c>
      <c r="V20" s="62" t="s">
        <v>84</v>
      </c>
      <c r="W20" s="9" t="s">
        <v>84</v>
      </c>
      <c r="X20" s="63" t="s">
        <v>85</v>
      </c>
      <c r="Y20" s="63" t="s">
        <v>77</v>
      </c>
      <c r="Z20" s="9"/>
      <c r="AA20" s="62" t="s">
        <v>85</v>
      </c>
      <c r="AB20" s="62" t="s">
        <v>84</v>
      </c>
      <c r="AC20" s="9" t="s">
        <v>84</v>
      </c>
      <c r="AD20" s="62" t="s">
        <v>85</v>
      </c>
      <c r="AE20" s="62" t="s">
        <v>84</v>
      </c>
      <c r="AF20" s="9" t="s">
        <v>84</v>
      </c>
      <c r="AG20" s="62" t="s">
        <v>85</v>
      </c>
      <c r="AH20" s="62" t="s">
        <v>84</v>
      </c>
      <c r="AI20" s="9" t="s">
        <v>84</v>
      </c>
      <c r="AJ20" s="62" t="s">
        <v>85</v>
      </c>
      <c r="AK20" s="62" t="s">
        <v>84</v>
      </c>
      <c r="AL20" s="9" t="s">
        <v>84</v>
      </c>
      <c r="AM20" s="62" t="s">
        <v>85</v>
      </c>
      <c r="AN20" s="62" t="s">
        <v>84</v>
      </c>
      <c r="AO20" s="9" t="s">
        <v>84</v>
      </c>
      <c r="AP20" s="55">
        <v>1</v>
      </c>
      <c r="AQ20" s="55">
        <v>1</v>
      </c>
      <c r="AR20" s="46">
        <f t="shared" si="0"/>
        <v>1</v>
      </c>
      <c r="AS20" s="9" t="s">
        <v>84</v>
      </c>
      <c r="AT20" s="98">
        <v>0</v>
      </c>
      <c r="AU20" s="9" t="s">
        <v>84</v>
      </c>
      <c r="AV20" s="55">
        <v>3</v>
      </c>
      <c r="AW20" s="55">
        <v>3</v>
      </c>
      <c r="AX20" s="46">
        <f t="shared" si="1"/>
        <v>1</v>
      </c>
      <c r="AY20" s="9" t="s">
        <v>84</v>
      </c>
      <c r="AZ20" s="98">
        <v>0</v>
      </c>
      <c r="BA20" s="9" t="s">
        <v>84</v>
      </c>
      <c r="BB20" s="55">
        <v>1</v>
      </c>
      <c r="BC20" s="55">
        <v>1</v>
      </c>
      <c r="BD20" s="46">
        <f t="shared" si="2"/>
        <v>1</v>
      </c>
      <c r="BE20" s="9" t="s">
        <v>84</v>
      </c>
      <c r="BF20" s="98">
        <v>0</v>
      </c>
      <c r="BG20" s="9" t="s">
        <v>84</v>
      </c>
      <c r="BH20" s="55"/>
      <c r="BI20" s="55"/>
      <c r="BJ20" s="46" t="str">
        <f t="shared" si="3"/>
        <v/>
      </c>
      <c r="BK20" s="9" t="s">
        <v>84</v>
      </c>
      <c r="BL20" s="98"/>
      <c r="BM20" s="9" t="s">
        <v>84</v>
      </c>
      <c r="BN20" s="55"/>
      <c r="BO20" s="55"/>
      <c r="BP20" s="46" t="str">
        <f t="shared" si="4"/>
        <v/>
      </c>
      <c r="BQ20" s="9" t="s">
        <v>84</v>
      </c>
      <c r="BR20" s="98"/>
      <c r="BS20" s="9" t="s">
        <v>84</v>
      </c>
      <c r="BT20" s="55"/>
      <c r="BU20" s="55"/>
      <c r="BV20" s="46" t="str">
        <f t="shared" si="5"/>
        <v/>
      </c>
      <c r="BW20" s="9" t="s">
        <v>84</v>
      </c>
      <c r="BX20" s="98"/>
      <c r="BY20" s="9" t="s">
        <v>84</v>
      </c>
      <c r="BZ20" s="55"/>
      <c r="CA20" s="55"/>
      <c r="CB20" s="46" t="str">
        <f t="shared" si="6"/>
        <v/>
      </c>
      <c r="CC20" s="9" t="s">
        <v>84</v>
      </c>
      <c r="CD20" s="98"/>
      <c r="CE20" s="9" t="s">
        <v>84</v>
      </c>
      <c r="CF20" s="55">
        <v>1</v>
      </c>
      <c r="CG20" s="55">
        <v>1</v>
      </c>
      <c r="CH20" s="46">
        <f t="shared" si="7"/>
        <v>1</v>
      </c>
      <c r="CI20" s="9" t="s">
        <v>84</v>
      </c>
      <c r="CJ20" s="98">
        <v>0</v>
      </c>
      <c r="CK20" s="9" t="s">
        <v>84</v>
      </c>
      <c r="CL20" s="55">
        <v>1</v>
      </c>
      <c r="CM20" s="55">
        <v>1</v>
      </c>
      <c r="CN20" s="46">
        <f t="shared" si="8"/>
        <v>1</v>
      </c>
      <c r="CO20" s="9" t="s">
        <v>84</v>
      </c>
      <c r="CP20" s="98">
        <v>0</v>
      </c>
      <c r="CQ20" s="9" t="s">
        <v>84</v>
      </c>
      <c r="CR20" s="55"/>
      <c r="CS20" s="55"/>
      <c r="CT20" s="46" t="str">
        <f t="shared" si="9"/>
        <v/>
      </c>
      <c r="CU20" s="9" t="s">
        <v>84</v>
      </c>
      <c r="CV20" s="98"/>
      <c r="CW20" s="9" t="s">
        <v>84</v>
      </c>
      <c r="CX20" s="55">
        <v>11</v>
      </c>
      <c r="CY20" s="55">
        <v>9</v>
      </c>
      <c r="CZ20" s="46">
        <f t="shared" si="10"/>
        <v>0.81818181818181823</v>
      </c>
      <c r="DA20" s="9" t="s">
        <v>490</v>
      </c>
      <c r="DB20" s="99">
        <v>0</v>
      </c>
      <c r="DC20" s="9" t="s">
        <v>84</v>
      </c>
      <c r="DD20" s="55">
        <v>143</v>
      </c>
      <c r="DE20" s="55">
        <v>0</v>
      </c>
      <c r="DF20" s="46">
        <f t="shared" si="11"/>
        <v>0</v>
      </c>
      <c r="DG20" s="9" t="s">
        <v>625</v>
      </c>
      <c r="DH20" s="98">
        <v>0</v>
      </c>
      <c r="DI20" s="9" t="s">
        <v>84</v>
      </c>
      <c r="DJ20" s="55">
        <v>1</v>
      </c>
      <c r="DK20" s="55">
        <v>1</v>
      </c>
      <c r="DL20" s="46">
        <f t="shared" si="12"/>
        <v>1</v>
      </c>
      <c r="DM20" s="9" t="s">
        <v>84</v>
      </c>
      <c r="DN20" s="9">
        <v>0</v>
      </c>
      <c r="DO20" s="9" t="s">
        <v>84</v>
      </c>
      <c r="DP20" s="55"/>
      <c r="DQ20" s="55"/>
      <c r="DR20" s="46" t="str">
        <f t="shared" si="13"/>
        <v/>
      </c>
      <c r="DS20" s="9" t="s">
        <v>84</v>
      </c>
      <c r="DT20" s="98"/>
      <c r="DU20" s="9" t="s">
        <v>84</v>
      </c>
      <c r="DV20" s="55">
        <v>3</v>
      </c>
      <c r="DW20" s="55">
        <v>0</v>
      </c>
      <c r="DX20" s="46">
        <f t="shared" si="14"/>
        <v>0</v>
      </c>
      <c r="DY20" s="9" t="s">
        <v>536</v>
      </c>
      <c r="DZ20" s="99">
        <v>3</v>
      </c>
      <c r="EA20" s="9" t="s">
        <v>491</v>
      </c>
      <c r="EB20" s="55">
        <v>5</v>
      </c>
      <c r="EC20" s="55">
        <v>1</v>
      </c>
      <c r="ED20" s="46">
        <f t="shared" si="15"/>
        <v>0.2</v>
      </c>
      <c r="EE20" s="9" t="s">
        <v>492</v>
      </c>
      <c r="EF20" s="98">
        <v>4</v>
      </c>
      <c r="EG20" s="9" t="s">
        <v>319</v>
      </c>
      <c r="EH20" s="55"/>
      <c r="EI20" s="55"/>
      <c r="EJ20" s="46" t="str">
        <f t="shared" si="16"/>
        <v/>
      </c>
      <c r="EK20" s="9" t="s">
        <v>84</v>
      </c>
      <c r="EL20" s="98"/>
      <c r="EM20" s="9" t="s">
        <v>84</v>
      </c>
      <c r="EN20" s="55">
        <v>4</v>
      </c>
      <c r="EO20" s="55">
        <v>4</v>
      </c>
      <c r="EP20" s="46">
        <f t="shared" si="17"/>
        <v>1</v>
      </c>
      <c r="EQ20" s="9" t="s">
        <v>84</v>
      </c>
      <c r="ER20" s="98">
        <v>0</v>
      </c>
      <c r="ES20" s="9" t="s">
        <v>84</v>
      </c>
      <c r="ET20" s="55">
        <v>5</v>
      </c>
      <c r="EU20" s="55">
        <v>5</v>
      </c>
      <c r="EV20" s="46">
        <f t="shared" si="18"/>
        <v>1</v>
      </c>
      <c r="EW20" s="9" t="s">
        <v>84</v>
      </c>
      <c r="EX20" s="99">
        <v>0</v>
      </c>
      <c r="EY20" s="9" t="s">
        <v>84</v>
      </c>
      <c r="EZ20" s="55"/>
      <c r="FA20" s="55"/>
      <c r="FB20" s="46" t="str">
        <f t="shared" si="19"/>
        <v/>
      </c>
      <c r="FC20" s="9"/>
      <c r="FD20" s="98"/>
      <c r="FE20" s="9" t="s">
        <v>84</v>
      </c>
      <c r="FF20" s="55"/>
      <c r="FG20" s="55"/>
      <c r="FH20" s="46" t="str">
        <f t="shared" si="20"/>
        <v/>
      </c>
      <c r="FI20" s="9" t="s">
        <v>84</v>
      </c>
      <c r="FJ20" s="98"/>
      <c r="FK20" s="9" t="s">
        <v>84</v>
      </c>
      <c r="FL20" s="55">
        <v>3</v>
      </c>
      <c r="FM20" s="55">
        <v>2</v>
      </c>
      <c r="FN20" s="46">
        <f t="shared" si="21"/>
        <v>0.66666666666666663</v>
      </c>
      <c r="FO20" s="9" t="s">
        <v>386</v>
      </c>
      <c r="FP20" s="98">
        <v>1</v>
      </c>
      <c r="FQ20" s="9" t="s">
        <v>387</v>
      </c>
      <c r="FR20" s="55"/>
      <c r="FS20" s="55"/>
      <c r="FT20" s="46" t="str">
        <f t="shared" si="22"/>
        <v/>
      </c>
      <c r="FU20" s="9" t="s">
        <v>84</v>
      </c>
      <c r="FV20" s="98"/>
      <c r="FW20" s="9" t="s">
        <v>84</v>
      </c>
      <c r="FX20" s="9" t="s">
        <v>409</v>
      </c>
      <c r="FY20" s="9" t="s">
        <v>411</v>
      </c>
      <c r="FZ20" s="98" t="s">
        <v>85</v>
      </c>
      <c r="GA20" s="98" t="s">
        <v>85</v>
      </c>
      <c r="GB20" s="98" t="s">
        <v>85</v>
      </c>
      <c r="GC20" s="98" t="s">
        <v>85</v>
      </c>
      <c r="GD20" s="9" t="s">
        <v>84</v>
      </c>
      <c r="GE20" s="98" t="s">
        <v>85</v>
      </c>
      <c r="GF20" s="98" t="s">
        <v>85</v>
      </c>
      <c r="GG20" s="98" t="s">
        <v>85</v>
      </c>
      <c r="GH20" s="98" t="s">
        <v>84</v>
      </c>
      <c r="GI20" s="98" t="s">
        <v>84</v>
      </c>
      <c r="GJ20" s="98" t="s">
        <v>84</v>
      </c>
      <c r="GK20" s="73" t="s">
        <v>77</v>
      </c>
      <c r="GL20" s="101"/>
      <c r="GM20" s="64"/>
      <c r="GN20" s="101"/>
      <c r="GO20" s="64"/>
      <c r="GP20" s="64"/>
      <c r="GQ20" s="101"/>
      <c r="GR20" s="64"/>
      <c r="GS20" s="73" t="s">
        <v>77</v>
      </c>
      <c r="GT20" s="101"/>
      <c r="GU20" s="64"/>
      <c r="GV20" s="101"/>
      <c r="GW20" s="64"/>
      <c r="GX20" s="65" t="s">
        <v>77</v>
      </c>
      <c r="GY20" s="66"/>
      <c r="GZ20" s="65" t="s">
        <v>85</v>
      </c>
      <c r="HA20" s="66" t="s">
        <v>626</v>
      </c>
      <c r="HB20" s="99" t="s">
        <v>85</v>
      </c>
      <c r="HC20" s="99"/>
      <c r="HD20" s="99"/>
      <c r="HE20" s="99"/>
      <c r="HF20" s="38" t="s">
        <v>483</v>
      </c>
      <c r="HG20" s="99" t="s">
        <v>623</v>
      </c>
      <c r="HH20" s="99" t="s">
        <v>85</v>
      </c>
      <c r="HI20" s="99" t="s">
        <v>568</v>
      </c>
      <c r="HJ20" s="90"/>
      <c r="HK20" s="9"/>
      <c r="HL20" s="9"/>
      <c r="HM20" s="99"/>
      <c r="HN20" s="9"/>
      <c r="HO20" s="9"/>
      <c r="HP20" s="99"/>
      <c r="HQ20" s="9"/>
      <c r="HR20" s="9"/>
      <c r="HS20" s="99" t="s">
        <v>85</v>
      </c>
      <c r="HT20" s="9" t="s">
        <v>569</v>
      </c>
      <c r="HU20" s="91"/>
      <c r="HV20" s="9"/>
      <c r="HW20" s="9"/>
      <c r="HX20" s="99"/>
      <c r="HY20" s="9"/>
      <c r="HZ20" s="9"/>
      <c r="IA20" s="98"/>
      <c r="IB20" s="9"/>
      <c r="IC20" s="9"/>
    </row>
    <row r="21" spans="1:237" s="68" customFormat="1" ht="88.5" customHeight="1" x14ac:dyDescent="0.2">
      <c r="A21" s="25" t="s">
        <v>104</v>
      </c>
      <c r="B21" s="99" t="s">
        <v>105</v>
      </c>
      <c r="C21" s="62" t="s">
        <v>85</v>
      </c>
      <c r="D21" s="62"/>
      <c r="E21" s="9" t="s">
        <v>84</v>
      </c>
      <c r="F21" s="62" t="s">
        <v>85</v>
      </c>
      <c r="G21" s="62" t="s">
        <v>84</v>
      </c>
      <c r="H21" s="9" t="s">
        <v>84</v>
      </c>
      <c r="I21" s="62" t="s">
        <v>85</v>
      </c>
      <c r="J21" s="62" t="s">
        <v>84</v>
      </c>
      <c r="K21" s="9" t="s">
        <v>84</v>
      </c>
      <c r="L21" s="62" t="s">
        <v>85</v>
      </c>
      <c r="M21" s="62" t="s">
        <v>84</v>
      </c>
      <c r="N21" s="9" t="s">
        <v>84</v>
      </c>
      <c r="O21" s="62" t="s">
        <v>85</v>
      </c>
      <c r="P21" s="62" t="s">
        <v>84</v>
      </c>
      <c r="Q21" s="9" t="s">
        <v>84</v>
      </c>
      <c r="R21" s="62" t="s">
        <v>85</v>
      </c>
      <c r="S21" s="62" t="s">
        <v>84</v>
      </c>
      <c r="T21" s="9" t="s">
        <v>84</v>
      </c>
      <c r="U21" s="62" t="s">
        <v>85</v>
      </c>
      <c r="V21" s="62" t="s">
        <v>84</v>
      </c>
      <c r="W21" s="9" t="s">
        <v>84</v>
      </c>
      <c r="X21" s="63" t="s">
        <v>85</v>
      </c>
      <c r="Y21" s="63" t="s">
        <v>77</v>
      </c>
      <c r="Z21" s="9"/>
      <c r="AA21" s="62" t="s">
        <v>85</v>
      </c>
      <c r="AB21" s="62" t="s">
        <v>84</v>
      </c>
      <c r="AC21" s="9" t="s">
        <v>84</v>
      </c>
      <c r="AD21" s="62" t="s">
        <v>85</v>
      </c>
      <c r="AE21" s="62" t="s">
        <v>84</v>
      </c>
      <c r="AF21" s="9" t="s">
        <v>84</v>
      </c>
      <c r="AG21" s="62" t="s">
        <v>85</v>
      </c>
      <c r="AH21" s="62" t="s">
        <v>84</v>
      </c>
      <c r="AI21" s="9" t="s">
        <v>84</v>
      </c>
      <c r="AJ21" s="62" t="s">
        <v>85</v>
      </c>
      <c r="AK21" s="62" t="s">
        <v>84</v>
      </c>
      <c r="AL21" s="9" t="s">
        <v>84</v>
      </c>
      <c r="AM21" s="62" t="s">
        <v>85</v>
      </c>
      <c r="AN21" s="62" t="s">
        <v>84</v>
      </c>
      <c r="AO21" s="9" t="s">
        <v>84</v>
      </c>
      <c r="AP21" s="55">
        <v>4</v>
      </c>
      <c r="AQ21" s="55">
        <v>4</v>
      </c>
      <c r="AR21" s="46">
        <f t="shared" si="0"/>
        <v>1</v>
      </c>
      <c r="AS21" s="9" t="s">
        <v>84</v>
      </c>
      <c r="AT21" s="98">
        <v>0</v>
      </c>
      <c r="AU21" s="9" t="s">
        <v>84</v>
      </c>
      <c r="AV21" s="55">
        <v>6</v>
      </c>
      <c r="AW21" s="55">
        <v>6</v>
      </c>
      <c r="AX21" s="46">
        <f t="shared" si="1"/>
        <v>1</v>
      </c>
      <c r="AY21" s="9" t="s">
        <v>84</v>
      </c>
      <c r="AZ21" s="98">
        <v>0</v>
      </c>
      <c r="BA21" s="9" t="s">
        <v>84</v>
      </c>
      <c r="BB21" s="55">
        <v>2</v>
      </c>
      <c r="BC21" s="55">
        <v>2</v>
      </c>
      <c r="BD21" s="46">
        <f t="shared" si="2"/>
        <v>1</v>
      </c>
      <c r="BE21" s="9" t="s">
        <v>84</v>
      </c>
      <c r="BF21" s="98">
        <v>0</v>
      </c>
      <c r="BG21" s="9" t="s">
        <v>84</v>
      </c>
      <c r="BH21" s="55">
        <v>0</v>
      </c>
      <c r="BI21" s="55">
        <v>0</v>
      </c>
      <c r="BJ21" s="46" t="str">
        <f t="shared" si="3"/>
        <v/>
      </c>
      <c r="BK21" s="9" t="s">
        <v>84</v>
      </c>
      <c r="BL21" s="98">
        <v>0</v>
      </c>
      <c r="BM21" s="9" t="s">
        <v>84</v>
      </c>
      <c r="BN21" s="55">
        <v>0</v>
      </c>
      <c r="BO21" s="55">
        <v>0</v>
      </c>
      <c r="BP21" s="46" t="str">
        <f t="shared" si="4"/>
        <v/>
      </c>
      <c r="BQ21" s="9" t="s">
        <v>84</v>
      </c>
      <c r="BR21" s="98">
        <v>0</v>
      </c>
      <c r="BS21" s="9" t="s">
        <v>84</v>
      </c>
      <c r="BT21" s="55">
        <v>0</v>
      </c>
      <c r="BU21" s="55">
        <v>0</v>
      </c>
      <c r="BV21" s="46" t="str">
        <f t="shared" si="5"/>
        <v/>
      </c>
      <c r="BW21" s="9" t="s">
        <v>84</v>
      </c>
      <c r="BX21" s="98">
        <v>0</v>
      </c>
      <c r="BY21" s="9" t="s">
        <v>84</v>
      </c>
      <c r="BZ21" s="55">
        <v>0</v>
      </c>
      <c r="CA21" s="55">
        <v>0</v>
      </c>
      <c r="CB21" s="46" t="str">
        <f t="shared" si="6"/>
        <v/>
      </c>
      <c r="CC21" s="9" t="s">
        <v>84</v>
      </c>
      <c r="CD21" s="98">
        <v>0</v>
      </c>
      <c r="CE21" s="9" t="s">
        <v>84</v>
      </c>
      <c r="CF21" s="55">
        <v>0</v>
      </c>
      <c r="CG21" s="55">
        <v>0</v>
      </c>
      <c r="CH21" s="46" t="str">
        <f t="shared" si="7"/>
        <v/>
      </c>
      <c r="CI21" s="9" t="s">
        <v>84</v>
      </c>
      <c r="CJ21" s="98">
        <v>0</v>
      </c>
      <c r="CK21" s="9" t="s">
        <v>84</v>
      </c>
      <c r="CL21" s="55">
        <v>2</v>
      </c>
      <c r="CM21" s="55">
        <v>2</v>
      </c>
      <c r="CN21" s="46">
        <f t="shared" si="8"/>
        <v>1</v>
      </c>
      <c r="CO21" s="9" t="s">
        <v>84</v>
      </c>
      <c r="CP21" s="98">
        <v>0</v>
      </c>
      <c r="CQ21" s="9" t="s">
        <v>84</v>
      </c>
      <c r="CR21" s="55">
        <v>2</v>
      </c>
      <c r="CS21" s="55">
        <v>1</v>
      </c>
      <c r="CT21" s="46">
        <f t="shared" si="9"/>
        <v>0.5</v>
      </c>
      <c r="CU21" s="9" t="s">
        <v>211</v>
      </c>
      <c r="CV21" s="98">
        <v>1</v>
      </c>
      <c r="CW21" s="9" t="s">
        <v>211</v>
      </c>
      <c r="CX21" s="55">
        <v>67</v>
      </c>
      <c r="CY21" s="55">
        <v>65</v>
      </c>
      <c r="CZ21" s="46">
        <f t="shared" si="10"/>
        <v>0.97014925373134331</v>
      </c>
      <c r="DA21" s="9" t="s">
        <v>627</v>
      </c>
      <c r="DB21" s="98">
        <v>1</v>
      </c>
      <c r="DC21" s="9" t="s">
        <v>628</v>
      </c>
      <c r="DD21" s="55">
        <v>1504</v>
      </c>
      <c r="DE21" s="55">
        <v>1504</v>
      </c>
      <c r="DF21" s="46">
        <f t="shared" si="11"/>
        <v>1</v>
      </c>
      <c r="DG21" s="9" t="s">
        <v>84</v>
      </c>
      <c r="DH21" s="98">
        <v>0</v>
      </c>
      <c r="DI21" s="9" t="s">
        <v>84</v>
      </c>
      <c r="DJ21" s="55">
        <v>6</v>
      </c>
      <c r="DK21" s="55">
        <v>6</v>
      </c>
      <c r="DL21" s="46">
        <f t="shared" si="12"/>
        <v>1</v>
      </c>
      <c r="DM21" s="9" t="s">
        <v>84</v>
      </c>
      <c r="DN21" s="9">
        <v>0</v>
      </c>
      <c r="DO21" s="9" t="s">
        <v>84</v>
      </c>
      <c r="DP21" s="55">
        <v>10</v>
      </c>
      <c r="DQ21" s="55">
        <v>10</v>
      </c>
      <c r="DR21" s="46">
        <f t="shared" si="13"/>
        <v>1</v>
      </c>
      <c r="DS21" s="9" t="s">
        <v>84</v>
      </c>
      <c r="DT21" s="98">
        <v>0</v>
      </c>
      <c r="DU21" s="9" t="s">
        <v>84</v>
      </c>
      <c r="DV21" s="55">
        <v>2</v>
      </c>
      <c r="DW21" s="55">
        <v>0</v>
      </c>
      <c r="DX21" s="46">
        <f t="shared" si="14"/>
        <v>0</v>
      </c>
      <c r="DY21" s="9" t="s">
        <v>265</v>
      </c>
      <c r="DZ21" s="99">
        <v>2</v>
      </c>
      <c r="EA21" s="9" t="s">
        <v>265</v>
      </c>
      <c r="EB21" s="55">
        <v>8</v>
      </c>
      <c r="EC21" s="55">
        <v>8</v>
      </c>
      <c r="ED21" s="46">
        <f t="shared" si="15"/>
        <v>1</v>
      </c>
      <c r="EE21" s="9" t="s">
        <v>84</v>
      </c>
      <c r="EF21" s="98">
        <v>0</v>
      </c>
      <c r="EG21" s="9" t="s">
        <v>84</v>
      </c>
      <c r="EH21" s="55">
        <v>0</v>
      </c>
      <c r="EI21" s="55">
        <v>0</v>
      </c>
      <c r="EJ21" s="46" t="str">
        <f t="shared" si="16"/>
        <v/>
      </c>
      <c r="EK21" s="9" t="s">
        <v>84</v>
      </c>
      <c r="EL21" s="98">
        <v>0</v>
      </c>
      <c r="EM21" s="9" t="s">
        <v>84</v>
      </c>
      <c r="EN21" s="55">
        <v>4</v>
      </c>
      <c r="EO21" s="55">
        <v>3</v>
      </c>
      <c r="EP21" s="46">
        <f t="shared" si="17"/>
        <v>0.75</v>
      </c>
      <c r="EQ21" s="9" t="s">
        <v>352</v>
      </c>
      <c r="ER21" s="98">
        <v>0</v>
      </c>
      <c r="ES21" s="9" t="s">
        <v>84</v>
      </c>
      <c r="ET21" s="55">
        <v>0</v>
      </c>
      <c r="EU21" s="55">
        <v>0</v>
      </c>
      <c r="EV21" s="46" t="str">
        <f t="shared" si="18"/>
        <v/>
      </c>
      <c r="EW21" s="9" t="s">
        <v>84</v>
      </c>
      <c r="EX21" s="99">
        <v>0</v>
      </c>
      <c r="EY21" s="9" t="s">
        <v>84</v>
      </c>
      <c r="EZ21" s="55">
        <v>0</v>
      </c>
      <c r="FA21" s="55">
        <v>0</v>
      </c>
      <c r="FB21" s="46" t="str">
        <f t="shared" si="19"/>
        <v/>
      </c>
      <c r="FC21" s="9" t="s">
        <v>84</v>
      </c>
      <c r="FD21" s="98">
        <v>0</v>
      </c>
      <c r="FE21" s="9" t="s">
        <v>84</v>
      </c>
      <c r="FF21" s="55">
        <v>0</v>
      </c>
      <c r="FG21" s="55">
        <v>0</v>
      </c>
      <c r="FH21" s="46" t="str">
        <f t="shared" si="20"/>
        <v/>
      </c>
      <c r="FI21" s="9" t="s">
        <v>84</v>
      </c>
      <c r="FJ21" s="98">
        <v>0</v>
      </c>
      <c r="FK21" s="9" t="s">
        <v>84</v>
      </c>
      <c r="FL21" s="55">
        <v>8</v>
      </c>
      <c r="FM21" s="55">
        <v>4</v>
      </c>
      <c r="FN21" s="46">
        <f t="shared" si="21"/>
        <v>0.5</v>
      </c>
      <c r="FO21" s="9" t="s">
        <v>388</v>
      </c>
      <c r="FP21" s="98">
        <v>4</v>
      </c>
      <c r="FQ21" s="9" t="s">
        <v>389</v>
      </c>
      <c r="FR21" s="55">
        <v>0</v>
      </c>
      <c r="FS21" s="55">
        <v>0</v>
      </c>
      <c r="FT21" s="46" t="str">
        <f t="shared" si="22"/>
        <v/>
      </c>
      <c r="FU21" s="9" t="s">
        <v>84</v>
      </c>
      <c r="FV21" s="98">
        <v>0</v>
      </c>
      <c r="FW21" s="9" t="s">
        <v>84</v>
      </c>
      <c r="FX21" s="9" t="s">
        <v>409</v>
      </c>
      <c r="FY21" s="9" t="s">
        <v>411</v>
      </c>
      <c r="FZ21" s="98" t="s">
        <v>84</v>
      </c>
      <c r="GA21" s="98" t="s">
        <v>85</v>
      </c>
      <c r="GB21" s="98" t="s">
        <v>84</v>
      </c>
      <c r="GC21" s="98" t="s">
        <v>84</v>
      </c>
      <c r="GD21" s="9" t="s">
        <v>629</v>
      </c>
      <c r="GE21" s="98" t="s">
        <v>85</v>
      </c>
      <c r="GF21" s="98" t="s">
        <v>85</v>
      </c>
      <c r="GG21" s="98" t="s">
        <v>85</v>
      </c>
      <c r="GH21" s="98" t="s">
        <v>84</v>
      </c>
      <c r="GI21" s="98" t="s">
        <v>84</v>
      </c>
      <c r="GJ21" s="98" t="s">
        <v>84</v>
      </c>
      <c r="GK21" s="73"/>
      <c r="GL21" s="101"/>
      <c r="GM21" s="64"/>
      <c r="GN21" s="101"/>
      <c r="GO21" s="64"/>
      <c r="GP21" s="64"/>
      <c r="GQ21" s="101" t="s">
        <v>85</v>
      </c>
      <c r="GR21" s="64" t="s">
        <v>630</v>
      </c>
      <c r="GS21" s="73"/>
      <c r="GT21" s="101"/>
      <c r="GU21" s="64"/>
      <c r="GV21" s="101"/>
      <c r="GW21" s="64"/>
      <c r="GX21" s="65"/>
      <c r="GY21" s="66"/>
      <c r="GZ21" s="65"/>
      <c r="HA21" s="66"/>
      <c r="HB21" s="99" t="s">
        <v>85</v>
      </c>
      <c r="HC21" s="99"/>
      <c r="HD21" s="99"/>
      <c r="HE21" s="99" t="s">
        <v>85</v>
      </c>
      <c r="HF21" s="99"/>
      <c r="HG21" s="99" t="s">
        <v>77</v>
      </c>
      <c r="HH21" s="99" t="s">
        <v>85</v>
      </c>
      <c r="HI21" s="99" t="s">
        <v>569</v>
      </c>
      <c r="HJ21" s="90"/>
      <c r="HK21" s="9"/>
      <c r="HL21" s="9"/>
      <c r="HM21" s="99"/>
      <c r="HN21" s="9"/>
      <c r="HO21" s="9"/>
      <c r="HP21" s="99"/>
      <c r="HQ21" s="9"/>
      <c r="HR21" s="9"/>
      <c r="HS21" s="99" t="s">
        <v>85</v>
      </c>
      <c r="HT21" s="9" t="s">
        <v>569</v>
      </c>
      <c r="HU21" s="91"/>
      <c r="HV21" s="9"/>
      <c r="HW21" s="9"/>
      <c r="HX21" s="99"/>
      <c r="HY21" s="9"/>
      <c r="HZ21" s="9"/>
      <c r="IA21" s="98"/>
      <c r="IB21" s="9"/>
      <c r="IC21" s="9"/>
    </row>
    <row r="22" spans="1:237" s="68" customFormat="1" ht="140.5" customHeight="1" x14ac:dyDescent="0.2">
      <c r="A22" s="25" t="s">
        <v>106</v>
      </c>
      <c r="B22" s="99" t="s">
        <v>107</v>
      </c>
      <c r="C22" s="62" t="s">
        <v>85</v>
      </c>
      <c r="D22" s="62" t="s">
        <v>84</v>
      </c>
      <c r="E22" s="9" t="s">
        <v>84</v>
      </c>
      <c r="F22" s="62" t="s">
        <v>85</v>
      </c>
      <c r="G22" s="62" t="s">
        <v>84</v>
      </c>
      <c r="H22" s="9" t="s">
        <v>84</v>
      </c>
      <c r="I22" s="62" t="s">
        <v>85</v>
      </c>
      <c r="J22" s="84"/>
      <c r="K22" s="9" t="s">
        <v>631</v>
      </c>
      <c r="L22" s="62"/>
      <c r="M22" s="62" t="s">
        <v>85</v>
      </c>
      <c r="N22" s="9" t="s">
        <v>522</v>
      </c>
      <c r="O22" s="62" t="s">
        <v>85</v>
      </c>
      <c r="P22" s="84"/>
      <c r="Q22" s="9" t="s">
        <v>632</v>
      </c>
      <c r="R22" s="62" t="s">
        <v>85</v>
      </c>
      <c r="S22" s="62" t="s">
        <v>84</v>
      </c>
      <c r="T22" s="9" t="s">
        <v>84</v>
      </c>
      <c r="U22" s="62" t="s">
        <v>85</v>
      </c>
      <c r="V22" s="62" t="s">
        <v>84</v>
      </c>
      <c r="W22" s="9" t="s">
        <v>84</v>
      </c>
      <c r="X22" s="63" t="s">
        <v>85</v>
      </c>
      <c r="Y22" s="63" t="s">
        <v>77</v>
      </c>
      <c r="Z22" s="9"/>
      <c r="AA22" s="62" t="s">
        <v>85</v>
      </c>
      <c r="AB22" s="62" t="s">
        <v>84</v>
      </c>
      <c r="AC22" s="9" t="s">
        <v>84</v>
      </c>
      <c r="AD22" s="62" t="s">
        <v>85</v>
      </c>
      <c r="AE22" s="62" t="s">
        <v>84</v>
      </c>
      <c r="AF22" s="9" t="s">
        <v>84</v>
      </c>
      <c r="AG22" s="62" t="s">
        <v>85</v>
      </c>
      <c r="AH22" s="62" t="s">
        <v>84</v>
      </c>
      <c r="AI22" s="9" t="s">
        <v>84</v>
      </c>
      <c r="AJ22" s="62" t="s">
        <v>85</v>
      </c>
      <c r="AK22" s="62" t="s">
        <v>84</v>
      </c>
      <c r="AL22" s="9" t="s">
        <v>84</v>
      </c>
      <c r="AM22" s="62" t="s">
        <v>85</v>
      </c>
      <c r="AN22" s="62" t="s">
        <v>84</v>
      </c>
      <c r="AO22" s="9" t="s">
        <v>84</v>
      </c>
      <c r="AP22" s="55">
        <v>4</v>
      </c>
      <c r="AQ22" s="55">
        <v>3</v>
      </c>
      <c r="AR22" s="46">
        <f t="shared" si="0"/>
        <v>0.75</v>
      </c>
      <c r="AS22" s="9" t="s">
        <v>173</v>
      </c>
      <c r="AT22" s="98">
        <v>1</v>
      </c>
      <c r="AU22" s="9" t="s">
        <v>633</v>
      </c>
      <c r="AV22" s="55">
        <v>22</v>
      </c>
      <c r="AW22" s="55">
        <v>21</v>
      </c>
      <c r="AX22" s="46">
        <f t="shared" si="1"/>
        <v>0.95454545454545459</v>
      </c>
      <c r="AY22" s="9" t="s">
        <v>84</v>
      </c>
      <c r="AZ22" s="98">
        <v>1</v>
      </c>
      <c r="BA22" s="9" t="s">
        <v>633</v>
      </c>
      <c r="BB22" s="55">
        <v>4</v>
      </c>
      <c r="BC22" s="55">
        <v>3</v>
      </c>
      <c r="BD22" s="46">
        <f t="shared" si="2"/>
        <v>0.75</v>
      </c>
      <c r="BE22" s="9" t="s">
        <v>84</v>
      </c>
      <c r="BF22" s="98">
        <v>1</v>
      </c>
      <c r="BG22" s="9" t="s">
        <v>633</v>
      </c>
      <c r="BH22" s="55">
        <v>0</v>
      </c>
      <c r="BI22" s="55">
        <v>0</v>
      </c>
      <c r="BJ22" s="46" t="str">
        <f t="shared" si="3"/>
        <v/>
      </c>
      <c r="BK22" s="9" t="s">
        <v>84</v>
      </c>
      <c r="BL22" s="98">
        <v>0</v>
      </c>
      <c r="BM22" s="9" t="s">
        <v>84</v>
      </c>
      <c r="BN22" s="55">
        <v>0</v>
      </c>
      <c r="BO22" s="55">
        <v>0</v>
      </c>
      <c r="BP22" s="46" t="str">
        <f t="shared" si="4"/>
        <v/>
      </c>
      <c r="BQ22" s="9" t="s">
        <v>84</v>
      </c>
      <c r="BR22" s="98">
        <v>0</v>
      </c>
      <c r="BS22" s="9" t="s">
        <v>84</v>
      </c>
      <c r="BT22" s="55">
        <v>1</v>
      </c>
      <c r="BU22" s="55">
        <v>1</v>
      </c>
      <c r="BV22" s="46">
        <f t="shared" si="5"/>
        <v>1</v>
      </c>
      <c r="BW22" s="9" t="s">
        <v>84</v>
      </c>
      <c r="BX22" s="98">
        <v>0</v>
      </c>
      <c r="BY22" s="9" t="s">
        <v>84</v>
      </c>
      <c r="BZ22" s="55">
        <v>0</v>
      </c>
      <c r="CA22" s="55">
        <v>0</v>
      </c>
      <c r="CB22" s="46" t="str">
        <f t="shared" si="6"/>
        <v/>
      </c>
      <c r="CC22" s="9" t="s">
        <v>84</v>
      </c>
      <c r="CD22" s="98">
        <v>0</v>
      </c>
      <c r="CE22" s="9" t="s">
        <v>84</v>
      </c>
      <c r="CF22" s="55">
        <v>1</v>
      </c>
      <c r="CG22" s="55">
        <v>1</v>
      </c>
      <c r="CH22" s="46">
        <f t="shared" si="7"/>
        <v>1</v>
      </c>
      <c r="CI22" s="9" t="s">
        <v>84</v>
      </c>
      <c r="CJ22" s="98">
        <v>0</v>
      </c>
      <c r="CK22" s="9" t="s">
        <v>84</v>
      </c>
      <c r="CL22" s="55">
        <v>0</v>
      </c>
      <c r="CM22" s="55">
        <v>0</v>
      </c>
      <c r="CN22" s="46" t="str">
        <f t="shared" si="8"/>
        <v/>
      </c>
      <c r="CO22" s="9" t="s">
        <v>84</v>
      </c>
      <c r="CP22" s="98">
        <v>0</v>
      </c>
      <c r="CQ22" s="9" t="s">
        <v>84</v>
      </c>
      <c r="CR22" s="55">
        <v>0</v>
      </c>
      <c r="CS22" s="55">
        <v>0</v>
      </c>
      <c r="CT22" s="46" t="str">
        <f t="shared" si="9"/>
        <v/>
      </c>
      <c r="CU22" s="9" t="s">
        <v>84</v>
      </c>
      <c r="CV22" s="98">
        <v>0</v>
      </c>
      <c r="CW22" s="9" t="s">
        <v>84</v>
      </c>
      <c r="CX22" s="55">
        <v>22</v>
      </c>
      <c r="CY22" s="55">
        <v>21</v>
      </c>
      <c r="CZ22" s="46">
        <f t="shared" si="10"/>
        <v>0.95454545454545459</v>
      </c>
      <c r="DA22" s="9" t="s">
        <v>529</v>
      </c>
      <c r="DB22" s="98">
        <v>0</v>
      </c>
      <c r="DC22" s="9" t="s">
        <v>84</v>
      </c>
      <c r="DD22" s="55">
        <v>213</v>
      </c>
      <c r="DE22" s="55">
        <v>213</v>
      </c>
      <c r="DF22" s="46">
        <f t="shared" si="11"/>
        <v>1</v>
      </c>
      <c r="DG22" s="9" t="s">
        <v>84</v>
      </c>
      <c r="DH22" s="98">
        <v>0</v>
      </c>
      <c r="DI22" s="9" t="s">
        <v>84</v>
      </c>
      <c r="DJ22" s="55">
        <v>39</v>
      </c>
      <c r="DK22" s="55">
        <v>35</v>
      </c>
      <c r="DL22" s="46">
        <f t="shared" si="12"/>
        <v>0.89743589743589747</v>
      </c>
      <c r="DM22" s="9" t="s">
        <v>173</v>
      </c>
      <c r="DN22" s="9">
        <v>2</v>
      </c>
      <c r="DO22" s="9" t="s">
        <v>252</v>
      </c>
      <c r="DP22" s="55">
        <v>0</v>
      </c>
      <c r="DQ22" s="55">
        <v>0</v>
      </c>
      <c r="DR22" s="46" t="str">
        <f t="shared" si="13"/>
        <v/>
      </c>
      <c r="DS22" s="9" t="s">
        <v>84</v>
      </c>
      <c r="DT22" s="98">
        <v>0</v>
      </c>
      <c r="DU22" s="9" t="s">
        <v>84</v>
      </c>
      <c r="DV22" s="55">
        <v>2</v>
      </c>
      <c r="DW22" s="55">
        <v>0</v>
      </c>
      <c r="DX22" s="46">
        <f t="shared" si="14"/>
        <v>0</v>
      </c>
      <c r="DY22" s="9" t="s">
        <v>266</v>
      </c>
      <c r="DZ22" s="99">
        <v>2</v>
      </c>
      <c r="EA22" s="9" t="s">
        <v>267</v>
      </c>
      <c r="EB22" s="55">
        <v>7</v>
      </c>
      <c r="EC22" s="55">
        <v>3</v>
      </c>
      <c r="ED22" s="46">
        <f t="shared" si="15"/>
        <v>0.42857142857142855</v>
      </c>
      <c r="EE22" s="9" t="s">
        <v>266</v>
      </c>
      <c r="EF22" s="98">
        <v>4</v>
      </c>
      <c r="EG22" s="9" t="s">
        <v>320</v>
      </c>
      <c r="EH22" s="55">
        <v>0</v>
      </c>
      <c r="EI22" s="55">
        <v>0</v>
      </c>
      <c r="EJ22" s="46" t="str">
        <f t="shared" si="16"/>
        <v/>
      </c>
      <c r="EK22" s="9" t="s">
        <v>84</v>
      </c>
      <c r="EL22" s="98">
        <v>0</v>
      </c>
      <c r="EM22" s="9" t="s">
        <v>84</v>
      </c>
      <c r="EN22" s="55">
        <v>5</v>
      </c>
      <c r="EO22" s="55">
        <v>5</v>
      </c>
      <c r="EP22" s="46">
        <f t="shared" si="17"/>
        <v>1</v>
      </c>
      <c r="EQ22" s="9" t="s">
        <v>84</v>
      </c>
      <c r="ER22" s="98">
        <v>0</v>
      </c>
      <c r="ES22" s="9" t="s">
        <v>84</v>
      </c>
      <c r="ET22" s="55">
        <v>2</v>
      </c>
      <c r="EU22" s="55">
        <v>2</v>
      </c>
      <c r="EV22" s="46">
        <f t="shared" si="18"/>
        <v>1</v>
      </c>
      <c r="EW22" s="9" t="s">
        <v>84</v>
      </c>
      <c r="EX22" s="99">
        <v>0</v>
      </c>
      <c r="EY22" s="9" t="s">
        <v>84</v>
      </c>
      <c r="EZ22" s="55">
        <v>0</v>
      </c>
      <c r="FA22" s="55">
        <v>0</v>
      </c>
      <c r="FB22" s="46" t="str">
        <f t="shared" si="19"/>
        <v/>
      </c>
      <c r="FC22" s="9" t="s">
        <v>84</v>
      </c>
      <c r="FD22" s="98">
        <v>0</v>
      </c>
      <c r="FE22" s="9" t="s">
        <v>84</v>
      </c>
      <c r="FF22" s="55">
        <v>0</v>
      </c>
      <c r="FG22" s="55">
        <v>0</v>
      </c>
      <c r="FH22" s="46" t="str">
        <f t="shared" si="20"/>
        <v/>
      </c>
      <c r="FI22" s="9" t="s">
        <v>84</v>
      </c>
      <c r="FJ22" s="98">
        <v>0</v>
      </c>
      <c r="FK22" s="9" t="s">
        <v>84</v>
      </c>
      <c r="FL22" s="55">
        <v>6</v>
      </c>
      <c r="FM22" s="55">
        <v>4</v>
      </c>
      <c r="FN22" s="46">
        <f t="shared" si="21"/>
        <v>0.66666666666666663</v>
      </c>
      <c r="FO22" s="9" t="s">
        <v>390</v>
      </c>
      <c r="FP22" s="98">
        <v>2</v>
      </c>
      <c r="FQ22" s="9" t="s">
        <v>391</v>
      </c>
      <c r="FR22" s="55">
        <v>0</v>
      </c>
      <c r="FS22" s="55">
        <v>0</v>
      </c>
      <c r="FT22" s="46" t="str">
        <f t="shared" si="22"/>
        <v/>
      </c>
      <c r="FU22" s="9" t="s">
        <v>84</v>
      </c>
      <c r="FV22" s="98">
        <v>0</v>
      </c>
      <c r="FW22" s="9" t="s">
        <v>84</v>
      </c>
      <c r="FX22" s="9" t="s">
        <v>409</v>
      </c>
      <c r="FY22" s="9" t="s">
        <v>411</v>
      </c>
      <c r="FZ22" s="98" t="s">
        <v>85</v>
      </c>
      <c r="GA22" s="98" t="s">
        <v>85</v>
      </c>
      <c r="GB22" s="98" t="s">
        <v>85</v>
      </c>
      <c r="GC22" s="98" t="s">
        <v>85</v>
      </c>
      <c r="GD22" s="9" t="s">
        <v>84</v>
      </c>
      <c r="GE22" s="98" t="s">
        <v>85</v>
      </c>
      <c r="GF22" s="98" t="s">
        <v>85</v>
      </c>
      <c r="GG22" s="98" t="s">
        <v>84</v>
      </c>
      <c r="GH22" s="98" t="s">
        <v>84</v>
      </c>
      <c r="GI22" s="98" t="s">
        <v>84</v>
      </c>
      <c r="GJ22" s="98" t="s">
        <v>84</v>
      </c>
      <c r="GK22" s="73" t="s">
        <v>85</v>
      </c>
      <c r="GL22" s="101"/>
      <c r="GM22" s="64"/>
      <c r="GN22" s="101"/>
      <c r="GO22" s="64"/>
      <c r="GP22" s="64"/>
      <c r="GQ22" s="101" t="s">
        <v>85</v>
      </c>
      <c r="GR22" s="64" t="s">
        <v>634</v>
      </c>
      <c r="GS22" s="73" t="s">
        <v>77</v>
      </c>
      <c r="GT22" s="101"/>
      <c r="GU22" s="64"/>
      <c r="GV22" s="101"/>
      <c r="GW22" s="64"/>
      <c r="GX22" s="65" t="s">
        <v>77</v>
      </c>
      <c r="GY22" s="66"/>
      <c r="GZ22" s="65"/>
      <c r="HA22" s="66"/>
      <c r="HB22" s="99" t="s">
        <v>85</v>
      </c>
      <c r="HC22" s="99"/>
      <c r="HD22" s="99"/>
      <c r="HE22" s="99" t="s">
        <v>85</v>
      </c>
      <c r="HF22" s="99"/>
      <c r="HG22" s="99" t="s">
        <v>77</v>
      </c>
      <c r="HH22" s="99" t="s">
        <v>85</v>
      </c>
      <c r="HI22" s="99" t="s">
        <v>635</v>
      </c>
      <c r="HJ22" s="90"/>
      <c r="HK22" s="9"/>
      <c r="HL22" s="9" t="s">
        <v>636</v>
      </c>
      <c r="HM22" s="99"/>
      <c r="HN22" s="9"/>
      <c r="HO22" s="9"/>
      <c r="HP22" s="85"/>
      <c r="HQ22" s="67"/>
      <c r="HR22" s="67"/>
      <c r="HS22" s="99" t="s">
        <v>85</v>
      </c>
      <c r="HT22" s="9" t="s">
        <v>569</v>
      </c>
      <c r="HU22" s="91"/>
      <c r="HV22" s="9"/>
      <c r="HW22" s="9"/>
      <c r="HX22" s="99"/>
      <c r="HY22" s="9"/>
      <c r="HZ22" s="9"/>
      <c r="IA22" s="98"/>
      <c r="IB22" s="9"/>
      <c r="IC22" s="9"/>
    </row>
    <row r="23" spans="1:237" s="68" customFormat="1" ht="132.75" customHeight="1" x14ac:dyDescent="0.2">
      <c r="A23" s="25" t="s">
        <v>740</v>
      </c>
      <c r="B23" s="99" t="s">
        <v>108</v>
      </c>
      <c r="C23" s="62" t="s">
        <v>85</v>
      </c>
      <c r="D23" s="62" t="s">
        <v>84</v>
      </c>
      <c r="E23" s="9" t="s">
        <v>84</v>
      </c>
      <c r="F23" s="62" t="s">
        <v>85</v>
      </c>
      <c r="G23" s="62" t="s">
        <v>84</v>
      </c>
      <c r="H23" s="9" t="s">
        <v>84</v>
      </c>
      <c r="I23" s="62" t="s">
        <v>93</v>
      </c>
      <c r="J23" s="62" t="s">
        <v>84</v>
      </c>
      <c r="K23" s="9" t="s">
        <v>84</v>
      </c>
      <c r="L23" s="62" t="s">
        <v>85</v>
      </c>
      <c r="M23" s="62" t="s">
        <v>84</v>
      </c>
      <c r="N23" s="9" t="s">
        <v>84</v>
      </c>
      <c r="O23" s="62" t="s">
        <v>85</v>
      </c>
      <c r="P23" s="62" t="s">
        <v>84</v>
      </c>
      <c r="Q23" s="9" t="s">
        <v>84</v>
      </c>
      <c r="R23" s="62" t="s">
        <v>85</v>
      </c>
      <c r="S23" s="62" t="s">
        <v>84</v>
      </c>
      <c r="T23" s="9" t="s">
        <v>84</v>
      </c>
      <c r="U23" s="62" t="s">
        <v>85</v>
      </c>
      <c r="V23" s="62" t="s">
        <v>84</v>
      </c>
      <c r="W23" s="9" t="s">
        <v>84</v>
      </c>
      <c r="X23" s="63" t="s">
        <v>77</v>
      </c>
      <c r="Y23" s="63" t="s">
        <v>85</v>
      </c>
      <c r="Z23" s="9" t="s">
        <v>731</v>
      </c>
      <c r="AA23" s="62"/>
      <c r="AB23" s="62"/>
      <c r="AC23" s="9"/>
      <c r="AD23" s="62" t="s">
        <v>85</v>
      </c>
      <c r="AE23" s="62" t="s">
        <v>84</v>
      </c>
      <c r="AF23" s="9" t="s">
        <v>84</v>
      </c>
      <c r="AG23" s="62" t="s">
        <v>85</v>
      </c>
      <c r="AH23" s="62" t="s">
        <v>84</v>
      </c>
      <c r="AI23" s="9" t="s">
        <v>84</v>
      </c>
      <c r="AJ23" s="62" t="s">
        <v>85</v>
      </c>
      <c r="AK23" s="62" t="s">
        <v>84</v>
      </c>
      <c r="AL23" s="9" t="s">
        <v>84</v>
      </c>
      <c r="AM23" s="62" t="s">
        <v>85</v>
      </c>
      <c r="AN23" s="62" t="s">
        <v>84</v>
      </c>
      <c r="AO23" s="9" t="s">
        <v>84</v>
      </c>
      <c r="AP23" s="55">
        <v>2</v>
      </c>
      <c r="AQ23" s="55">
        <v>2</v>
      </c>
      <c r="AR23" s="46">
        <f t="shared" si="0"/>
        <v>1</v>
      </c>
      <c r="AS23" s="9" t="s">
        <v>84</v>
      </c>
      <c r="AT23" s="98">
        <v>0</v>
      </c>
      <c r="AU23" s="9" t="s">
        <v>84</v>
      </c>
      <c r="AV23" s="55">
        <v>7</v>
      </c>
      <c r="AW23" s="55">
        <v>3</v>
      </c>
      <c r="AX23" s="46">
        <f t="shared" si="1"/>
        <v>0.42857142857142855</v>
      </c>
      <c r="AY23" s="9" t="s">
        <v>177</v>
      </c>
      <c r="AZ23" s="98">
        <v>1</v>
      </c>
      <c r="BA23" s="9" t="s">
        <v>178</v>
      </c>
      <c r="BB23" s="55">
        <v>2</v>
      </c>
      <c r="BC23" s="55">
        <v>1</v>
      </c>
      <c r="BD23" s="46">
        <f t="shared" si="2"/>
        <v>0.5</v>
      </c>
      <c r="BE23" s="9" t="s">
        <v>177</v>
      </c>
      <c r="BF23" s="98">
        <v>0</v>
      </c>
      <c r="BG23" s="9" t="s">
        <v>84</v>
      </c>
      <c r="BH23" s="55">
        <v>0</v>
      </c>
      <c r="BI23" s="55">
        <v>0</v>
      </c>
      <c r="BJ23" s="46" t="str">
        <f t="shared" si="3"/>
        <v/>
      </c>
      <c r="BK23" s="9" t="s">
        <v>84</v>
      </c>
      <c r="BL23" s="98">
        <v>0</v>
      </c>
      <c r="BM23" s="9" t="s">
        <v>84</v>
      </c>
      <c r="BN23" s="55">
        <v>0</v>
      </c>
      <c r="BO23" s="55">
        <v>0</v>
      </c>
      <c r="BP23" s="46" t="str">
        <f t="shared" si="4"/>
        <v/>
      </c>
      <c r="BQ23" s="9" t="s">
        <v>84</v>
      </c>
      <c r="BR23" s="98">
        <v>0</v>
      </c>
      <c r="BS23" s="9" t="s">
        <v>84</v>
      </c>
      <c r="BT23" s="55">
        <v>0</v>
      </c>
      <c r="BU23" s="55">
        <v>0</v>
      </c>
      <c r="BV23" s="46" t="str">
        <f t="shared" si="5"/>
        <v/>
      </c>
      <c r="BW23" s="9" t="s">
        <v>84</v>
      </c>
      <c r="BX23" s="98">
        <v>0</v>
      </c>
      <c r="BY23" s="9" t="s">
        <v>84</v>
      </c>
      <c r="BZ23" s="55">
        <v>1</v>
      </c>
      <c r="CA23" s="55">
        <v>1</v>
      </c>
      <c r="CB23" s="46">
        <f t="shared" si="6"/>
        <v>1</v>
      </c>
      <c r="CC23" s="9" t="s">
        <v>84</v>
      </c>
      <c r="CD23" s="98">
        <v>0</v>
      </c>
      <c r="CE23" s="9" t="s">
        <v>84</v>
      </c>
      <c r="CF23" s="55">
        <v>3</v>
      </c>
      <c r="CG23" s="55">
        <v>0</v>
      </c>
      <c r="CH23" s="46">
        <f t="shared" si="7"/>
        <v>0</v>
      </c>
      <c r="CI23" s="9" t="s">
        <v>188</v>
      </c>
      <c r="CJ23" s="98">
        <v>0</v>
      </c>
      <c r="CK23" s="9" t="s">
        <v>84</v>
      </c>
      <c r="CL23" s="55">
        <v>1</v>
      </c>
      <c r="CM23" s="55">
        <v>1</v>
      </c>
      <c r="CN23" s="46">
        <f t="shared" si="8"/>
        <v>1</v>
      </c>
      <c r="CO23" s="9" t="s">
        <v>84</v>
      </c>
      <c r="CP23" s="98">
        <v>0</v>
      </c>
      <c r="CQ23" s="9" t="s">
        <v>84</v>
      </c>
      <c r="CR23" s="55">
        <v>1</v>
      </c>
      <c r="CS23" s="55">
        <v>0</v>
      </c>
      <c r="CT23" s="46">
        <f t="shared" si="9"/>
        <v>0</v>
      </c>
      <c r="CU23" s="9" t="s">
        <v>212</v>
      </c>
      <c r="CV23" s="98">
        <v>0</v>
      </c>
      <c r="CW23" s="9" t="s">
        <v>84</v>
      </c>
      <c r="CX23" s="55">
        <v>12</v>
      </c>
      <c r="CY23" s="55">
        <v>12</v>
      </c>
      <c r="CZ23" s="46">
        <f t="shared" si="10"/>
        <v>1</v>
      </c>
      <c r="DA23" s="9" t="s">
        <v>84</v>
      </c>
      <c r="DB23" s="98">
        <v>0</v>
      </c>
      <c r="DC23" s="9" t="s">
        <v>84</v>
      </c>
      <c r="DD23" s="55">
        <v>83</v>
      </c>
      <c r="DE23" s="55">
        <v>0</v>
      </c>
      <c r="DF23" s="46">
        <f t="shared" si="11"/>
        <v>0</v>
      </c>
      <c r="DG23" s="9" t="s">
        <v>238</v>
      </c>
      <c r="DH23" s="98">
        <v>0</v>
      </c>
      <c r="DI23" s="9" t="s">
        <v>84</v>
      </c>
      <c r="DJ23" s="55">
        <v>1</v>
      </c>
      <c r="DK23" s="55">
        <v>1</v>
      </c>
      <c r="DL23" s="46">
        <f t="shared" si="12"/>
        <v>1</v>
      </c>
      <c r="DM23" s="9" t="s">
        <v>84</v>
      </c>
      <c r="DN23" s="9">
        <v>0</v>
      </c>
      <c r="DO23" s="9" t="s">
        <v>84</v>
      </c>
      <c r="DP23" s="55">
        <v>0</v>
      </c>
      <c r="DQ23" s="55">
        <v>0</v>
      </c>
      <c r="DR23" s="46" t="str">
        <f t="shared" si="13"/>
        <v/>
      </c>
      <c r="DS23" s="9" t="s">
        <v>84</v>
      </c>
      <c r="DT23" s="98">
        <v>0</v>
      </c>
      <c r="DU23" s="9" t="s">
        <v>84</v>
      </c>
      <c r="DV23" s="55">
        <v>2</v>
      </c>
      <c r="DW23" s="55">
        <v>0</v>
      </c>
      <c r="DX23" s="46">
        <f t="shared" si="14"/>
        <v>0</v>
      </c>
      <c r="DY23" s="9" t="s">
        <v>750</v>
      </c>
      <c r="DZ23" s="99">
        <v>2</v>
      </c>
      <c r="EA23" s="9" t="s">
        <v>268</v>
      </c>
      <c r="EB23" s="55">
        <v>7</v>
      </c>
      <c r="EC23" s="55">
        <v>3</v>
      </c>
      <c r="ED23" s="46">
        <f t="shared" si="15"/>
        <v>0.42857142857142855</v>
      </c>
      <c r="EE23" s="9" t="s">
        <v>321</v>
      </c>
      <c r="EF23" s="98">
        <v>4</v>
      </c>
      <c r="EG23" s="9" t="s">
        <v>543</v>
      </c>
      <c r="EH23" s="55">
        <v>0</v>
      </c>
      <c r="EI23" s="55">
        <v>0</v>
      </c>
      <c r="EJ23" s="46" t="str">
        <f t="shared" si="16"/>
        <v/>
      </c>
      <c r="EK23" s="9" t="s">
        <v>84</v>
      </c>
      <c r="EL23" s="98">
        <v>0</v>
      </c>
      <c r="EM23" s="9" t="s">
        <v>84</v>
      </c>
      <c r="EN23" s="55">
        <v>1</v>
      </c>
      <c r="EO23" s="55">
        <v>1</v>
      </c>
      <c r="EP23" s="46">
        <f t="shared" si="17"/>
        <v>1</v>
      </c>
      <c r="EQ23" s="9" t="s">
        <v>84</v>
      </c>
      <c r="ER23" s="98">
        <v>0</v>
      </c>
      <c r="ES23" s="9" t="s">
        <v>84</v>
      </c>
      <c r="ET23" s="55">
        <v>1</v>
      </c>
      <c r="EU23" s="55">
        <v>0</v>
      </c>
      <c r="EV23" s="46">
        <f t="shared" si="18"/>
        <v>0</v>
      </c>
      <c r="EW23" s="9" t="s">
        <v>750</v>
      </c>
      <c r="EX23" s="99">
        <v>1</v>
      </c>
      <c r="EY23" s="9" t="s">
        <v>360</v>
      </c>
      <c r="EZ23" s="55">
        <v>0</v>
      </c>
      <c r="FA23" s="55">
        <v>0</v>
      </c>
      <c r="FB23" s="46" t="str">
        <f t="shared" si="19"/>
        <v/>
      </c>
      <c r="FC23" s="9" t="s">
        <v>84</v>
      </c>
      <c r="FD23" s="98">
        <v>0</v>
      </c>
      <c r="FE23" s="9" t="s">
        <v>84</v>
      </c>
      <c r="FF23" s="55">
        <v>0</v>
      </c>
      <c r="FG23" s="55">
        <v>0</v>
      </c>
      <c r="FH23" s="46" t="str">
        <f t="shared" si="20"/>
        <v/>
      </c>
      <c r="FI23" s="9" t="s">
        <v>84</v>
      </c>
      <c r="FJ23" s="98">
        <v>0</v>
      </c>
      <c r="FK23" s="9" t="s">
        <v>84</v>
      </c>
      <c r="FL23" s="55">
        <v>8</v>
      </c>
      <c r="FM23" s="55">
        <v>6</v>
      </c>
      <c r="FN23" s="46">
        <f t="shared" si="21"/>
        <v>0.75</v>
      </c>
      <c r="FO23" s="9" t="s">
        <v>392</v>
      </c>
      <c r="FP23" s="98">
        <v>2</v>
      </c>
      <c r="FQ23" s="9" t="s">
        <v>393</v>
      </c>
      <c r="FR23" s="55">
        <v>0</v>
      </c>
      <c r="FS23" s="55">
        <v>0</v>
      </c>
      <c r="FT23" s="46" t="str">
        <f t="shared" si="22"/>
        <v/>
      </c>
      <c r="FU23" s="9" t="s">
        <v>84</v>
      </c>
      <c r="FV23" s="98">
        <v>0</v>
      </c>
      <c r="FW23" s="9" t="s">
        <v>84</v>
      </c>
      <c r="FX23" s="9" t="s">
        <v>409</v>
      </c>
      <c r="FY23" s="9" t="s">
        <v>411</v>
      </c>
      <c r="FZ23" s="98" t="s">
        <v>85</v>
      </c>
      <c r="GA23" s="98" t="s">
        <v>85</v>
      </c>
      <c r="GB23" s="98" t="s">
        <v>85</v>
      </c>
      <c r="GC23" s="98" t="s">
        <v>85</v>
      </c>
      <c r="GD23" s="9" t="s">
        <v>84</v>
      </c>
      <c r="GE23" s="98" t="s">
        <v>85</v>
      </c>
      <c r="GF23" s="98" t="s">
        <v>85</v>
      </c>
      <c r="GG23" s="98" t="s">
        <v>85</v>
      </c>
      <c r="GH23" s="98" t="s">
        <v>84</v>
      </c>
      <c r="GI23" s="98" t="s">
        <v>85</v>
      </c>
      <c r="GJ23" s="98" t="s">
        <v>85</v>
      </c>
      <c r="GK23" s="73" t="s">
        <v>77</v>
      </c>
      <c r="GL23" s="101"/>
      <c r="GM23" s="64"/>
      <c r="GN23" s="101"/>
      <c r="GO23" s="64"/>
      <c r="GP23" s="64"/>
      <c r="GQ23" s="101"/>
      <c r="GR23" s="64"/>
      <c r="GS23" s="73" t="s">
        <v>77</v>
      </c>
      <c r="GT23" s="101"/>
      <c r="GU23" s="64"/>
      <c r="GV23" s="101"/>
      <c r="GW23" s="64"/>
      <c r="GX23" s="65" t="s">
        <v>85</v>
      </c>
      <c r="GY23" s="66" t="s">
        <v>552</v>
      </c>
      <c r="GZ23" s="65"/>
      <c r="HA23" s="66"/>
      <c r="HB23" s="99" t="s">
        <v>85</v>
      </c>
      <c r="HC23" s="99"/>
      <c r="HD23" s="99"/>
      <c r="HE23" s="99" t="s">
        <v>85</v>
      </c>
      <c r="HF23" s="99"/>
      <c r="HG23" s="99" t="s">
        <v>77</v>
      </c>
      <c r="HH23" s="99" t="s">
        <v>85</v>
      </c>
      <c r="HI23" s="9" t="s">
        <v>569</v>
      </c>
      <c r="HJ23" s="90"/>
      <c r="HK23" s="9"/>
      <c r="HL23" s="9"/>
      <c r="HM23" s="99"/>
      <c r="HN23" s="9"/>
      <c r="HO23" s="9"/>
      <c r="HP23" s="99"/>
      <c r="HQ23" s="9"/>
      <c r="HR23" s="9"/>
      <c r="HS23" s="99" t="s">
        <v>85</v>
      </c>
      <c r="HT23" s="9" t="s">
        <v>569</v>
      </c>
      <c r="HU23" s="91"/>
      <c r="HV23" s="9"/>
      <c r="HW23" s="9"/>
      <c r="HX23" s="99"/>
      <c r="HY23" s="9"/>
      <c r="HZ23" s="9"/>
      <c r="IA23" s="98"/>
      <c r="IB23" s="9"/>
      <c r="IC23" s="9"/>
    </row>
    <row r="24" spans="1:237" s="68" customFormat="1" ht="86" customHeight="1" x14ac:dyDescent="0.2">
      <c r="A24" s="25" t="s">
        <v>109</v>
      </c>
      <c r="B24" s="99" t="s">
        <v>110</v>
      </c>
      <c r="C24" s="62" t="s">
        <v>85</v>
      </c>
      <c r="D24" s="62" t="s">
        <v>84</v>
      </c>
      <c r="E24" s="9" t="s">
        <v>84</v>
      </c>
      <c r="F24" s="62" t="s">
        <v>85</v>
      </c>
      <c r="G24" s="62" t="s">
        <v>84</v>
      </c>
      <c r="H24" s="9" t="s">
        <v>84</v>
      </c>
      <c r="I24" s="62" t="s">
        <v>93</v>
      </c>
      <c r="J24" s="62" t="s">
        <v>84</v>
      </c>
      <c r="K24" s="9" t="s">
        <v>84</v>
      </c>
      <c r="L24" s="62" t="s">
        <v>85</v>
      </c>
      <c r="M24" s="62" t="s">
        <v>84</v>
      </c>
      <c r="N24" s="9" t="s">
        <v>84</v>
      </c>
      <c r="O24" s="62" t="s">
        <v>85</v>
      </c>
      <c r="P24" s="62"/>
      <c r="Q24" s="9"/>
      <c r="R24" s="62" t="s">
        <v>85</v>
      </c>
      <c r="S24" s="62" t="s">
        <v>84</v>
      </c>
      <c r="T24" s="9" t="s">
        <v>84</v>
      </c>
      <c r="U24" s="62" t="s">
        <v>93</v>
      </c>
      <c r="V24" s="62" t="s">
        <v>84</v>
      </c>
      <c r="W24" s="9" t="s">
        <v>84</v>
      </c>
      <c r="X24" s="63" t="s">
        <v>77</v>
      </c>
      <c r="Y24" s="63" t="s">
        <v>85</v>
      </c>
      <c r="Z24" s="9" t="s">
        <v>637</v>
      </c>
      <c r="AA24" s="62" t="s">
        <v>93</v>
      </c>
      <c r="AB24" s="62" t="s">
        <v>84</v>
      </c>
      <c r="AC24" s="9" t="s">
        <v>84</v>
      </c>
      <c r="AD24" s="62" t="s">
        <v>85</v>
      </c>
      <c r="AE24" s="62" t="s">
        <v>84</v>
      </c>
      <c r="AF24" s="9" t="s">
        <v>84</v>
      </c>
      <c r="AG24" s="62" t="s">
        <v>85</v>
      </c>
      <c r="AH24" s="62" t="s">
        <v>84</v>
      </c>
      <c r="AI24" s="9" t="s">
        <v>84</v>
      </c>
      <c r="AJ24" s="62" t="s">
        <v>85</v>
      </c>
      <c r="AK24" s="62" t="s">
        <v>84</v>
      </c>
      <c r="AL24" s="9" t="s">
        <v>84</v>
      </c>
      <c r="AM24" s="62" t="s">
        <v>85</v>
      </c>
      <c r="AN24" s="62" t="s">
        <v>84</v>
      </c>
      <c r="AO24" s="9" t="s">
        <v>84</v>
      </c>
      <c r="AP24" s="55">
        <v>2</v>
      </c>
      <c r="AQ24" s="55">
        <v>2</v>
      </c>
      <c r="AR24" s="46">
        <f t="shared" si="0"/>
        <v>1</v>
      </c>
      <c r="AS24" s="9" t="s">
        <v>84</v>
      </c>
      <c r="AT24" s="98">
        <v>0</v>
      </c>
      <c r="AU24" s="9"/>
      <c r="AV24" s="55">
        <v>7</v>
      </c>
      <c r="AW24" s="55">
        <v>7</v>
      </c>
      <c r="AX24" s="46">
        <f t="shared" si="1"/>
        <v>1</v>
      </c>
      <c r="AY24" s="9" t="s">
        <v>84</v>
      </c>
      <c r="AZ24" s="98">
        <v>0</v>
      </c>
      <c r="BA24" s="9" t="s">
        <v>84</v>
      </c>
      <c r="BB24" s="55">
        <v>1</v>
      </c>
      <c r="BC24" s="55">
        <v>1</v>
      </c>
      <c r="BD24" s="46">
        <f t="shared" si="2"/>
        <v>1</v>
      </c>
      <c r="BE24" s="9" t="s">
        <v>84</v>
      </c>
      <c r="BF24" s="98">
        <v>0</v>
      </c>
      <c r="BG24" s="9" t="s">
        <v>84</v>
      </c>
      <c r="BH24" s="55">
        <v>0</v>
      </c>
      <c r="BI24" s="55">
        <v>0</v>
      </c>
      <c r="BJ24" s="46" t="str">
        <f t="shared" si="3"/>
        <v/>
      </c>
      <c r="BK24" s="9" t="s">
        <v>84</v>
      </c>
      <c r="BL24" s="98">
        <v>0</v>
      </c>
      <c r="BM24" s="9" t="s">
        <v>84</v>
      </c>
      <c r="BN24" s="55">
        <v>2</v>
      </c>
      <c r="BO24" s="55">
        <v>2</v>
      </c>
      <c r="BP24" s="46">
        <f t="shared" si="4"/>
        <v>1</v>
      </c>
      <c r="BQ24" s="9" t="s">
        <v>84</v>
      </c>
      <c r="BR24" s="98">
        <v>0</v>
      </c>
      <c r="BS24" s="9" t="s">
        <v>84</v>
      </c>
      <c r="BT24" s="55">
        <v>0</v>
      </c>
      <c r="BU24" s="55">
        <v>0</v>
      </c>
      <c r="BV24" s="46" t="str">
        <f t="shared" si="5"/>
        <v/>
      </c>
      <c r="BW24" s="9" t="s">
        <v>84</v>
      </c>
      <c r="BX24" s="98">
        <v>0</v>
      </c>
      <c r="BY24" s="9" t="s">
        <v>84</v>
      </c>
      <c r="BZ24" s="55">
        <v>0</v>
      </c>
      <c r="CA24" s="55">
        <v>0</v>
      </c>
      <c r="CB24" s="46" t="str">
        <f t="shared" si="6"/>
        <v/>
      </c>
      <c r="CC24" s="9" t="s">
        <v>84</v>
      </c>
      <c r="CD24" s="98">
        <v>0</v>
      </c>
      <c r="CE24" s="9" t="s">
        <v>84</v>
      </c>
      <c r="CF24" s="55">
        <v>0</v>
      </c>
      <c r="CG24" s="55">
        <v>0</v>
      </c>
      <c r="CH24" s="46" t="str">
        <f t="shared" si="7"/>
        <v/>
      </c>
      <c r="CI24" s="9" t="s">
        <v>84</v>
      </c>
      <c r="CJ24" s="98">
        <v>0</v>
      </c>
      <c r="CK24" s="9" t="s">
        <v>84</v>
      </c>
      <c r="CL24" s="55">
        <v>0</v>
      </c>
      <c r="CM24" s="55">
        <v>0</v>
      </c>
      <c r="CN24" s="46" t="str">
        <f t="shared" si="8"/>
        <v/>
      </c>
      <c r="CO24" s="9" t="s">
        <v>84</v>
      </c>
      <c r="CP24" s="98">
        <v>0</v>
      </c>
      <c r="CQ24" s="9" t="s">
        <v>84</v>
      </c>
      <c r="CR24" s="55">
        <v>17</v>
      </c>
      <c r="CS24" s="55">
        <v>3</v>
      </c>
      <c r="CT24" s="46">
        <f t="shared" si="9"/>
        <v>0.17647058823529413</v>
      </c>
      <c r="CU24" s="9" t="s">
        <v>213</v>
      </c>
      <c r="CV24" s="98">
        <v>14</v>
      </c>
      <c r="CW24" s="9" t="s">
        <v>638</v>
      </c>
      <c r="CX24" s="55">
        <v>24</v>
      </c>
      <c r="CY24" s="55">
        <v>18</v>
      </c>
      <c r="CZ24" s="46">
        <f t="shared" si="10"/>
        <v>0.75</v>
      </c>
      <c r="DA24" s="9" t="s">
        <v>229</v>
      </c>
      <c r="DB24" s="98">
        <v>0</v>
      </c>
      <c r="DC24" s="9" t="s">
        <v>84</v>
      </c>
      <c r="DD24" s="55">
        <v>1</v>
      </c>
      <c r="DE24" s="55">
        <v>1</v>
      </c>
      <c r="DF24" s="46">
        <f t="shared" si="11"/>
        <v>1</v>
      </c>
      <c r="DG24" s="9" t="s">
        <v>84</v>
      </c>
      <c r="DH24" s="98">
        <v>0</v>
      </c>
      <c r="DI24" s="9" t="s">
        <v>84</v>
      </c>
      <c r="DJ24" s="55">
        <v>1</v>
      </c>
      <c r="DK24" s="55">
        <v>1</v>
      </c>
      <c r="DL24" s="46">
        <f t="shared" si="12"/>
        <v>1</v>
      </c>
      <c r="DM24" s="9" t="s">
        <v>84</v>
      </c>
      <c r="DN24" s="9">
        <v>0</v>
      </c>
      <c r="DO24" s="9" t="s">
        <v>84</v>
      </c>
      <c r="DP24" s="55">
        <v>0</v>
      </c>
      <c r="DQ24" s="55">
        <v>0</v>
      </c>
      <c r="DR24" s="46" t="str">
        <f t="shared" si="13"/>
        <v/>
      </c>
      <c r="DS24" s="9" t="s">
        <v>84</v>
      </c>
      <c r="DT24" s="98">
        <v>0</v>
      </c>
      <c r="DU24" s="9" t="s">
        <v>84</v>
      </c>
      <c r="DV24" s="55">
        <v>1</v>
      </c>
      <c r="DW24" s="55">
        <v>0</v>
      </c>
      <c r="DX24" s="46">
        <f t="shared" si="14"/>
        <v>0</v>
      </c>
      <c r="DY24" s="9" t="s">
        <v>269</v>
      </c>
      <c r="DZ24" s="99">
        <v>1</v>
      </c>
      <c r="EA24" s="9" t="s">
        <v>270</v>
      </c>
      <c r="EB24" s="55">
        <v>5</v>
      </c>
      <c r="EC24" s="55">
        <v>5</v>
      </c>
      <c r="ED24" s="46">
        <f t="shared" si="15"/>
        <v>1</v>
      </c>
      <c r="EE24" s="9" t="s">
        <v>84</v>
      </c>
      <c r="EF24" s="98">
        <v>0</v>
      </c>
      <c r="EG24" s="9" t="s">
        <v>84</v>
      </c>
      <c r="EH24" s="55">
        <v>0</v>
      </c>
      <c r="EI24" s="55">
        <v>0</v>
      </c>
      <c r="EJ24" s="46" t="str">
        <f t="shared" si="16"/>
        <v/>
      </c>
      <c r="EK24" s="9" t="s">
        <v>84</v>
      </c>
      <c r="EL24" s="98">
        <v>0</v>
      </c>
      <c r="EM24" s="9" t="s">
        <v>84</v>
      </c>
      <c r="EN24" s="55">
        <v>4</v>
      </c>
      <c r="EO24" s="55">
        <v>4</v>
      </c>
      <c r="EP24" s="46">
        <f t="shared" si="17"/>
        <v>1</v>
      </c>
      <c r="EQ24" s="9" t="s">
        <v>84</v>
      </c>
      <c r="ER24" s="98">
        <v>0</v>
      </c>
      <c r="ES24" s="9" t="s">
        <v>84</v>
      </c>
      <c r="ET24" s="55">
        <v>2</v>
      </c>
      <c r="EU24" s="55">
        <v>2</v>
      </c>
      <c r="EV24" s="46">
        <f t="shared" si="18"/>
        <v>1</v>
      </c>
      <c r="EW24" s="9" t="s">
        <v>84</v>
      </c>
      <c r="EX24" s="99">
        <v>0</v>
      </c>
      <c r="EY24" s="9" t="s">
        <v>84</v>
      </c>
      <c r="EZ24" s="55">
        <v>0</v>
      </c>
      <c r="FA24" s="55">
        <v>0</v>
      </c>
      <c r="FB24" s="46" t="str">
        <f t="shared" si="19"/>
        <v/>
      </c>
      <c r="FC24" s="9" t="s">
        <v>84</v>
      </c>
      <c r="FD24" s="98">
        <v>0</v>
      </c>
      <c r="FE24" s="9" t="s">
        <v>84</v>
      </c>
      <c r="FF24" s="55">
        <v>0</v>
      </c>
      <c r="FG24" s="55">
        <v>0</v>
      </c>
      <c r="FH24" s="46" t="str">
        <f t="shared" si="20"/>
        <v/>
      </c>
      <c r="FI24" s="9" t="s">
        <v>84</v>
      </c>
      <c r="FJ24" s="98">
        <v>0</v>
      </c>
      <c r="FK24" s="9" t="s">
        <v>84</v>
      </c>
      <c r="FL24" s="55">
        <v>3</v>
      </c>
      <c r="FM24" s="55">
        <v>0</v>
      </c>
      <c r="FN24" s="46">
        <f t="shared" si="21"/>
        <v>0</v>
      </c>
      <c r="FO24" s="9" t="s">
        <v>550</v>
      </c>
      <c r="FP24" s="98">
        <v>3</v>
      </c>
      <c r="FQ24" s="9" t="s">
        <v>493</v>
      </c>
      <c r="FR24" s="55">
        <v>1</v>
      </c>
      <c r="FS24" s="55">
        <v>1</v>
      </c>
      <c r="FT24" s="46">
        <f t="shared" si="22"/>
        <v>1</v>
      </c>
      <c r="FU24" s="9" t="s">
        <v>84</v>
      </c>
      <c r="FV24" s="98">
        <v>0</v>
      </c>
      <c r="FW24" s="9" t="s">
        <v>84</v>
      </c>
      <c r="FX24" s="9" t="s">
        <v>409</v>
      </c>
      <c r="FY24" s="9" t="s">
        <v>411</v>
      </c>
      <c r="FZ24" s="98" t="s">
        <v>85</v>
      </c>
      <c r="GA24" s="98" t="s">
        <v>85</v>
      </c>
      <c r="GB24" s="98" t="s">
        <v>85</v>
      </c>
      <c r="GC24" s="98" t="s">
        <v>85</v>
      </c>
      <c r="GD24" s="9" t="s">
        <v>84</v>
      </c>
      <c r="GE24" s="98" t="s">
        <v>85</v>
      </c>
      <c r="GF24" s="98" t="s">
        <v>85</v>
      </c>
      <c r="GG24" s="98" t="s">
        <v>85</v>
      </c>
      <c r="GH24" s="98" t="s">
        <v>84</v>
      </c>
      <c r="GI24" s="98" t="s">
        <v>85</v>
      </c>
      <c r="GJ24" s="98" t="s">
        <v>84</v>
      </c>
      <c r="GK24" s="73" t="s">
        <v>77</v>
      </c>
      <c r="GL24" s="101"/>
      <c r="GM24" s="64"/>
      <c r="GN24" s="101"/>
      <c r="GO24" s="64"/>
      <c r="GP24" s="64"/>
      <c r="GQ24" s="101"/>
      <c r="GR24" s="64"/>
      <c r="GS24" s="73" t="s">
        <v>77</v>
      </c>
      <c r="GT24" s="101"/>
      <c r="GU24" s="64"/>
      <c r="GV24" s="101"/>
      <c r="GW24" s="64"/>
      <c r="GX24" s="65" t="s">
        <v>77</v>
      </c>
      <c r="GY24" s="66"/>
      <c r="GZ24" s="65" t="s">
        <v>85</v>
      </c>
      <c r="HA24" s="66" t="s">
        <v>639</v>
      </c>
      <c r="HB24" s="99" t="s">
        <v>85</v>
      </c>
      <c r="HC24" s="99"/>
      <c r="HD24" s="99"/>
      <c r="HE24" s="99"/>
      <c r="HF24" s="38" t="s">
        <v>483</v>
      </c>
      <c r="HG24" s="99" t="s">
        <v>623</v>
      </c>
      <c r="HH24" s="99" t="s">
        <v>85</v>
      </c>
      <c r="HI24" s="99" t="s">
        <v>568</v>
      </c>
      <c r="HJ24" s="90"/>
      <c r="HK24" s="9"/>
      <c r="HL24" s="9"/>
      <c r="HM24" s="99"/>
      <c r="HN24" s="9"/>
      <c r="HO24" s="9"/>
      <c r="HP24" s="99"/>
      <c r="HQ24" s="9"/>
      <c r="HR24" s="9"/>
      <c r="HS24" s="99" t="s">
        <v>85</v>
      </c>
      <c r="HT24" s="9" t="s">
        <v>569</v>
      </c>
      <c r="HU24" s="91"/>
      <c r="HV24" s="9"/>
      <c r="HW24" s="9"/>
      <c r="HX24" s="99"/>
      <c r="HY24" s="9"/>
      <c r="HZ24" s="9"/>
      <c r="IA24" s="98"/>
      <c r="IB24" s="9"/>
      <c r="IC24" s="9"/>
    </row>
    <row r="25" spans="1:237" s="68" customFormat="1" ht="109.5" customHeight="1" x14ac:dyDescent="0.2">
      <c r="A25" s="25" t="s">
        <v>640</v>
      </c>
      <c r="B25" s="99" t="s">
        <v>111</v>
      </c>
      <c r="C25" s="62" t="s">
        <v>85</v>
      </c>
      <c r="D25" s="62" t="s">
        <v>84</v>
      </c>
      <c r="E25" s="9" t="s">
        <v>84</v>
      </c>
      <c r="F25" s="62" t="s">
        <v>85</v>
      </c>
      <c r="G25" s="62" t="s">
        <v>84</v>
      </c>
      <c r="H25" s="9" t="s">
        <v>84</v>
      </c>
      <c r="I25" s="62" t="s">
        <v>85</v>
      </c>
      <c r="J25" s="62" t="s">
        <v>84</v>
      </c>
      <c r="K25" s="9" t="s">
        <v>84</v>
      </c>
      <c r="L25" s="62" t="s">
        <v>85</v>
      </c>
      <c r="M25" s="62" t="s">
        <v>84</v>
      </c>
      <c r="N25" s="9" t="s">
        <v>84</v>
      </c>
      <c r="O25" s="62" t="s">
        <v>85</v>
      </c>
      <c r="P25" s="62" t="s">
        <v>84</v>
      </c>
      <c r="Q25" s="9" t="s">
        <v>84</v>
      </c>
      <c r="R25" s="62" t="s">
        <v>85</v>
      </c>
      <c r="S25" s="62" t="s">
        <v>84</v>
      </c>
      <c r="T25" s="9" t="s">
        <v>84</v>
      </c>
      <c r="U25" s="62" t="s">
        <v>85</v>
      </c>
      <c r="V25" s="62" t="s">
        <v>84</v>
      </c>
      <c r="W25" s="9" t="s">
        <v>84</v>
      </c>
      <c r="X25" s="63" t="s">
        <v>85</v>
      </c>
      <c r="Y25" s="63" t="s">
        <v>77</v>
      </c>
      <c r="Z25" s="9"/>
      <c r="AA25" s="62" t="s">
        <v>93</v>
      </c>
      <c r="AB25" s="62" t="s">
        <v>84</v>
      </c>
      <c r="AC25" s="9" t="s">
        <v>84</v>
      </c>
      <c r="AD25" s="62" t="s">
        <v>85</v>
      </c>
      <c r="AE25" s="62" t="s">
        <v>84</v>
      </c>
      <c r="AF25" s="9" t="s">
        <v>84</v>
      </c>
      <c r="AG25" s="62" t="s">
        <v>85</v>
      </c>
      <c r="AH25" s="62" t="s">
        <v>84</v>
      </c>
      <c r="AI25" s="9" t="s">
        <v>84</v>
      </c>
      <c r="AJ25" s="62" t="s">
        <v>85</v>
      </c>
      <c r="AK25" s="62" t="s">
        <v>84</v>
      </c>
      <c r="AL25" s="9" t="s">
        <v>84</v>
      </c>
      <c r="AM25" s="62" t="s">
        <v>85</v>
      </c>
      <c r="AN25" s="62" t="s">
        <v>84</v>
      </c>
      <c r="AO25" s="9" t="s">
        <v>84</v>
      </c>
      <c r="AP25" s="55">
        <v>1</v>
      </c>
      <c r="AQ25" s="55">
        <v>1</v>
      </c>
      <c r="AR25" s="46">
        <f t="shared" si="0"/>
        <v>1</v>
      </c>
      <c r="AS25" s="9" t="s">
        <v>84</v>
      </c>
      <c r="AT25" s="98">
        <v>0</v>
      </c>
      <c r="AU25" s="9" t="s">
        <v>84</v>
      </c>
      <c r="AV25" s="55">
        <v>8</v>
      </c>
      <c r="AW25" s="55">
        <v>8</v>
      </c>
      <c r="AX25" s="46">
        <f t="shared" si="1"/>
        <v>1</v>
      </c>
      <c r="AY25" s="9" t="s">
        <v>84</v>
      </c>
      <c r="AZ25" s="98">
        <v>0</v>
      </c>
      <c r="BA25" s="9" t="s">
        <v>84</v>
      </c>
      <c r="BB25" s="55">
        <v>0</v>
      </c>
      <c r="BC25" s="55">
        <v>0</v>
      </c>
      <c r="BD25" s="46" t="str">
        <f t="shared" si="2"/>
        <v/>
      </c>
      <c r="BE25" s="9" t="s">
        <v>84</v>
      </c>
      <c r="BF25" s="98">
        <v>0</v>
      </c>
      <c r="BG25" s="9" t="s">
        <v>84</v>
      </c>
      <c r="BH25" s="55">
        <v>0</v>
      </c>
      <c r="BI25" s="55">
        <v>0</v>
      </c>
      <c r="BJ25" s="46" t="str">
        <f t="shared" si="3"/>
        <v/>
      </c>
      <c r="BK25" s="9" t="s">
        <v>84</v>
      </c>
      <c r="BL25" s="98">
        <v>0</v>
      </c>
      <c r="BM25" s="9" t="s">
        <v>84</v>
      </c>
      <c r="BN25" s="55">
        <v>0</v>
      </c>
      <c r="BO25" s="55">
        <v>0</v>
      </c>
      <c r="BP25" s="46" t="str">
        <f t="shared" si="4"/>
        <v/>
      </c>
      <c r="BQ25" s="9" t="s">
        <v>84</v>
      </c>
      <c r="BR25" s="98">
        <v>0</v>
      </c>
      <c r="BS25" s="9" t="s">
        <v>84</v>
      </c>
      <c r="BT25" s="55">
        <v>0</v>
      </c>
      <c r="BU25" s="55">
        <v>0</v>
      </c>
      <c r="BV25" s="46" t="str">
        <f t="shared" si="5"/>
        <v/>
      </c>
      <c r="BW25" s="9" t="s">
        <v>84</v>
      </c>
      <c r="BX25" s="98">
        <v>0</v>
      </c>
      <c r="BY25" s="9" t="s">
        <v>84</v>
      </c>
      <c r="BZ25" s="55">
        <v>6</v>
      </c>
      <c r="CA25" s="55">
        <v>6</v>
      </c>
      <c r="CB25" s="46">
        <f t="shared" si="6"/>
        <v>1</v>
      </c>
      <c r="CC25" s="9" t="s">
        <v>84</v>
      </c>
      <c r="CD25" s="98">
        <v>0</v>
      </c>
      <c r="CE25" s="9" t="s">
        <v>84</v>
      </c>
      <c r="CF25" s="55">
        <v>1</v>
      </c>
      <c r="CG25" s="55">
        <v>1</v>
      </c>
      <c r="CH25" s="46">
        <f t="shared" si="7"/>
        <v>1</v>
      </c>
      <c r="CI25" s="9" t="s">
        <v>84</v>
      </c>
      <c r="CJ25" s="98">
        <v>0</v>
      </c>
      <c r="CK25" s="9" t="s">
        <v>84</v>
      </c>
      <c r="CL25" s="55">
        <v>1</v>
      </c>
      <c r="CM25" s="55">
        <v>1</v>
      </c>
      <c r="CN25" s="46">
        <f t="shared" si="8"/>
        <v>1</v>
      </c>
      <c r="CO25" s="9" t="s">
        <v>84</v>
      </c>
      <c r="CP25" s="98">
        <v>0</v>
      </c>
      <c r="CQ25" s="9" t="s">
        <v>84</v>
      </c>
      <c r="CR25" s="55">
        <v>4</v>
      </c>
      <c r="CS25" s="55">
        <v>0</v>
      </c>
      <c r="CT25" s="46">
        <f t="shared" si="9"/>
        <v>0</v>
      </c>
      <c r="CU25" s="9" t="s">
        <v>214</v>
      </c>
      <c r="CV25" s="98">
        <v>3</v>
      </c>
      <c r="CW25" s="9" t="s">
        <v>215</v>
      </c>
      <c r="CX25" s="55">
        <v>16</v>
      </c>
      <c r="CY25" s="55">
        <v>14</v>
      </c>
      <c r="CZ25" s="46">
        <f t="shared" si="10"/>
        <v>0.875</v>
      </c>
      <c r="DA25" s="9" t="s">
        <v>214</v>
      </c>
      <c r="DB25" s="98">
        <v>2</v>
      </c>
      <c r="DC25" s="9" t="s">
        <v>230</v>
      </c>
      <c r="DD25" s="55">
        <v>55</v>
      </c>
      <c r="DE25" s="55">
        <v>55</v>
      </c>
      <c r="DF25" s="46">
        <f t="shared" si="11"/>
        <v>1</v>
      </c>
      <c r="DG25" s="9" t="s">
        <v>84</v>
      </c>
      <c r="DH25" s="98">
        <v>0</v>
      </c>
      <c r="DI25" s="9" t="s">
        <v>84</v>
      </c>
      <c r="DJ25" s="55">
        <v>0</v>
      </c>
      <c r="DK25" s="55">
        <v>0</v>
      </c>
      <c r="DL25" s="46" t="str">
        <f t="shared" si="12"/>
        <v/>
      </c>
      <c r="DM25" s="9" t="s">
        <v>84</v>
      </c>
      <c r="DN25" s="9">
        <v>0</v>
      </c>
      <c r="DO25" s="9" t="s">
        <v>84</v>
      </c>
      <c r="DP25" s="55">
        <v>0</v>
      </c>
      <c r="DQ25" s="55">
        <v>0</v>
      </c>
      <c r="DR25" s="46" t="str">
        <f t="shared" si="13"/>
        <v/>
      </c>
      <c r="DS25" s="9" t="s">
        <v>84</v>
      </c>
      <c r="DT25" s="98">
        <v>0</v>
      </c>
      <c r="DU25" s="9" t="s">
        <v>84</v>
      </c>
      <c r="DV25" s="55">
        <v>1</v>
      </c>
      <c r="DW25" s="55">
        <v>0</v>
      </c>
      <c r="DX25" s="46">
        <f t="shared" si="14"/>
        <v>0</v>
      </c>
      <c r="DY25" s="9" t="s">
        <v>214</v>
      </c>
      <c r="DZ25" s="99">
        <v>1</v>
      </c>
      <c r="EA25" s="9" t="s">
        <v>271</v>
      </c>
      <c r="EB25" s="55">
        <v>12</v>
      </c>
      <c r="EC25" s="55">
        <v>6</v>
      </c>
      <c r="ED25" s="46">
        <f t="shared" si="15"/>
        <v>0.5</v>
      </c>
      <c r="EE25" s="9" t="s">
        <v>214</v>
      </c>
      <c r="EF25" s="98">
        <v>10</v>
      </c>
      <c r="EG25" s="9" t="s">
        <v>322</v>
      </c>
      <c r="EH25" s="55">
        <v>0</v>
      </c>
      <c r="EI25" s="55">
        <v>0</v>
      </c>
      <c r="EJ25" s="46" t="str">
        <f t="shared" si="16"/>
        <v/>
      </c>
      <c r="EK25" s="9" t="s">
        <v>84</v>
      </c>
      <c r="EL25" s="98">
        <v>0</v>
      </c>
      <c r="EM25" s="9" t="s">
        <v>84</v>
      </c>
      <c r="EN25" s="55">
        <v>3</v>
      </c>
      <c r="EO25" s="55">
        <v>2</v>
      </c>
      <c r="EP25" s="46">
        <f t="shared" si="17"/>
        <v>0.66666666666666663</v>
      </c>
      <c r="EQ25" s="9" t="s">
        <v>214</v>
      </c>
      <c r="ER25" s="98">
        <v>1</v>
      </c>
      <c r="ES25" s="9" t="s">
        <v>353</v>
      </c>
      <c r="ET25" s="55">
        <v>11</v>
      </c>
      <c r="EU25" s="55">
        <v>8</v>
      </c>
      <c r="EV25" s="46">
        <f t="shared" si="18"/>
        <v>0.72727272727272729</v>
      </c>
      <c r="EW25" s="9" t="s">
        <v>214</v>
      </c>
      <c r="EX25" s="99">
        <v>7</v>
      </c>
      <c r="EY25" s="9" t="s">
        <v>361</v>
      </c>
      <c r="EZ25" s="55">
        <v>0</v>
      </c>
      <c r="FA25" s="55">
        <v>0</v>
      </c>
      <c r="FB25" s="46" t="str">
        <f t="shared" si="19"/>
        <v/>
      </c>
      <c r="FC25" s="9" t="s">
        <v>84</v>
      </c>
      <c r="FD25" s="98">
        <v>0</v>
      </c>
      <c r="FE25" s="9" t="s">
        <v>84</v>
      </c>
      <c r="FF25" s="55">
        <v>0</v>
      </c>
      <c r="FG25" s="55">
        <v>0</v>
      </c>
      <c r="FH25" s="46" t="str">
        <f t="shared" si="20"/>
        <v/>
      </c>
      <c r="FI25" s="9" t="s">
        <v>84</v>
      </c>
      <c r="FJ25" s="98">
        <v>0</v>
      </c>
      <c r="FK25" s="9" t="s">
        <v>84</v>
      </c>
      <c r="FL25" s="55">
        <v>3</v>
      </c>
      <c r="FM25" s="55">
        <v>3</v>
      </c>
      <c r="FN25" s="46">
        <f t="shared" si="21"/>
        <v>1</v>
      </c>
      <c r="FO25" s="9" t="s">
        <v>84</v>
      </c>
      <c r="FP25" s="98">
        <v>0</v>
      </c>
      <c r="FQ25" s="9" t="s">
        <v>84</v>
      </c>
      <c r="FR25" s="55">
        <v>0</v>
      </c>
      <c r="FS25" s="55">
        <v>0</v>
      </c>
      <c r="FT25" s="46" t="str">
        <f t="shared" si="22"/>
        <v/>
      </c>
      <c r="FU25" s="9" t="s">
        <v>84</v>
      </c>
      <c r="FV25" s="98">
        <v>0</v>
      </c>
      <c r="FW25" s="9" t="s">
        <v>84</v>
      </c>
      <c r="FX25" s="9" t="s">
        <v>409</v>
      </c>
      <c r="FY25" s="9" t="s">
        <v>412</v>
      </c>
      <c r="FZ25" s="98" t="s">
        <v>85</v>
      </c>
      <c r="GA25" s="98" t="s">
        <v>84</v>
      </c>
      <c r="GB25" s="98" t="s">
        <v>85</v>
      </c>
      <c r="GC25" s="98" t="s">
        <v>85</v>
      </c>
      <c r="GD25" s="9" t="s">
        <v>641</v>
      </c>
      <c r="GE25" s="98" t="s">
        <v>85</v>
      </c>
      <c r="GF25" s="98" t="s">
        <v>85</v>
      </c>
      <c r="GG25" s="98" t="s">
        <v>84</v>
      </c>
      <c r="GH25" s="98" t="s">
        <v>84</v>
      </c>
      <c r="GI25" s="98" t="s">
        <v>85</v>
      </c>
      <c r="GJ25" s="98" t="s">
        <v>85</v>
      </c>
      <c r="GK25" s="73" t="s">
        <v>77</v>
      </c>
      <c r="GL25" s="101"/>
      <c r="GM25" s="64"/>
      <c r="GN25" s="101"/>
      <c r="GO25" s="64"/>
      <c r="GP25" s="64"/>
      <c r="GQ25" s="101"/>
      <c r="GR25" s="64"/>
      <c r="GS25" s="73" t="s">
        <v>77</v>
      </c>
      <c r="GT25" s="101"/>
      <c r="GU25" s="64"/>
      <c r="GV25" s="101"/>
      <c r="GW25" s="64"/>
      <c r="GX25" s="65" t="s">
        <v>77</v>
      </c>
      <c r="GY25" s="66"/>
      <c r="GZ25" s="65" t="s">
        <v>85</v>
      </c>
      <c r="HA25" s="66" t="s">
        <v>553</v>
      </c>
      <c r="HB25" s="99" t="s">
        <v>85</v>
      </c>
      <c r="HC25" s="99"/>
      <c r="HD25" s="99"/>
      <c r="HE25" s="99" t="s">
        <v>85</v>
      </c>
      <c r="HF25" s="99"/>
      <c r="HG25" s="99" t="s">
        <v>77</v>
      </c>
      <c r="HH25" s="99" t="s">
        <v>85</v>
      </c>
      <c r="HI25" s="99" t="s">
        <v>568</v>
      </c>
      <c r="HJ25" s="90" t="s">
        <v>642</v>
      </c>
      <c r="HK25" s="83">
        <v>37347</v>
      </c>
      <c r="HL25" s="9"/>
      <c r="HM25" s="99"/>
      <c r="HN25" s="9"/>
      <c r="HO25" s="9"/>
      <c r="HP25" s="99"/>
      <c r="HQ25" s="9"/>
      <c r="HR25" s="9"/>
      <c r="HS25" s="99" t="s">
        <v>85</v>
      </c>
      <c r="HT25" s="9" t="s">
        <v>569</v>
      </c>
      <c r="HU25" s="90" t="s">
        <v>643</v>
      </c>
      <c r="HV25" s="83" t="s">
        <v>644</v>
      </c>
      <c r="HW25" s="9"/>
      <c r="HX25" s="99"/>
      <c r="HY25" s="9"/>
      <c r="HZ25" s="9"/>
      <c r="IA25" s="98"/>
      <c r="IB25" s="9"/>
      <c r="IC25" s="9"/>
    </row>
    <row r="26" spans="1:237" s="68" customFormat="1" ht="59" customHeight="1" x14ac:dyDescent="0.2">
      <c r="A26" s="25" t="s">
        <v>112</v>
      </c>
      <c r="B26" s="99" t="s">
        <v>113</v>
      </c>
      <c r="C26" s="62" t="s">
        <v>85</v>
      </c>
      <c r="D26" s="62" t="s">
        <v>84</v>
      </c>
      <c r="E26" s="9" t="s">
        <v>84</v>
      </c>
      <c r="F26" s="62" t="s">
        <v>85</v>
      </c>
      <c r="G26" s="62" t="s">
        <v>84</v>
      </c>
      <c r="H26" s="9" t="s">
        <v>84</v>
      </c>
      <c r="I26" s="62" t="s">
        <v>85</v>
      </c>
      <c r="J26" s="62" t="s">
        <v>84</v>
      </c>
      <c r="K26" s="9" t="s">
        <v>84</v>
      </c>
      <c r="L26" s="62" t="s">
        <v>85</v>
      </c>
      <c r="M26" s="62" t="s">
        <v>84</v>
      </c>
      <c r="N26" s="9" t="s">
        <v>84</v>
      </c>
      <c r="O26" s="62" t="s">
        <v>85</v>
      </c>
      <c r="P26" s="62" t="s">
        <v>84</v>
      </c>
      <c r="Q26" s="9" t="s">
        <v>84</v>
      </c>
      <c r="R26" s="62" t="s">
        <v>85</v>
      </c>
      <c r="S26" s="62" t="s">
        <v>84</v>
      </c>
      <c r="T26" s="9" t="s">
        <v>84</v>
      </c>
      <c r="U26" s="62" t="s">
        <v>93</v>
      </c>
      <c r="V26" s="62" t="s">
        <v>84</v>
      </c>
      <c r="W26" s="9" t="s">
        <v>84</v>
      </c>
      <c r="X26" s="63" t="s">
        <v>77</v>
      </c>
      <c r="Y26" s="63" t="s">
        <v>77</v>
      </c>
      <c r="Z26" s="9"/>
      <c r="AA26" s="62" t="s">
        <v>93</v>
      </c>
      <c r="AB26" s="62" t="s">
        <v>84</v>
      </c>
      <c r="AC26" s="9" t="s">
        <v>84</v>
      </c>
      <c r="AD26" s="62" t="s">
        <v>85</v>
      </c>
      <c r="AE26" s="62" t="s">
        <v>84</v>
      </c>
      <c r="AF26" s="9" t="s">
        <v>84</v>
      </c>
      <c r="AG26" s="62" t="s">
        <v>85</v>
      </c>
      <c r="AH26" s="62" t="s">
        <v>84</v>
      </c>
      <c r="AI26" s="9" t="s">
        <v>84</v>
      </c>
      <c r="AJ26" s="62" t="s">
        <v>85</v>
      </c>
      <c r="AK26" s="62" t="s">
        <v>84</v>
      </c>
      <c r="AL26" s="9" t="s">
        <v>84</v>
      </c>
      <c r="AM26" s="62" t="s">
        <v>85</v>
      </c>
      <c r="AN26" s="62" t="s">
        <v>84</v>
      </c>
      <c r="AO26" s="9" t="s">
        <v>84</v>
      </c>
      <c r="AP26" s="55">
        <v>0</v>
      </c>
      <c r="AQ26" s="55">
        <v>0</v>
      </c>
      <c r="AR26" s="46" t="str">
        <f>IF(ISERROR(AQ26/AP26),"",AQ26/AP26)</f>
        <v/>
      </c>
      <c r="AS26" s="9" t="s">
        <v>84</v>
      </c>
      <c r="AT26" s="98">
        <v>0</v>
      </c>
      <c r="AU26" s="9" t="s">
        <v>84</v>
      </c>
      <c r="AV26" s="55">
        <v>8</v>
      </c>
      <c r="AW26" s="55">
        <v>7</v>
      </c>
      <c r="AX26" s="46">
        <f t="shared" si="1"/>
        <v>0.875</v>
      </c>
      <c r="AY26" s="9" t="s">
        <v>494</v>
      </c>
      <c r="AZ26" s="98">
        <v>1</v>
      </c>
      <c r="BA26" s="9" t="s">
        <v>523</v>
      </c>
      <c r="BB26" s="55">
        <v>0</v>
      </c>
      <c r="BC26" s="55">
        <v>0</v>
      </c>
      <c r="BD26" s="46" t="str">
        <f t="shared" si="2"/>
        <v/>
      </c>
      <c r="BE26" s="9" t="s">
        <v>84</v>
      </c>
      <c r="BF26" s="98">
        <v>0</v>
      </c>
      <c r="BG26" s="9" t="s">
        <v>84</v>
      </c>
      <c r="BH26" s="55">
        <v>0</v>
      </c>
      <c r="BI26" s="55">
        <v>0</v>
      </c>
      <c r="BJ26" s="46" t="str">
        <f t="shared" si="3"/>
        <v/>
      </c>
      <c r="BK26" s="9" t="s">
        <v>84</v>
      </c>
      <c r="BL26" s="98">
        <v>0</v>
      </c>
      <c r="BM26" s="9" t="s">
        <v>84</v>
      </c>
      <c r="BN26" s="55">
        <v>0</v>
      </c>
      <c r="BO26" s="55">
        <v>0</v>
      </c>
      <c r="BP26" s="46" t="str">
        <f t="shared" si="4"/>
        <v/>
      </c>
      <c r="BQ26" s="9" t="s">
        <v>84</v>
      </c>
      <c r="BR26" s="98">
        <v>0</v>
      </c>
      <c r="BS26" s="9" t="s">
        <v>84</v>
      </c>
      <c r="BT26" s="55">
        <v>4</v>
      </c>
      <c r="BU26" s="55">
        <v>4</v>
      </c>
      <c r="BV26" s="46">
        <f t="shared" si="5"/>
        <v>1</v>
      </c>
      <c r="BW26" s="9" t="s">
        <v>84</v>
      </c>
      <c r="BX26" s="98">
        <v>0</v>
      </c>
      <c r="BY26" s="9" t="s">
        <v>84</v>
      </c>
      <c r="BZ26" s="55">
        <v>2</v>
      </c>
      <c r="CA26" s="55">
        <v>2</v>
      </c>
      <c r="CB26" s="46">
        <f t="shared" si="6"/>
        <v>1</v>
      </c>
      <c r="CC26" s="9" t="s">
        <v>84</v>
      </c>
      <c r="CD26" s="98">
        <v>0</v>
      </c>
      <c r="CE26" s="9" t="s">
        <v>84</v>
      </c>
      <c r="CF26" s="55">
        <v>3</v>
      </c>
      <c r="CG26" s="55">
        <v>1</v>
      </c>
      <c r="CH26" s="46">
        <f t="shared" si="7"/>
        <v>0.33333333333333331</v>
      </c>
      <c r="CI26" s="9" t="s">
        <v>524</v>
      </c>
      <c r="CJ26" s="98">
        <v>2</v>
      </c>
      <c r="CK26" s="9" t="s">
        <v>525</v>
      </c>
      <c r="CL26" s="55">
        <v>1</v>
      </c>
      <c r="CM26" s="55">
        <v>1</v>
      </c>
      <c r="CN26" s="46">
        <f t="shared" si="8"/>
        <v>1</v>
      </c>
      <c r="CO26" s="9" t="s">
        <v>84</v>
      </c>
      <c r="CP26" s="98">
        <v>0</v>
      </c>
      <c r="CQ26" s="9" t="s">
        <v>84</v>
      </c>
      <c r="CR26" s="55">
        <v>0</v>
      </c>
      <c r="CS26" s="55">
        <v>0</v>
      </c>
      <c r="CT26" s="46" t="str">
        <f t="shared" si="9"/>
        <v/>
      </c>
      <c r="CU26" s="9" t="s">
        <v>84</v>
      </c>
      <c r="CV26" s="98">
        <v>0</v>
      </c>
      <c r="CW26" s="9" t="s">
        <v>84</v>
      </c>
      <c r="CX26" s="55">
        <v>9</v>
      </c>
      <c r="CY26" s="55">
        <v>6</v>
      </c>
      <c r="CZ26" s="46">
        <f t="shared" si="10"/>
        <v>0.66666666666666663</v>
      </c>
      <c r="DA26" s="9" t="s">
        <v>524</v>
      </c>
      <c r="DB26" s="98">
        <v>2</v>
      </c>
      <c r="DC26" s="9" t="s">
        <v>495</v>
      </c>
      <c r="DD26" s="55">
        <v>16</v>
      </c>
      <c r="DE26" s="55">
        <v>11</v>
      </c>
      <c r="DF26" s="46">
        <f t="shared" si="11"/>
        <v>0.6875</v>
      </c>
      <c r="DG26" s="9" t="s">
        <v>532</v>
      </c>
      <c r="DH26" s="98">
        <v>0</v>
      </c>
      <c r="DI26" s="9" t="s">
        <v>84</v>
      </c>
      <c r="DJ26" s="55">
        <v>2</v>
      </c>
      <c r="DK26" s="55">
        <v>1</v>
      </c>
      <c r="DL26" s="46">
        <f t="shared" si="12"/>
        <v>0.5</v>
      </c>
      <c r="DM26" s="9" t="s">
        <v>533</v>
      </c>
      <c r="DN26" s="9">
        <v>0</v>
      </c>
      <c r="DO26" s="9" t="s">
        <v>84</v>
      </c>
      <c r="DP26" s="55">
        <v>0</v>
      </c>
      <c r="DQ26" s="55">
        <v>0</v>
      </c>
      <c r="DR26" s="46" t="str">
        <f t="shared" si="13"/>
        <v/>
      </c>
      <c r="DS26" s="9" t="s">
        <v>84</v>
      </c>
      <c r="DT26" s="98">
        <v>0</v>
      </c>
      <c r="DU26" s="9" t="s">
        <v>84</v>
      </c>
      <c r="DV26" s="55">
        <v>4</v>
      </c>
      <c r="DW26" s="55">
        <v>0</v>
      </c>
      <c r="DX26" s="46">
        <f t="shared" si="14"/>
        <v>0</v>
      </c>
      <c r="DY26" s="9" t="s">
        <v>524</v>
      </c>
      <c r="DZ26" s="99">
        <v>4</v>
      </c>
      <c r="EA26" s="9" t="s">
        <v>537</v>
      </c>
      <c r="EB26" s="55">
        <v>8</v>
      </c>
      <c r="EC26" s="55">
        <v>1</v>
      </c>
      <c r="ED26" s="46">
        <f t="shared" si="15"/>
        <v>0.125</v>
      </c>
      <c r="EE26" s="9" t="s">
        <v>524</v>
      </c>
      <c r="EF26" s="98">
        <v>7</v>
      </c>
      <c r="EG26" s="9" t="s">
        <v>544</v>
      </c>
      <c r="EH26" s="55"/>
      <c r="EI26" s="55"/>
      <c r="EJ26" s="46" t="str">
        <f t="shared" si="16"/>
        <v/>
      </c>
      <c r="EK26" s="9" t="s">
        <v>84</v>
      </c>
      <c r="EL26" s="98"/>
      <c r="EM26" s="9" t="s">
        <v>84</v>
      </c>
      <c r="EN26" s="55">
        <v>2</v>
      </c>
      <c r="EO26" s="55">
        <v>2</v>
      </c>
      <c r="EP26" s="46">
        <f t="shared" si="17"/>
        <v>1</v>
      </c>
      <c r="EQ26" s="9" t="s">
        <v>84</v>
      </c>
      <c r="ER26" s="98">
        <v>0</v>
      </c>
      <c r="ES26" s="9" t="s">
        <v>84</v>
      </c>
      <c r="ET26" s="55">
        <v>9</v>
      </c>
      <c r="EU26" s="55">
        <v>2</v>
      </c>
      <c r="EV26" s="46">
        <f t="shared" si="18"/>
        <v>0.22222222222222221</v>
      </c>
      <c r="EW26" s="9" t="s">
        <v>524</v>
      </c>
      <c r="EX26" s="99">
        <v>7</v>
      </c>
      <c r="EY26" s="9" t="s">
        <v>549</v>
      </c>
      <c r="EZ26" s="55">
        <v>0</v>
      </c>
      <c r="FA26" s="55">
        <v>0</v>
      </c>
      <c r="FB26" s="46" t="str">
        <f t="shared" si="19"/>
        <v/>
      </c>
      <c r="FC26" s="9" t="s">
        <v>84</v>
      </c>
      <c r="FD26" s="98">
        <v>0</v>
      </c>
      <c r="FE26" s="9" t="s">
        <v>84</v>
      </c>
      <c r="FF26" s="55">
        <v>0</v>
      </c>
      <c r="FG26" s="55">
        <v>0</v>
      </c>
      <c r="FH26" s="46" t="str">
        <f t="shared" si="20"/>
        <v/>
      </c>
      <c r="FI26" s="9" t="s">
        <v>84</v>
      </c>
      <c r="FJ26" s="98">
        <v>0</v>
      </c>
      <c r="FK26" s="9" t="s">
        <v>84</v>
      </c>
      <c r="FL26" s="55">
        <v>1</v>
      </c>
      <c r="FM26" s="55">
        <v>1</v>
      </c>
      <c r="FN26" s="46">
        <f t="shared" si="21"/>
        <v>1</v>
      </c>
      <c r="FO26" s="9" t="s">
        <v>84</v>
      </c>
      <c r="FP26" s="98">
        <v>0</v>
      </c>
      <c r="FQ26" s="9" t="s">
        <v>84</v>
      </c>
      <c r="FR26" s="55">
        <v>2</v>
      </c>
      <c r="FS26" s="55">
        <v>2</v>
      </c>
      <c r="FT26" s="46">
        <f t="shared" si="22"/>
        <v>1</v>
      </c>
      <c r="FU26" s="9" t="s">
        <v>84</v>
      </c>
      <c r="FV26" s="98">
        <v>0</v>
      </c>
      <c r="FW26" s="9" t="s">
        <v>84</v>
      </c>
      <c r="FX26" s="9" t="s">
        <v>409</v>
      </c>
      <c r="FY26" s="9" t="s">
        <v>411</v>
      </c>
      <c r="FZ26" s="98" t="s">
        <v>85</v>
      </c>
      <c r="GA26" s="98" t="s">
        <v>84</v>
      </c>
      <c r="GB26" s="98" t="s">
        <v>85</v>
      </c>
      <c r="GC26" s="98" t="s">
        <v>85</v>
      </c>
      <c r="GD26" s="9" t="s">
        <v>84</v>
      </c>
      <c r="GE26" s="98" t="s">
        <v>85</v>
      </c>
      <c r="GF26" s="98" t="s">
        <v>85</v>
      </c>
      <c r="GG26" s="98" t="s">
        <v>85</v>
      </c>
      <c r="GH26" s="98" t="s">
        <v>85</v>
      </c>
      <c r="GI26" s="98" t="s">
        <v>84</v>
      </c>
      <c r="GJ26" s="98" t="s">
        <v>84</v>
      </c>
      <c r="GK26" s="73"/>
      <c r="GL26" s="101"/>
      <c r="GM26" s="64"/>
      <c r="GN26" s="101"/>
      <c r="GO26" s="64"/>
      <c r="GP26" s="64"/>
      <c r="GQ26" s="101" t="s">
        <v>85</v>
      </c>
      <c r="GR26" s="64" t="s">
        <v>645</v>
      </c>
      <c r="GS26" s="73" t="s">
        <v>77</v>
      </c>
      <c r="GT26" s="101"/>
      <c r="GU26" s="64"/>
      <c r="GV26" s="101"/>
      <c r="GW26" s="64"/>
      <c r="GX26" s="65" t="s">
        <v>77</v>
      </c>
      <c r="GY26" s="66"/>
      <c r="GZ26" s="65"/>
      <c r="HA26" s="66"/>
      <c r="HB26" s="99" t="s">
        <v>85</v>
      </c>
      <c r="HC26" s="99"/>
      <c r="HD26" s="99"/>
      <c r="HE26" s="99" t="s">
        <v>85</v>
      </c>
      <c r="HF26" s="99"/>
      <c r="HG26" s="99" t="s">
        <v>77</v>
      </c>
      <c r="HH26" s="99" t="s">
        <v>85</v>
      </c>
      <c r="HI26" s="99" t="s">
        <v>568</v>
      </c>
      <c r="HJ26" s="90" t="s">
        <v>646</v>
      </c>
      <c r="HK26" s="83">
        <v>31503</v>
      </c>
      <c r="HL26" s="9"/>
      <c r="HM26" s="99"/>
      <c r="HN26" s="9"/>
      <c r="HO26" s="9"/>
      <c r="HP26" s="99"/>
      <c r="HQ26" s="9"/>
      <c r="HR26" s="9"/>
      <c r="HS26" s="99" t="s">
        <v>85</v>
      </c>
      <c r="HT26" s="9" t="s">
        <v>569</v>
      </c>
      <c r="HU26" s="90" t="s">
        <v>647</v>
      </c>
      <c r="HV26" s="83">
        <v>36606</v>
      </c>
      <c r="HW26" s="9"/>
      <c r="HX26" s="99"/>
      <c r="HY26" s="9"/>
      <c r="HZ26" s="9"/>
      <c r="IA26" s="98"/>
      <c r="IB26" s="9"/>
      <c r="IC26" s="9"/>
    </row>
    <row r="27" spans="1:237" s="68" customFormat="1" ht="140" customHeight="1" x14ac:dyDescent="0.2">
      <c r="A27" s="25" t="s">
        <v>114</v>
      </c>
      <c r="B27" s="99" t="s">
        <v>115</v>
      </c>
      <c r="C27" s="62" t="s">
        <v>85</v>
      </c>
      <c r="D27" s="62" t="s">
        <v>84</v>
      </c>
      <c r="E27" s="9" t="s">
        <v>84</v>
      </c>
      <c r="F27" s="62" t="s">
        <v>85</v>
      </c>
      <c r="G27" s="62"/>
      <c r="H27" s="9"/>
      <c r="I27" s="62"/>
      <c r="J27" s="62" t="s">
        <v>84</v>
      </c>
      <c r="K27" s="9" t="s">
        <v>84</v>
      </c>
      <c r="L27" s="62" t="s">
        <v>85</v>
      </c>
      <c r="M27" s="62" t="s">
        <v>84</v>
      </c>
      <c r="N27" s="9" t="s">
        <v>84</v>
      </c>
      <c r="O27" s="62" t="s">
        <v>85</v>
      </c>
      <c r="P27" s="62"/>
      <c r="Q27" s="9"/>
      <c r="R27" s="62" t="s">
        <v>85</v>
      </c>
      <c r="S27" s="62" t="s">
        <v>84</v>
      </c>
      <c r="T27" s="9" t="s">
        <v>84</v>
      </c>
      <c r="U27" s="62" t="s">
        <v>85</v>
      </c>
      <c r="V27" s="62" t="s">
        <v>84</v>
      </c>
      <c r="W27" s="9" t="s">
        <v>84</v>
      </c>
      <c r="X27" s="63" t="s">
        <v>77</v>
      </c>
      <c r="Y27" s="63" t="s">
        <v>85</v>
      </c>
      <c r="Z27" s="9" t="s">
        <v>165</v>
      </c>
      <c r="AA27" s="62" t="s">
        <v>93</v>
      </c>
      <c r="AB27" s="62" t="s">
        <v>84</v>
      </c>
      <c r="AC27" s="9" t="s">
        <v>84</v>
      </c>
      <c r="AD27" s="62" t="s">
        <v>85</v>
      </c>
      <c r="AE27" s="62" t="s">
        <v>84</v>
      </c>
      <c r="AF27" s="9" t="s">
        <v>84</v>
      </c>
      <c r="AG27" s="62" t="s">
        <v>85</v>
      </c>
      <c r="AH27" s="62" t="s">
        <v>84</v>
      </c>
      <c r="AI27" s="9" t="s">
        <v>84</v>
      </c>
      <c r="AJ27" s="62" t="s">
        <v>85</v>
      </c>
      <c r="AK27" s="62" t="s">
        <v>84</v>
      </c>
      <c r="AL27" s="9" t="s">
        <v>84</v>
      </c>
      <c r="AM27" s="62" t="s">
        <v>85</v>
      </c>
      <c r="AN27" s="62" t="s">
        <v>84</v>
      </c>
      <c r="AO27" s="9" t="s">
        <v>84</v>
      </c>
      <c r="AP27" s="55">
        <v>5</v>
      </c>
      <c r="AQ27" s="55">
        <v>5</v>
      </c>
      <c r="AR27" s="46">
        <f t="shared" ref="AR27:AR55" si="23">IF(ISERROR(AQ27/AP27),"",AQ27/AP27)</f>
        <v>1</v>
      </c>
      <c r="AS27" s="9" t="s">
        <v>84</v>
      </c>
      <c r="AT27" s="98">
        <v>0</v>
      </c>
      <c r="AU27" s="9" t="s">
        <v>84</v>
      </c>
      <c r="AV27" s="55">
        <v>7</v>
      </c>
      <c r="AW27" s="55">
        <v>7</v>
      </c>
      <c r="AX27" s="46">
        <f t="shared" si="1"/>
        <v>1</v>
      </c>
      <c r="AY27" s="9" t="s">
        <v>84</v>
      </c>
      <c r="AZ27" s="98">
        <v>0</v>
      </c>
      <c r="BA27" s="9" t="s">
        <v>84</v>
      </c>
      <c r="BB27" s="55">
        <v>4</v>
      </c>
      <c r="BC27" s="55">
        <v>4</v>
      </c>
      <c r="BD27" s="46">
        <f t="shared" si="2"/>
        <v>1</v>
      </c>
      <c r="BE27" s="9" t="s">
        <v>84</v>
      </c>
      <c r="BF27" s="98">
        <v>0</v>
      </c>
      <c r="BG27" s="9" t="s">
        <v>84</v>
      </c>
      <c r="BH27" s="55">
        <v>0</v>
      </c>
      <c r="BI27" s="55">
        <v>0</v>
      </c>
      <c r="BJ27" s="46" t="str">
        <f t="shared" si="3"/>
        <v/>
      </c>
      <c r="BK27" s="9" t="s">
        <v>84</v>
      </c>
      <c r="BL27" s="98">
        <v>0</v>
      </c>
      <c r="BM27" s="9" t="s">
        <v>84</v>
      </c>
      <c r="BN27" s="55">
        <v>0</v>
      </c>
      <c r="BO27" s="55">
        <v>0</v>
      </c>
      <c r="BP27" s="46" t="str">
        <f t="shared" si="4"/>
        <v/>
      </c>
      <c r="BQ27" s="9" t="s">
        <v>84</v>
      </c>
      <c r="BR27" s="98">
        <v>0</v>
      </c>
      <c r="BS27" s="9" t="s">
        <v>84</v>
      </c>
      <c r="BT27" s="55">
        <v>1</v>
      </c>
      <c r="BU27" s="55">
        <v>1</v>
      </c>
      <c r="BV27" s="46">
        <f t="shared" si="5"/>
        <v>1</v>
      </c>
      <c r="BW27" s="9" t="s">
        <v>84</v>
      </c>
      <c r="BX27" s="98">
        <v>0</v>
      </c>
      <c r="BY27" s="9" t="s">
        <v>84</v>
      </c>
      <c r="BZ27" s="55">
        <v>4</v>
      </c>
      <c r="CA27" s="55">
        <v>4</v>
      </c>
      <c r="CB27" s="46">
        <f t="shared" si="6"/>
        <v>1</v>
      </c>
      <c r="CC27" s="9" t="s">
        <v>84</v>
      </c>
      <c r="CD27" s="98">
        <v>0</v>
      </c>
      <c r="CE27" s="9" t="s">
        <v>84</v>
      </c>
      <c r="CF27" s="55">
        <v>0</v>
      </c>
      <c r="CG27" s="55">
        <v>0</v>
      </c>
      <c r="CH27" s="46" t="str">
        <f t="shared" si="7"/>
        <v/>
      </c>
      <c r="CI27" s="9" t="s">
        <v>84</v>
      </c>
      <c r="CJ27" s="98">
        <v>0</v>
      </c>
      <c r="CK27" s="9" t="s">
        <v>84</v>
      </c>
      <c r="CL27" s="55">
        <v>1</v>
      </c>
      <c r="CM27" s="55">
        <v>1</v>
      </c>
      <c r="CN27" s="46">
        <f t="shared" si="8"/>
        <v>1</v>
      </c>
      <c r="CO27" s="9" t="s">
        <v>84</v>
      </c>
      <c r="CP27" s="98">
        <v>0</v>
      </c>
      <c r="CQ27" s="9" t="s">
        <v>84</v>
      </c>
      <c r="CR27" s="55">
        <v>0</v>
      </c>
      <c r="CS27" s="55">
        <v>0</v>
      </c>
      <c r="CT27" s="46" t="str">
        <f t="shared" si="9"/>
        <v/>
      </c>
      <c r="CU27" s="9" t="s">
        <v>84</v>
      </c>
      <c r="CV27" s="98">
        <v>0</v>
      </c>
      <c r="CW27" s="9" t="s">
        <v>84</v>
      </c>
      <c r="CX27" s="55">
        <v>12</v>
      </c>
      <c r="CY27" s="55">
        <v>12</v>
      </c>
      <c r="CZ27" s="46">
        <f t="shared" si="10"/>
        <v>1</v>
      </c>
      <c r="DA27" s="9" t="s">
        <v>84</v>
      </c>
      <c r="DB27" s="98">
        <v>0</v>
      </c>
      <c r="DC27" s="9" t="s">
        <v>84</v>
      </c>
      <c r="DD27" s="55">
        <v>92</v>
      </c>
      <c r="DE27" s="55">
        <v>13</v>
      </c>
      <c r="DF27" s="46">
        <f t="shared" si="11"/>
        <v>0.14130434782608695</v>
      </c>
      <c r="DG27" s="9" t="s">
        <v>239</v>
      </c>
      <c r="DH27" s="98">
        <v>0</v>
      </c>
      <c r="DI27" s="9" t="s">
        <v>84</v>
      </c>
      <c r="DJ27" s="55">
        <v>1</v>
      </c>
      <c r="DK27" s="55">
        <v>1</v>
      </c>
      <c r="DL27" s="46">
        <f t="shared" si="12"/>
        <v>1</v>
      </c>
      <c r="DM27" s="9" t="s">
        <v>84</v>
      </c>
      <c r="DN27" s="98">
        <v>0</v>
      </c>
      <c r="DO27" s="9" t="s">
        <v>84</v>
      </c>
      <c r="DP27" s="55">
        <v>0</v>
      </c>
      <c r="DQ27" s="55">
        <v>0</v>
      </c>
      <c r="DR27" s="46" t="str">
        <f t="shared" si="13"/>
        <v/>
      </c>
      <c r="DS27" s="9" t="s">
        <v>84</v>
      </c>
      <c r="DT27" s="98">
        <v>0</v>
      </c>
      <c r="DU27" s="9" t="s">
        <v>84</v>
      </c>
      <c r="DV27" s="55">
        <v>1</v>
      </c>
      <c r="DW27" s="55">
        <v>1</v>
      </c>
      <c r="DX27" s="46">
        <f t="shared" si="14"/>
        <v>1</v>
      </c>
      <c r="DY27" s="9" t="s">
        <v>84</v>
      </c>
      <c r="DZ27" s="98">
        <v>1</v>
      </c>
      <c r="EA27" s="9" t="s">
        <v>272</v>
      </c>
      <c r="EB27" s="55">
        <v>11</v>
      </c>
      <c r="EC27" s="55">
        <v>9</v>
      </c>
      <c r="ED27" s="46">
        <f t="shared" si="15"/>
        <v>0.81818181818181823</v>
      </c>
      <c r="EE27" s="9" t="s">
        <v>648</v>
      </c>
      <c r="EF27" s="98">
        <v>5</v>
      </c>
      <c r="EG27" s="9" t="s">
        <v>649</v>
      </c>
      <c r="EH27" s="55">
        <v>0</v>
      </c>
      <c r="EI27" s="55">
        <v>0</v>
      </c>
      <c r="EJ27" s="46" t="str">
        <f t="shared" si="16"/>
        <v/>
      </c>
      <c r="EK27" s="9" t="s">
        <v>84</v>
      </c>
      <c r="EL27" s="98">
        <v>0</v>
      </c>
      <c r="EM27" s="9" t="s">
        <v>84</v>
      </c>
      <c r="EN27" s="55">
        <v>3</v>
      </c>
      <c r="EO27" s="55">
        <v>3</v>
      </c>
      <c r="EP27" s="46">
        <f t="shared" si="17"/>
        <v>1</v>
      </c>
      <c r="EQ27" s="9" t="s">
        <v>84</v>
      </c>
      <c r="ER27" s="98">
        <v>0</v>
      </c>
      <c r="ES27" s="9" t="s">
        <v>84</v>
      </c>
      <c r="ET27" s="55">
        <v>5</v>
      </c>
      <c r="EU27" s="55">
        <v>4</v>
      </c>
      <c r="EV27" s="46">
        <f t="shared" si="18"/>
        <v>0.8</v>
      </c>
      <c r="EW27" s="9" t="s">
        <v>362</v>
      </c>
      <c r="EX27" s="98">
        <v>1</v>
      </c>
      <c r="EY27" s="9" t="s">
        <v>363</v>
      </c>
      <c r="EZ27" s="55">
        <v>0</v>
      </c>
      <c r="FA27" s="55">
        <v>0</v>
      </c>
      <c r="FB27" s="46" t="str">
        <f t="shared" si="19"/>
        <v/>
      </c>
      <c r="FC27" s="9" t="s">
        <v>84</v>
      </c>
      <c r="FD27" s="98">
        <v>0</v>
      </c>
      <c r="FE27" s="9" t="s">
        <v>84</v>
      </c>
      <c r="FF27" s="55">
        <v>0</v>
      </c>
      <c r="FG27" s="55">
        <v>0</v>
      </c>
      <c r="FH27" s="46" t="str">
        <f t="shared" si="20"/>
        <v/>
      </c>
      <c r="FI27" s="9" t="s">
        <v>84</v>
      </c>
      <c r="FJ27" s="98">
        <v>0</v>
      </c>
      <c r="FK27" s="9" t="s">
        <v>84</v>
      </c>
      <c r="FL27" s="55">
        <v>6</v>
      </c>
      <c r="FM27" s="55">
        <v>6</v>
      </c>
      <c r="FN27" s="46">
        <f t="shared" si="21"/>
        <v>1</v>
      </c>
      <c r="FO27" s="9" t="s">
        <v>84</v>
      </c>
      <c r="FP27" s="98">
        <v>1</v>
      </c>
      <c r="FQ27" s="9" t="s">
        <v>741</v>
      </c>
      <c r="FR27" s="55">
        <v>0</v>
      </c>
      <c r="FS27" s="55">
        <v>0</v>
      </c>
      <c r="FT27" s="46" t="str">
        <f t="shared" si="22"/>
        <v/>
      </c>
      <c r="FU27" s="9" t="s">
        <v>84</v>
      </c>
      <c r="FV27" s="98">
        <v>0</v>
      </c>
      <c r="FW27" s="9" t="s">
        <v>84</v>
      </c>
      <c r="FX27" s="9" t="s">
        <v>409</v>
      </c>
      <c r="FY27" s="9" t="s">
        <v>410</v>
      </c>
      <c r="FZ27" s="98" t="s">
        <v>85</v>
      </c>
      <c r="GA27" s="98" t="s">
        <v>85</v>
      </c>
      <c r="GB27" s="98" t="s">
        <v>85</v>
      </c>
      <c r="GC27" s="98" t="s">
        <v>84</v>
      </c>
      <c r="GD27" s="9" t="s">
        <v>84</v>
      </c>
      <c r="GE27" s="98" t="s">
        <v>85</v>
      </c>
      <c r="GF27" s="98" t="s">
        <v>85</v>
      </c>
      <c r="GG27" s="98" t="s">
        <v>84</v>
      </c>
      <c r="GH27" s="98" t="s">
        <v>85</v>
      </c>
      <c r="GI27" s="98" t="s">
        <v>84</v>
      </c>
      <c r="GJ27" s="98" t="s">
        <v>84</v>
      </c>
      <c r="GK27" s="73" t="s">
        <v>77</v>
      </c>
      <c r="GL27" s="96"/>
      <c r="GM27" s="64"/>
      <c r="GN27" s="96"/>
      <c r="GO27" s="64"/>
      <c r="GP27" s="64"/>
      <c r="GQ27" s="96"/>
      <c r="GR27" s="64"/>
      <c r="GS27" s="73" t="s">
        <v>77</v>
      </c>
      <c r="GT27" s="96"/>
      <c r="GU27" s="64"/>
      <c r="GV27" s="96"/>
      <c r="GW27" s="64"/>
      <c r="GX27" s="65" t="s">
        <v>77</v>
      </c>
      <c r="GY27" s="66"/>
      <c r="GZ27" s="65" t="s">
        <v>85</v>
      </c>
      <c r="HA27" s="66" t="s">
        <v>650</v>
      </c>
      <c r="HB27" s="98" t="s">
        <v>85</v>
      </c>
      <c r="HC27" s="98"/>
      <c r="HD27" s="98"/>
      <c r="HE27" s="98" t="s">
        <v>85</v>
      </c>
      <c r="HF27" s="98"/>
      <c r="HG27" s="98" t="s">
        <v>77</v>
      </c>
      <c r="HH27" s="98" t="s">
        <v>85</v>
      </c>
      <c r="HI27" s="98" t="s">
        <v>568</v>
      </c>
      <c r="HJ27" s="90" t="s">
        <v>651</v>
      </c>
      <c r="HK27" s="9" t="s">
        <v>652</v>
      </c>
      <c r="HL27" s="9"/>
      <c r="HM27" s="98"/>
      <c r="HN27" s="9"/>
      <c r="HO27" s="9"/>
      <c r="HP27" s="98"/>
      <c r="HQ27" s="9"/>
      <c r="HR27" s="9"/>
      <c r="HS27" s="98" t="s">
        <v>85</v>
      </c>
      <c r="HT27" s="9" t="s">
        <v>569</v>
      </c>
      <c r="HU27" s="91"/>
      <c r="HV27" s="9"/>
      <c r="HW27" s="9"/>
      <c r="HX27" s="98"/>
      <c r="HY27" s="9"/>
      <c r="HZ27" s="9"/>
      <c r="IA27" s="98"/>
      <c r="IB27" s="9"/>
      <c r="IC27" s="9"/>
    </row>
    <row r="28" spans="1:237" s="68" customFormat="1" ht="65" x14ac:dyDescent="0.2">
      <c r="A28" s="25" t="s">
        <v>464</v>
      </c>
      <c r="B28" s="99" t="s">
        <v>116</v>
      </c>
      <c r="C28" s="62" t="s">
        <v>85</v>
      </c>
      <c r="D28" s="62" t="s">
        <v>84</v>
      </c>
      <c r="E28" s="9" t="s">
        <v>84</v>
      </c>
      <c r="F28" s="62" t="s">
        <v>85</v>
      </c>
      <c r="G28" s="62" t="s">
        <v>84</v>
      </c>
      <c r="H28" s="9" t="s">
        <v>84</v>
      </c>
      <c r="I28" s="62" t="s">
        <v>85</v>
      </c>
      <c r="J28" s="62" t="s">
        <v>84</v>
      </c>
      <c r="K28" s="9" t="s">
        <v>84</v>
      </c>
      <c r="L28" s="62" t="s">
        <v>85</v>
      </c>
      <c r="M28" s="62" t="s">
        <v>84</v>
      </c>
      <c r="N28" s="9" t="s">
        <v>84</v>
      </c>
      <c r="O28" s="62" t="s">
        <v>85</v>
      </c>
      <c r="P28" s="62" t="s">
        <v>84</v>
      </c>
      <c r="Q28" s="9" t="s">
        <v>84</v>
      </c>
      <c r="R28" s="62" t="s">
        <v>85</v>
      </c>
      <c r="S28" s="62" t="s">
        <v>84</v>
      </c>
      <c r="T28" s="9" t="s">
        <v>84</v>
      </c>
      <c r="U28" s="62" t="s">
        <v>85</v>
      </c>
      <c r="V28" s="62" t="s">
        <v>84</v>
      </c>
      <c r="W28" s="9" t="s">
        <v>84</v>
      </c>
      <c r="X28" s="63" t="s">
        <v>77</v>
      </c>
      <c r="Y28" s="63" t="s">
        <v>85</v>
      </c>
      <c r="Z28" s="9" t="s">
        <v>166</v>
      </c>
      <c r="AA28" s="62" t="s">
        <v>85</v>
      </c>
      <c r="AB28" s="62" t="s">
        <v>84</v>
      </c>
      <c r="AC28" s="9" t="s">
        <v>84</v>
      </c>
      <c r="AD28" s="62" t="s">
        <v>85</v>
      </c>
      <c r="AE28" s="62" t="s">
        <v>84</v>
      </c>
      <c r="AF28" s="9" t="s">
        <v>84</v>
      </c>
      <c r="AG28" s="62" t="s">
        <v>85</v>
      </c>
      <c r="AH28" s="62" t="s">
        <v>84</v>
      </c>
      <c r="AI28" s="9" t="s">
        <v>84</v>
      </c>
      <c r="AJ28" s="62" t="s">
        <v>85</v>
      </c>
      <c r="AK28" s="62" t="s">
        <v>84</v>
      </c>
      <c r="AL28" s="9" t="s">
        <v>84</v>
      </c>
      <c r="AM28" s="62" t="s">
        <v>85</v>
      </c>
      <c r="AN28" s="62" t="s">
        <v>84</v>
      </c>
      <c r="AO28" s="9" t="s">
        <v>84</v>
      </c>
      <c r="AP28" s="55">
        <v>0</v>
      </c>
      <c r="AQ28" s="55">
        <v>0</v>
      </c>
      <c r="AR28" s="46" t="str">
        <f t="shared" si="23"/>
        <v/>
      </c>
      <c r="AS28" s="9" t="s">
        <v>84</v>
      </c>
      <c r="AT28" s="98">
        <v>0</v>
      </c>
      <c r="AU28" s="9" t="s">
        <v>84</v>
      </c>
      <c r="AV28" s="55">
        <v>4</v>
      </c>
      <c r="AW28" s="55">
        <v>4</v>
      </c>
      <c r="AX28" s="46">
        <f t="shared" si="1"/>
        <v>1</v>
      </c>
      <c r="AY28" s="9" t="s">
        <v>84</v>
      </c>
      <c r="AZ28" s="98">
        <v>0</v>
      </c>
      <c r="BA28" s="9" t="s">
        <v>84</v>
      </c>
      <c r="BB28" s="55">
        <v>0</v>
      </c>
      <c r="BC28" s="55">
        <v>0</v>
      </c>
      <c r="BD28" s="46" t="str">
        <f t="shared" si="2"/>
        <v/>
      </c>
      <c r="BE28" s="9" t="s">
        <v>84</v>
      </c>
      <c r="BF28" s="98">
        <v>0</v>
      </c>
      <c r="BG28" s="9" t="s">
        <v>84</v>
      </c>
      <c r="BH28" s="55">
        <v>0</v>
      </c>
      <c r="BI28" s="55">
        <v>0</v>
      </c>
      <c r="BJ28" s="46" t="str">
        <f t="shared" si="3"/>
        <v/>
      </c>
      <c r="BK28" s="9" t="s">
        <v>84</v>
      </c>
      <c r="BL28" s="98">
        <v>0</v>
      </c>
      <c r="BM28" s="9" t="s">
        <v>84</v>
      </c>
      <c r="BN28" s="55">
        <v>0</v>
      </c>
      <c r="BO28" s="55">
        <v>0</v>
      </c>
      <c r="BP28" s="46" t="str">
        <f t="shared" si="4"/>
        <v/>
      </c>
      <c r="BQ28" s="9" t="s">
        <v>84</v>
      </c>
      <c r="BR28" s="98">
        <v>0</v>
      </c>
      <c r="BS28" s="9" t="s">
        <v>84</v>
      </c>
      <c r="BT28" s="55">
        <v>0</v>
      </c>
      <c r="BU28" s="55">
        <v>0</v>
      </c>
      <c r="BV28" s="46" t="str">
        <f t="shared" si="5"/>
        <v/>
      </c>
      <c r="BW28" s="9" t="s">
        <v>84</v>
      </c>
      <c r="BX28" s="98">
        <v>0</v>
      </c>
      <c r="BY28" s="9" t="s">
        <v>84</v>
      </c>
      <c r="BZ28" s="55">
        <v>0</v>
      </c>
      <c r="CA28" s="55">
        <v>0</v>
      </c>
      <c r="CB28" s="46" t="str">
        <f t="shared" si="6"/>
        <v/>
      </c>
      <c r="CC28" s="9" t="s">
        <v>84</v>
      </c>
      <c r="CD28" s="98">
        <v>0</v>
      </c>
      <c r="CE28" s="9" t="s">
        <v>84</v>
      </c>
      <c r="CF28" s="55">
        <v>0</v>
      </c>
      <c r="CG28" s="55">
        <v>0</v>
      </c>
      <c r="CH28" s="46" t="str">
        <f t="shared" si="7"/>
        <v/>
      </c>
      <c r="CI28" s="9" t="s">
        <v>84</v>
      </c>
      <c r="CJ28" s="98">
        <v>0</v>
      </c>
      <c r="CK28" s="9" t="s">
        <v>84</v>
      </c>
      <c r="CL28" s="55">
        <v>0</v>
      </c>
      <c r="CM28" s="55">
        <v>0</v>
      </c>
      <c r="CN28" s="46" t="str">
        <f t="shared" si="8"/>
        <v/>
      </c>
      <c r="CO28" s="9" t="s">
        <v>84</v>
      </c>
      <c r="CP28" s="98">
        <v>0</v>
      </c>
      <c r="CQ28" s="9" t="s">
        <v>84</v>
      </c>
      <c r="CR28" s="55">
        <v>0</v>
      </c>
      <c r="CS28" s="55">
        <v>0</v>
      </c>
      <c r="CT28" s="46" t="str">
        <f t="shared" si="9"/>
        <v/>
      </c>
      <c r="CU28" s="9" t="s">
        <v>84</v>
      </c>
      <c r="CV28" s="98">
        <v>0</v>
      </c>
      <c r="CW28" s="9" t="s">
        <v>84</v>
      </c>
      <c r="CX28" s="55">
        <v>4</v>
      </c>
      <c r="CY28" s="55">
        <v>4</v>
      </c>
      <c r="CZ28" s="46">
        <f t="shared" si="10"/>
        <v>1</v>
      </c>
      <c r="DA28" s="9" t="s">
        <v>84</v>
      </c>
      <c r="DB28" s="98">
        <v>0</v>
      </c>
      <c r="DC28" s="9" t="s">
        <v>84</v>
      </c>
      <c r="DD28" s="55">
        <v>146</v>
      </c>
      <c r="DE28" s="55">
        <v>0</v>
      </c>
      <c r="DF28" s="46">
        <f t="shared" si="11"/>
        <v>0</v>
      </c>
      <c r="DG28" s="9" t="s">
        <v>240</v>
      </c>
      <c r="DH28" s="98">
        <v>0</v>
      </c>
      <c r="DI28" s="9" t="s">
        <v>84</v>
      </c>
      <c r="DJ28" s="55">
        <v>0</v>
      </c>
      <c r="DK28" s="55">
        <v>0</v>
      </c>
      <c r="DL28" s="46" t="str">
        <f t="shared" si="12"/>
        <v/>
      </c>
      <c r="DM28" s="9" t="s">
        <v>84</v>
      </c>
      <c r="DN28" s="9">
        <v>0</v>
      </c>
      <c r="DO28" s="9" t="s">
        <v>84</v>
      </c>
      <c r="DP28" s="55">
        <v>0</v>
      </c>
      <c r="DQ28" s="55">
        <v>0</v>
      </c>
      <c r="DR28" s="46" t="str">
        <f t="shared" si="13"/>
        <v/>
      </c>
      <c r="DS28" s="9" t="s">
        <v>84</v>
      </c>
      <c r="DT28" s="98">
        <v>0</v>
      </c>
      <c r="DU28" s="9" t="s">
        <v>84</v>
      </c>
      <c r="DV28" s="55">
        <v>1</v>
      </c>
      <c r="DW28" s="55">
        <v>0</v>
      </c>
      <c r="DX28" s="46">
        <f t="shared" si="14"/>
        <v>0</v>
      </c>
      <c r="DY28" s="9" t="s">
        <v>273</v>
      </c>
      <c r="DZ28" s="98">
        <v>1</v>
      </c>
      <c r="EA28" s="9" t="s">
        <v>732</v>
      </c>
      <c r="EB28" s="55">
        <v>2</v>
      </c>
      <c r="EC28" s="55">
        <v>1</v>
      </c>
      <c r="ED28" s="46">
        <f t="shared" si="15"/>
        <v>0.5</v>
      </c>
      <c r="EE28" s="9" t="s">
        <v>323</v>
      </c>
      <c r="EF28" s="98">
        <v>1</v>
      </c>
      <c r="EG28" s="9" t="s">
        <v>324</v>
      </c>
      <c r="EH28" s="55">
        <v>0</v>
      </c>
      <c r="EI28" s="55">
        <v>0</v>
      </c>
      <c r="EJ28" s="46" t="str">
        <f t="shared" si="16"/>
        <v/>
      </c>
      <c r="EK28" s="9" t="s">
        <v>84</v>
      </c>
      <c r="EL28" s="98">
        <v>0</v>
      </c>
      <c r="EM28" s="9" t="s">
        <v>84</v>
      </c>
      <c r="EN28" s="55">
        <v>5</v>
      </c>
      <c r="EO28" s="55">
        <v>5</v>
      </c>
      <c r="EP28" s="46">
        <f t="shared" si="17"/>
        <v>1</v>
      </c>
      <c r="EQ28" s="9" t="s">
        <v>84</v>
      </c>
      <c r="ER28" s="98">
        <v>0</v>
      </c>
      <c r="ES28" s="9" t="s">
        <v>84</v>
      </c>
      <c r="ET28" s="55">
        <v>2</v>
      </c>
      <c r="EU28" s="55">
        <v>2</v>
      </c>
      <c r="EV28" s="46">
        <f t="shared" si="18"/>
        <v>1</v>
      </c>
      <c r="EW28" s="9" t="s">
        <v>84</v>
      </c>
      <c r="EX28" s="98">
        <v>0</v>
      </c>
      <c r="EY28" s="9" t="s">
        <v>84</v>
      </c>
      <c r="EZ28" s="55">
        <v>0</v>
      </c>
      <c r="FA28" s="55">
        <v>0</v>
      </c>
      <c r="FB28" s="46" t="str">
        <f t="shared" si="19"/>
        <v/>
      </c>
      <c r="FC28" s="9" t="s">
        <v>84</v>
      </c>
      <c r="FD28" s="98">
        <v>0</v>
      </c>
      <c r="FE28" s="9" t="s">
        <v>84</v>
      </c>
      <c r="FF28" s="55">
        <v>0</v>
      </c>
      <c r="FG28" s="55">
        <v>0</v>
      </c>
      <c r="FH28" s="46" t="str">
        <f t="shared" si="20"/>
        <v/>
      </c>
      <c r="FI28" s="9" t="s">
        <v>84</v>
      </c>
      <c r="FJ28" s="98">
        <v>0</v>
      </c>
      <c r="FK28" s="9" t="s">
        <v>84</v>
      </c>
      <c r="FL28" s="55">
        <v>7</v>
      </c>
      <c r="FM28" s="55">
        <v>4</v>
      </c>
      <c r="FN28" s="46">
        <f t="shared" si="21"/>
        <v>0.5714285714285714</v>
      </c>
      <c r="FO28" s="9" t="s">
        <v>394</v>
      </c>
      <c r="FP28" s="98">
        <v>3</v>
      </c>
      <c r="FQ28" s="9" t="s">
        <v>395</v>
      </c>
      <c r="FR28" s="55">
        <v>0</v>
      </c>
      <c r="FS28" s="55">
        <v>0</v>
      </c>
      <c r="FT28" s="46" t="str">
        <f t="shared" si="22"/>
        <v/>
      </c>
      <c r="FU28" s="9" t="s">
        <v>84</v>
      </c>
      <c r="FV28" s="98">
        <v>0</v>
      </c>
      <c r="FW28" s="9" t="s">
        <v>84</v>
      </c>
      <c r="FX28" s="9" t="s">
        <v>409</v>
      </c>
      <c r="FY28" s="9" t="s">
        <v>411</v>
      </c>
      <c r="FZ28" s="98" t="s">
        <v>85</v>
      </c>
      <c r="GA28" s="98" t="s">
        <v>85</v>
      </c>
      <c r="GB28" s="98" t="s">
        <v>85</v>
      </c>
      <c r="GC28" s="98" t="s">
        <v>85</v>
      </c>
      <c r="GD28" s="9" t="s">
        <v>84</v>
      </c>
      <c r="GE28" s="98" t="s">
        <v>85</v>
      </c>
      <c r="GF28" s="98" t="s">
        <v>85</v>
      </c>
      <c r="GG28" s="98" t="s">
        <v>84</v>
      </c>
      <c r="GH28" s="98" t="s">
        <v>84</v>
      </c>
      <c r="GI28" s="98" t="s">
        <v>85</v>
      </c>
      <c r="GJ28" s="98" t="s">
        <v>85</v>
      </c>
      <c r="GK28" s="73" t="s">
        <v>77</v>
      </c>
      <c r="GL28" s="96"/>
      <c r="GM28" s="64"/>
      <c r="GN28" s="96"/>
      <c r="GO28" s="64"/>
      <c r="GP28" s="64"/>
      <c r="GQ28" s="96"/>
      <c r="GR28" s="64"/>
      <c r="GS28" s="73" t="s">
        <v>85</v>
      </c>
      <c r="GT28" s="96"/>
      <c r="GU28" s="64"/>
      <c r="GV28" s="96" t="s">
        <v>85</v>
      </c>
      <c r="GW28" s="64" t="s">
        <v>653</v>
      </c>
      <c r="GX28" s="65" t="s">
        <v>77</v>
      </c>
      <c r="GY28" s="66"/>
      <c r="GZ28" s="65"/>
      <c r="HA28" s="66"/>
      <c r="HB28" s="98" t="s">
        <v>85</v>
      </c>
      <c r="HC28" s="98"/>
      <c r="HD28" s="98"/>
      <c r="HE28" s="98" t="s">
        <v>85</v>
      </c>
      <c r="HF28" s="98"/>
      <c r="HG28" s="98" t="s">
        <v>77</v>
      </c>
      <c r="HH28" s="98" t="s">
        <v>85</v>
      </c>
      <c r="HI28" s="98" t="s">
        <v>569</v>
      </c>
      <c r="HJ28" s="90"/>
      <c r="HK28" s="9"/>
      <c r="HL28" s="9"/>
      <c r="HM28" s="98"/>
      <c r="HN28" s="9"/>
      <c r="HO28" s="9"/>
      <c r="HP28" s="98"/>
      <c r="HQ28" s="9"/>
      <c r="HR28" s="9"/>
      <c r="HS28" s="98" t="s">
        <v>85</v>
      </c>
      <c r="HT28" s="9" t="s">
        <v>569</v>
      </c>
      <c r="HU28" s="91"/>
      <c r="HV28" s="9"/>
      <c r="HW28" s="9"/>
      <c r="HX28" s="98"/>
      <c r="HY28" s="9"/>
      <c r="HZ28" s="9"/>
      <c r="IA28" s="98"/>
      <c r="IB28" s="9"/>
      <c r="IC28" s="9"/>
    </row>
    <row r="29" spans="1:237" s="68" customFormat="1" ht="132" customHeight="1" x14ac:dyDescent="0.2">
      <c r="A29" s="25" t="s">
        <v>117</v>
      </c>
      <c r="B29" s="99" t="s">
        <v>118</v>
      </c>
      <c r="C29" s="62" t="s">
        <v>85</v>
      </c>
      <c r="D29" s="62" t="s">
        <v>84</v>
      </c>
      <c r="E29" s="9" t="s">
        <v>84</v>
      </c>
      <c r="F29" s="62" t="s">
        <v>85</v>
      </c>
      <c r="G29" s="62" t="s">
        <v>84</v>
      </c>
      <c r="H29" s="9" t="s">
        <v>84</v>
      </c>
      <c r="I29" s="62" t="s">
        <v>85</v>
      </c>
      <c r="J29" s="62" t="s">
        <v>84</v>
      </c>
      <c r="K29" s="9" t="s">
        <v>84</v>
      </c>
      <c r="L29" s="62" t="s">
        <v>85</v>
      </c>
      <c r="M29" s="62" t="s">
        <v>84</v>
      </c>
      <c r="N29" s="9" t="s">
        <v>84</v>
      </c>
      <c r="O29" s="62" t="s">
        <v>85</v>
      </c>
      <c r="P29" s="62" t="s">
        <v>84</v>
      </c>
      <c r="Q29" s="9" t="s">
        <v>84</v>
      </c>
      <c r="R29" s="62" t="s">
        <v>85</v>
      </c>
      <c r="S29" s="62" t="s">
        <v>84</v>
      </c>
      <c r="T29" s="9" t="s">
        <v>84</v>
      </c>
      <c r="U29" s="62" t="s">
        <v>85</v>
      </c>
      <c r="V29" s="62" t="s">
        <v>84</v>
      </c>
      <c r="W29" s="9" t="s">
        <v>84</v>
      </c>
      <c r="X29" s="63" t="s">
        <v>77</v>
      </c>
      <c r="Y29" s="63" t="s">
        <v>85</v>
      </c>
      <c r="Z29" s="9" t="s">
        <v>654</v>
      </c>
      <c r="AA29" s="62" t="s">
        <v>93</v>
      </c>
      <c r="AB29" s="62" t="s">
        <v>84</v>
      </c>
      <c r="AC29" s="9" t="s">
        <v>84</v>
      </c>
      <c r="AD29" s="62" t="s">
        <v>85</v>
      </c>
      <c r="AE29" s="62" t="s">
        <v>84</v>
      </c>
      <c r="AF29" s="9" t="s">
        <v>84</v>
      </c>
      <c r="AG29" s="62" t="s">
        <v>85</v>
      </c>
      <c r="AH29" s="62" t="s">
        <v>84</v>
      </c>
      <c r="AI29" s="9" t="s">
        <v>84</v>
      </c>
      <c r="AJ29" s="62" t="s">
        <v>85</v>
      </c>
      <c r="AK29" s="62" t="s">
        <v>84</v>
      </c>
      <c r="AL29" s="9" t="s">
        <v>84</v>
      </c>
      <c r="AM29" s="62" t="s">
        <v>85</v>
      </c>
      <c r="AN29" s="62" t="s">
        <v>84</v>
      </c>
      <c r="AO29" s="9" t="s">
        <v>84</v>
      </c>
      <c r="AP29" s="55">
        <v>1</v>
      </c>
      <c r="AQ29" s="55">
        <v>1</v>
      </c>
      <c r="AR29" s="46">
        <f t="shared" si="23"/>
        <v>1</v>
      </c>
      <c r="AS29" s="9" t="s">
        <v>84</v>
      </c>
      <c r="AT29" s="98">
        <v>0</v>
      </c>
      <c r="AU29" s="9" t="s">
        <v>84</v>
      </c>
      <c r="AV29" s="55">
        <v>4</v>
      </c>
      <c r="AW29" s="55">
        <v>4</v>
      </c>
      <c r="AX29" s="46">
        <f t="shared" si="1"/>
        <v>1</v>
      </c>
      <c r="AY29" s="9" t="s">
        <v>84</v>
      </c>
      <c r="AZ29" s="98">
        <v>0</v>
      </c>
      <c r="BA29" s="9" t="s">
        <v>84</v>
      </c>
      <c r="BB29" s="55">
        <v>1</v>
      </c>
      <c r="BC29" s="55">
        <v>1</v>
      </c>
      <c r="BD29" s="46">
        <f t="shared" si="2"/>
        <v>1</v>
      </c>
      <c r="BE29" s="9" t="s">
        <v>84</v>
      </c>
      <c r="BF29" s="98">
        <v>0</v>
      </c>
      <c r="BG29" s="9" t="s">
        <v>84</v>
      </c>
      <c r="BH29" s="55">
        <v>0</v>
      </c>
      <c r="BI29" s="55">
        <v>0</v>
      </c>
      <c r="BJ29" s="46" t="str">
        <f t="shared" si="3"/>
        <v/>
      </c>
      <c r="BK29" s="9" t="s">
        <v>84</v>
      </c>
      <c r="BL29" s="98">
        <v>0</v>
      </c>
      <c r="BM29" s="9" t="s">
        <v>84</v>
      </c>
      <c r="BN29" s="55">
        <v>1</v>
      </c>
      <c r="BO29" s="55">
        <v>1</v>
      </c>
      <c r="BP29" s="46">
        <f t="shared" si="4"/>
        <v>1</v>
      </c>
      <c r="BQ29" s="9" t="s">
        <v>84</v>
      </c>
      <c r="BR29" s="98">
        <v>0</v>
      </c>
      <c r="BS29" s="9" t="s">
        <v>84</v>
      </c>
      <c r="BT29" s="55">
        <v>0</v>
      </c>
      <c r="BU29" s="55">
        <v>0</v>
      </c>
      <c r="BV29" s="46" t="str">
        <f t="shared" si="5"/>
        <v/>
      </c>
      <c r="BW29" s="9" t="s">
        <v>84</v>
      </c>
      <c r="BX29" s="98">
        <v>0</v>
      </c>
      <c r="BY29" s="9" t="s">
        <v>84</v>
      </c>
      <c r="BZ29" s="55">
        <v>0</v>
      </c>
      <c r="CA29" s="55">
        <v>0</v>
      </c>
      <c r="CB29" s="46" t="str">
        <f t="shared" si="6"/>
        <v/>
      </c>
      <c r="CC29" s="9" t="s">
        <v>84</v>
      </c>
      <c r="CD29" s="98">
        <v>0</v>
      </c>
      <c r="CE29" s="9" t="s">
        <v>84</v>
      </c>
      <c r="CF29" s="55">
        <v>1</v>
      </c>
      <c r="CG29" s="55">
        <v>1</v>
      </c>
      <c r="CH29" s="46">
        <f t="shared" si="7"/>
        <v>1</v>
      </c>
      <c r="CI29" s="9" t="s">
        <v>84</v>
      </c>
      <c r="CJ29" s="98">
        <v>0</v>
      </c>
      <c r="CK29" s="9" t="s">
        <v>84</v>
      </c>
      <c r="CL29" s="55">
        <v>2</v>
      </c>
      <c r="CM29" s="55">
        <v>2</v>
      </c>
      <c r="CN29" s="46">
        <f t="shared" si="8"/>
        <v>1</v>
      </c>
      <c r="CO29" s="9" t="s">
        <v>84</v>
      </c>
      <c r="CP29" s="98">
        <v>0</v>
      </c>
      <c r="CQ29" s="9" t="s">
        <v>84</v>
      </c>
      <c r="CR29" s="55">
        <v>0</v>
      </c>
      <c r="CS29" s="55">
        <v>0</v>
      </c>
      <c r="CT29" s="46" t="str">
        <f t="shared" si="9"/>
        <v/>
      </c>
      <c r="CU29" s="9" t="s">
        <v>84</v>
      </c>
      <c r="CV29" s="98">
        <v>0</v>
      </c>
      <c r="CW29" s="9" t="s">
        <v>84</v>
      </c>
      <c r="CX29" s="55">
        <v>6</v>
      </c>
      <c r="CY29" s="55">
        <v>6</v>
      </c>
      <c r="CZ29" s="46">
        <f t="shared" si="10"/>
        <v>1</v>
      </c>
      <c r="DA29" s="9" t="s">
        <v>84</v>
      </c>
      <c r="DB29" s="98">
        <v>0</v>
      </c>
      <c r="DC29" s="9" t="s">
        <v>84</v>
      </c>
      <c r="DD29" s="55">
        <v>14</v>
      </c>
      <c r="DE29" s="55">
        <v>1</v>
      </c>
      <c r="DF29" s="46">
        <f t="shared" si="11"/>
        <v>7.1428571428571425E-2</v>
      </c>
      <c r="DG29" s="9" t="s">
        <v>241</v>
      </c>
      <c r="DH29" s="98">
        <v>0</v>
      </c>
      <c r="DI29" s="9" t="s">
        <v>84</v>
      </c>
      <c r="DJ29" s="55">
        <v>1</v>
      </c>
      <c r="DK29" s="55">
        <v>1</v>
      </c>
      <c r="DL29" s="46">
        <f t="shared" si="12"/>
        <v>1</v>
      </c>
      <c r="DM29" s="9" t="s">
        <v>84</v>
      </c>
      <c r="DN29" s="9">
        <v>0</v>
      </c>
      <c r="DO29" s="9" t="s">
        <v>84</v>
      </c>
      <c r="DP29" s="55">
        <v>0</v>
      </c>
      <c r="DQ29" s="55">
        <v>0</v>
      </c>
      <c r="DR29" s="46" t="str">
        <f t="shared" si="13"/>
        <v/>
      </c>
      <c r="DS29" s="9" t="s">
        <v>84</v>
      </c>
      <c r="DT29" s="98">
        <v>0</v>
      </c>
      <c r="DU29" s="9" t="s">
        <v>84</v>
      </c>
      <c r="DV29" s="55">
        <v>1</v>
      </c>
      <c r="DW29" s="55">
        <v>0</v>
      </c>
      <c r="DX29" s="46">
        <f t="shared" si="14"/>
        <v>0</v>
      </c>
      <c r="DY29" s="9" t="s">
        <v>274</v>
      </c>
      <c r="DZ29" s="98">
        <v>1</v>
      </c>
      <c r="EA29" s="9" t="s">
        <v>275</v>
      </c>
      <c r="EB29" s="55">
        <v>12</v>
      </c>
      <c r="EC29" s="55">
        <v>6</v>
      </c>
      <c r="ED29" s="46">
        <f t="shared" si="15"/>
        <v>0.5</v>
      </c>
      <c r="EE29" s="9" t="s">
        <v>189</v>
      </c>
      <c r="EF29" s="98">
        <v>4</v>
      </c>
      <c r="EG29" s="9" t="s">
        <v>275</v>
      </c>
      <c r="EH29" s="55">
        <v>0</v>
      </c>
      <c r="EI29" s="55">
        <v>0</v>
      </c>
      <c r="EJ29" s="46" t="str">
        <f t="shared" si="16"/>
        <v/>
      </c>
      <c r="EK29" s="9" t="s">
        <v>84</v>
      </c>
      <c r="EL29" s="98">
        <v>0</v>
      </c>
      <c r="EM29" s="9" t="s">
        <v>84</v>
      </c>
      <c r="EN29" s="55">
        <v>3</v>
      </c>
      <c r="EO29" s="55">
        <v>3</v>
      </c>
      <c r="EP29" s="46">
        <f t="shared" si="17"/>
        <v>1</v>
      </c>
      <c r="EQ29" s="9" t="s">
        <v>84</v>
      </c>
      <c r="ER29" s="98">
        <v>0</v>
      </c>
      <c r="ES29" s="9" t="s">
        <v>84</v>
      </c>
      <c r="ET29" s="55">
        <v>1</v>
      </c>
      <c r="EU29" s="55">
        <v>1</v>
      </c>
      <c r="EV29" s="46">
        <f t="shared" si="18"/>
        <v>1</v>
      </c>
      <c r="EW29" s="9" t="s">
        <v>84</v>
      </c>
      <c r="EX29" s="98">
        <v>0</v>
      </c>
      <c r="EY29" s="9" t="s">
        <v>84</v>
      </c>
      <c r="EZ29" s="55">
        <v>2</v>
      </c>
      <c r="FA29" s="55">
        <v>2</v>
      </c>
      <c r="FB29" s="46">
        <f t="shared" si="19"/>
        <v>1</v>
      </c>
      <c r="FC29" s="9" t="s">
        <v>84</v>
      </c>
      <c r="FD29" s="98">
        <v>0</v>
      </c>
      <c r="FE29" s="9" t="s">
        <v>84</v>
      </c>
      <c r="FF29" s="55">
        <v>0</v>
      </c>
      <c r="FG29" s="55">
        <v>0</v>
      </c>
      <c r="FH29" s="46" t="str">
        <f t="shared" si="20"/>
        <v/>
      </c>
      <c r="FI29" s="9" t="s">
        <v>84</v>
      </c>
      <c r="FJ29" s="98">
        <v>0</v>
      </c>
      <c r="FK29" s="9" t="s">
        <v>84</v>
      </c>
      <c r="FL29" s="55">
        <v>13</v>
      </c>
      <c r="FM29" s="55">
        <v>8</v>
      </c>
      <c r="FN29" s="46">
        <f t="shared" si="21"/>
        <v>0.61538461538461542</v>
      </c>
      <c r="FO29" s="9" t="s">
        <v>189</v>
      </c>
      <c r="FP29" s="98">
        <v>5</v>
      </c>
      <c r="FQ29" s="9" t="s">
        <v>396</v>
      </c>
      <c r="FR29" s="55">
        <v>0</v>
      </c>
      <c r="FS29" s="55">
        <v>0</v>
      </c>
      <c r="FT29" s="46" t="str">
        <f t="shared" si="22"/>
        <v/>
      </c>
      <c r="FU29" s="9" t="s">
        <v>84</v>
      </c>
      <c r="FV29" s="98">
        <v>0</v>
      </c>
      <c r="FW29" s="9" t="s">
        <v>84</v>
      </c>
      <c r="FX29" s="9" t="s">
        <v>409</v>
      </c>
      <c r="FY29" s="9" t="s">
        <v>411</v>
      </c>
      <c r="FZ29" s="98" t="s">
        <v>85</v>
      </c>
      <c r="GA29" s="98" t="s">
        <v>85</v>
      </c>
      <c r="GB29" s="98" t="s">
        <v>85</v>
      </c>
      <c r="GC29" s="98" t="s">
        <v>85</v>
      </c>
      <c r="GD29" s="9" t="s">
        <v>84</v>
      </c>
      <c r="GE29" s="98" t="s">
        <v>85</v>
      </c>
      <c r="GF29" s="98" t="s">
        <v>85</v>
      </c>
      <c r="GG29" s="98" t="s">
        <v>84</v>
      </c>
      <c r="GH29" s="98" t="s">
        <v>84</v>
      </c>
      <c r="GI29" s="98" t="s">
        <v>85</v>
      </c>
      <c r="GJ29" s="98" t="s">
        <v>85</v>
      </c>
      <c r="GK29" s="73" t="s">
        <v>77</v>
      </c>
      <c r="GL29" s="96"/>
      <c r="GM29" s="64"/>
      <c r="GN29" s="96"/>
      <c r="GO29" s="64"/>
      <c r="GP29" s="64"/>
      <c r="GQ29" s="96"/>
      <c r="GR29" s="64"/>
      <c r="GS29" s="73" t="s">
        <v>77</v>
      </c>
      <c r="GT29" s="96"/>
      <c r="GU29" s="64"/>
      <c r="GV29" s="96"/>
      <c r="GW29" s="64"/>
      <c r="GX29" s="65" t="s">
        <v>77</v>
      </c>
      <c r="GY29" s="66"/>
      <c r="GZ29" s="65" t="s">
        <v>85</v>
      </c>
      <c r="HA29" s="66" t="s">
        <v>554</v>
      </c>
      <c r="HB29" s="98" t="s">
        <v>85</v>
      </c>
      <c r="HC29" s="98"/>
      <c r="HD29" s="98"/>
      <c r="HE29" s="98" t="s">
        <v>85</v>
      </c>
      <c r="HF29" s="98"/>
      <c r="HG29" s="98" t="s">
        <v>77</v>
      </c>
      <c r="HH29" s="98" t="s">
        <v>85</v>
      </c>
      <c r="HI29" s="98" t="s">
        <v>568</v>
      </c>
      <c r="HJ29" s="90"/>
      <c r="HK29" s="9"/>
      <c r="HL29" s="9"/>
      <c r="HM29" s="98"/>
      <c r="HN29" s="9"/>
      <c r="HO29" s="9"/>
      <c r="HP29" s="98"/>
      <c r="HQ29" s="9"/>
      <c r="HR29" s="9"/>
      <c r="HS29" s="98" t="s">
        <v>85</v>
      </c>
      <c r="HT29" s="9" t="s">
        <v>569</v>
      </c>
      <c r="HU29" s="91"/>
      <c r="HV29" s="9"/>
      <c r="HW29" s="9"/>
      <c r="HX29" s="98"/>
      <c r="HY29" s="9"/>
      <c r="HZ29" s="9"/>
      <c r="IA29" s="98"/>
      <c r="IB29" s="9"/>
      <c r="IC29" s="9"/>
    </row>
    <row r="30" spans="1:237" s="68" customFormat="1" ht="114.5" customHeight="1" x14ac:dyDescent="0.2">
      <c r="A30" s="25" t="s">
        <v>119</v>
      </c>
      <c r="B30" s="99" t="s">
        <v>120</v>
      </c>
      <c r="C30" s="62" t="s">
        <v>85</v>
      </c>
      <c r="D30" s="62" t="s">
        <v>84</v>
      </c>
      <c r="E30" s="9" t="s">
        <v>84</v>
      </c>
      <c r="F30" s="62" t="s">
        <v>85</v>
      </c>
      <c r="G30" s="62" t="s">
        <v>84</v>
      </c>
      <c r="H30" s="9" t="s">
        <v>84</v>
      </c>
      <c r="I30" s="62" t="s">
        <v>85</v>
      </c>
      <c r="J30" s="62" t="s">
        <v>84</v>
      </c>
      <c r="K30" s="9" t="s">
        <v>84</v>
      </c>
      <c r="L30" s="62" t="s">
        <v>93</v>
      </c>
      <c r="M30" s="62" t="s">
        <v>84</v>
      </c>
      <c r="N30" s="9" t="s">
        <v>84</v>
      </c>
      <c r="O30" s="62" t="s">
        <v>85</v>
      </c>
      <c r="P30" s="62" t="s">
        <v>84</v>
      </c>
      <c r="Q30" s="9" t="s">
        <v>84</v>
      </c>
      <c r="R30" s="62" t="s">
        <v>85</v>
      </c>
      <c r="S30" s="62" t="s">
        <v>84</v>
      </c>
      <c r="T30" s="9" t="s">
        <v>84</v>
      </c>
      <c r="U30" s="62" t="s">
        <v>85</v>
      </c>
      <c r="V30" s="62" t="s">
        <v>84</v>
      </c>
      <c r="W30" s="9" t="s">
        <v>84</v>
      </c>
      <c r="X30" s="63" t="s">
        <v>85</v>
      </c>
      <c r="Y30" s="63" t="s">
        <v>77</v>
      </c>
      <c r="Z30" s="9"/>
      <c r="AA30" s="62" t="s">
        <v>93</v>
      </c>
      <c r="AB30" s="62" t="s">
        <v>84</v>
      </c>
      <c r="AC30" s="9" t="s">
        <v>84</v>
      </c>
      <c r="AD30" s="62" t="s">
        <v>85</v>
      </c>
      <c r="AE30" s="62" t="s">
        <v>84</v>
      </c>
      <c r="AF30" s="9" t="s">
        <v>84</v>
      </c>
      <c r="AG30" s="62" t="s">
        <v>85</v>
      </c>
      <c r="AH30" s="62" t="s">
        <v>84</v>
      </c>
      <c r="AI30" s="9" t="s">
        <v>84</v>
      </c>
      <c r="AJ30" s="62" t="s">
        <v>85</v>
      </c>
      <c r="AK30" s="62" t="s">
        <v>84</v>
      </c>
      <c r="AL30" s="9" t="s">
        <v>84</v>
      </c>
      <c r="AM30" s="62" t="s">
        <v>85</v>
      </c>
      <c r="AN30" s="62" t="s">
        <v>84</v>
      </c>
      <c r="AO30" s="9" t="s">
        <v>84</v>
      </c>
      <c r="AP30" s="55">
        <v>8</v>
      </c>
      <c r="AQ30" s="55">
        <v>7</v>
      </c>
      <c r="AR30" s="46">
        <f t="shared" si="23"/>
        <v>0.875</v>
      </c>
      <c r="AS30" s="9" t="s">
        <v>496</v>
      </c>
      <c r="AT30" s="62">
        <v>1</v>
      </c>
      <c r="AU30" s="9" t="s">
        <v>497</v>
      </c>
      <c r="AV30" s="55">
        <v>15</v>
      </c>
      <c r="AW30" s="55">
        <v>15</v>
      </c>
      <c r="AX30" s="46">
        <f t="shared" si="1"/>
        <v>1</v>
      </c>
      <c r="AY30" s="9" t="s">
        <v>84</v>
      </c>
      <c r="AZ30" s="62">
        <v>0</v>
      </c>
      <c r="BA30" s="9" t="s">
        <v>84</v>
      </c>
      <c r="BB30" s="55">
        <v>3</v>
      </c>
      <c r="BC30" s="55">
        <v>3</v>
      </c>
      <c r="BD30" s="46">
        <f t="shared" si="2"/>
        <v>1</v>
      </c>
      <c r="BE30" s="9" t="s">
        <v>84</v>
      </c>
      <c r="BF30" s="62">
        <v>0</v>
      </c>
      <c r="BG30" s="9" t="s">
        <v>84</v>
      </c>
      <c r="BH30" s="55">
        <v>0</v>
      </c>
      <c r="BI30" s="55">
        <v>0</v>
      </c>
      <c r="BJ30" s="46" t="str">
        <f t="shared" si="3"/>
        <v/>
      </c>
      <c r="BK30" s="9" t="s">
        <v>84</v>
      </c>
      <c r="BL30" s="62">
        <v>0</v>
      </c>
      <c r="BM30" s="9" t="s">
        <v>84</v>
      </c>
      <c r="BN30" s="55">
        <v>0</v>
      </c>
      <c r="BO30" s="55">
        <v>0</v>
      </c>
      <c r="BP30" s="46" t="str">
        <f t="shared" si="4"/>
        <v/>
      </c>
      <c r="BQ30" s="9" t="s">
        <v>528</v>
      </c>
      <c r="BR30" s="62">
        <v>0</v>
      </c>
      <c r="BS30" s="9" t="s">
        <v>84</v>
      </c>
      <c r="BT30" s="55">
        <v>1</v>
      </c>
      <c r="BU30" s="55">
        <v>1</v>
      </c>
      <c r="BV30" s="46">
        <f t="shared" si="5"/>
        <v>1</v>
      </c>
      <c r="BW30" s="9" t="s">
        <v>528</v>
      </c>
      <c r="BX30" s="98">
        <v>0</v>
      </c>
      <c r="BY30" s="9"/>
      <c r="BZ30" s="55">
        <v>3</v>
      </c>
      <c r="CA30" s="55">
        <v>3</v>
      </c>
      <c r="CB30" s="46">
        <f t="shared" si="6"/>
        <v>1</v>
      </c>
      <c r="CC30" s="9" t="s">
        <v>84</v>
      </c>
      <c r="CD30" s="62">
        <v>0</v>
      </c>
      <c r="CE30" s="9" t="s">
        <v>84</v>
      </c>
      <c r="CF30" s="55">
        <v>0</v>
      </c>
      <c r="CG30" s="55">
        <v>0</v>
      </c>
      <c r="CH30" s="46" t="str">
        <f t="shared" si="7"/>
        <v/>
      </c>
      <c r="CI30" s="9" t="s">
        <v>84</v>
      </c>
      <c r="CJ30" s="98">
        <v>0</v>
      </c>
      <c r="CK30" s="9" t="s">
        <v>84</v>
      </c>
      <c r="CL30" s="55">
        <v>0</v>
      </c>
      <c r="CM30" s="55">
        <v>0</v>
      </c>
      <c r="CN30" s="46" t="str">
        <f t="shared" si="8"/>
        <v/>
      </c>
      <c r="CO30" s="9" t="s">
        <v>84</v>
      </c>
      <c r="CP30" s="62">
        <v>0</v>
      </c>
      <c r="CQ30" s="9" t="s">
        <v>84</v>
      </c>
      <c r="CR30" s="55">
        <v>10</v>
      </c>
      <c r="CS30" s="55">
        <v>1</v>
      </c>
      <c r="CT30" s="46">
        <f t="shared" si="9"/>
        <v>0.1</v>
      </c>
      <c r="CU30" s="9" t="s">
        <v>216</v>
      </c>
      <c r="CV30" s="62">
        <v>9</v>
      </c>
      <c r="CW30" s="9" t="s">
        <v>217</v>
      </c>
      <c r="CX30" s="55">
        <v>5</v>
      </c>
      <c r="CY30" s="55">
        <v>5</v>
      </c>
      <c r="CZ30" s="46">
        <f t="shared" si="10"/>
        <v>1</v>
      </c>
      <c r="DA30" s="9" t="s">
        <v>84</v>
      </c>
      <c r="DB30" s="62">
        <v>0</v>
      </c>
      <c r="DC30" s="9" t="s">
        <v>84</v>
      </c>
      <c r="DD30" s="55">
        <v>142</v>
      </c>
      <c r="DE30" s="55">
        <v>0</v>
      </c>
      <c r="DF30" s="46">
        <f t="shared" si="11"/>
        <v>0</v>
      </c>
      <c r="DG30" s="9" t="s">
        <v>242</v>
      </c>
      <c r="DH30" s="62">
        <v>0</v>
      </c>
      <c r="DI30" s="9" t="s">
        <v>84</v>
      </c>
      <c r="DJ30" s="55">
        <v>0</v>
      </c>
      <c r="DK30" s="55">
        <v>0</v>
      </c>
      <c r="DL30" s="46" t="str">
        <f t="shared" si="12"/>
        <v/>
      </c>
      <c r="DM30" s="9" t="s">
        <v>84</v>
      </c>
      <c r="DN30" s="9">
        <v>0</v>
      </c>
      <c r="DO30" s="9" t="s">
        <v>84</v>
      </c>
      <c r="DP30" s="55">
        <v>0</v>
      </c>
      <c r="DQ30" s="55">
        <v>0</v>
      </c>
      <c r="DR30" s="46" t="str">
        <f t="shared" si="13"/>
        <v/>
      </c>
      <c r="DS30" s="9" t="s">
        <v>84</v>
      </c>
      <c r="DT30" s="62">
        <v>0</v>
      </c>
      <c r="DU30" s="9" t="s">
        <v>84</v>
      </c>
      <c r="DV30" s="55">
        <v>1</v>
      </c>
      <c r="DW30" s="55">
        <v>0</v>
      </c>
      <c r="DX30" s="46">
        <f t="shared" si="14"/>
        <v>0</v>
      </c>
      <c r="DY30" s="9" t="s">
        <v>276</v>
      </c>
      <c r="DZ30" s="98">
        <v>1</v>
      </c>
      <c r="EA30" s="9" t="s">
        <v>217</v>
      </c>
      <c r="EB30" s="55">
        <v>4</v>
      </c>
      <c r="EC30" s="55">
        <v>0</v>
      </c>
      <c r="ED30" s="46">
        <f t="shared" si="15"/>
        <v>0</v>
      </c>
      <c r="EE30" s="9" t="s">
        <v>325</v>
      </c>
      <c r="EF30" s="62">
        <v>4</v>
      </c>
      <c r="EG30" s="9" t="s">
        <v>217</v>
      </c>
      <c r="EH30" s="55"/>
      <c r="EI30" s="55"/>
      <c r="EJ30" s="46" t="str">
        <f t="shared" si="16"/>
        <v/>
      </c>
      <c r="EK30" s="9" t="s">
        <v>84</v>
      </c>
      <c r="EL30" s="62"/>
      <c r="EM30" s="9" t="s">
        <v>84</v>
      </c>
      <c r="EN30" s="55">
        <v>0</v>
      </c>
      <c r="EO30" s="55">
        <v>0</v>
      </c>
      <c r="EP30" s="46" t="str">
        <f t="shared" si="17"/>
        <v/>
      </c>
      <c r="EQ30" s="9" t="s">
        <v>84</v>
      </c>
      <c r="ER30" s="62">
        <v>0</v>
      </c>
      <c r="ES30" s="9" t="s">
        <v>84</v>
      </c>
      <c r="ET30" s="55">
        <v>4</v>
      </c>
      <c r="EU30" s="55">
        <v>2</v>
      </c>
      <c r="EV30" s="46">
        <f t="shared" si="18"/>
        <v>0.5</v>
      </c>
      <c r="EW30" s="9" t="s">
        <v>496</v>
      </c>
      <c r="EX30" s="62">
        <v>2</v>
      </c>
      <c r="EY30" s="9" t="s">
        <v>217</v>
      </c>
      <c r="EZ30" s="55">
        <v>0</v>
      </c>
      <c r="FA30" s="55">
        <v>0</v>
      </c>
      <c r="FB30" s="46" t="str">
        <f t="shared" si="19"/>
        <v/>
      </c>
      <c r="FC30" s="9" t="s">
        <v>84</v>
      </c>
      <c r="FD30" s="98">
        <v>0</v>
      </c>
      <c r="FE30" s="9" t="s">
        <v>84</v>
      </c>
      <c r="FF30" s="55">
        <v>0</v>
      </c>
      <c r="FG30" s="55">
        <v>0</v>
      </c>
      <c r="FH30" s="46" t="str">
        <f t="shared" si="20"/>
        <v/>
      </c>
      <c r="FI30" s="9" t="s">
        <v>84</v>
      </c>
      <c r="FJ30" s="62">
        <v>0</v>
      </c>
      <c r="FK30" s="9" t="s">
        <v>84</v>
      </c>
      <c r="FL30" s="55">
        <v>3</v>
      </c>
      <c r="FM30" s="55">
        <v>3</v>
      </c>
      <c r="FN30" s="46">
        <f t="shared" si="21"/>
        <v>1</v>
      </c>
      <c r="FO30" s="9" t="s">
        <v>84</v>
      </c>
      <c r="FP30" s="62">
        <v>0</v>
      </c>
      <c r="FQ30" s="9"/>
      <c r="FR30" s="55">
        <v>0</v>
      </c>
      <c r="FS30" s="55">
        <v>0</v>
      </c>
      <c r="FT30" s="46" t="str">
        <f t="shared" si="22"/>
        <v/>
      </c>
      <c r="FU30" s="9" t="s">
        <v>84</v>
      </c>
      <c r="FV30" s="98">
        <v>0</v>
      </c>
      <c r="FW30" s="9" t="s">
        <v>84</v>
      </c>
      <c r="FX30" s="9" t="s">
        <v>409</v>
      </c>
      <c r="FY30" s="9" t="s">
        <v>411</v>
      </c>
      <c r="FZ30" s="62" t="s">
        <v>85</v>
      </c>
      <c r="GA30" s="62" t="s">
        <v>84</v>
      </c>
      <c r="GB30" s="98" t="s">
        <v>85</v>
      </c>
      <c r="GC30" s="62" t="s">
        <v>84</v>
      </c>
      <c r="GD30" s="9" t="s">
        <v>84</v>
      </c>
      <c r="GE30" s="62" t="s">
        <v>85</v>
      </c>
      <c r="GF30" s="62" t="s">
        <v>85</v>
      </c>
      <c r="GG30" s="62" t="s">
        <v>85</v>
      </c>
      <c r="GH30" s="62" t="s">
        <v>85</v>
      </c>
      <c r="GI30" s="62" t="s">
        <v>84</v>
      </c>
      <c r="GJ30" s="62" t="s">
        <v>84</v>
      </c>
      <c r="GK30" s="73" t="s">
        <v>77</v>
      </c>
      <c r="GL30" s="96"/>
      <c r="GM30" s="64"/>
      <c r="GN30" s="96"/>
      <c r="GO30" s="64"/>
      <c r="GP30" s="64"/>
      <c r="GQ30" s="96"/>
      <c r="GR30" s="64"/>
      <c r="GS30" s="73" t="s">
        <v>77</v>
      </c>
      <c r="GT30" s="96"/>
      <c r="GU30" s="64"/>
      <c r="GV30" s="96"/>
      <c r="GW30" s="64"/>
      <c r="GX30" s="65" t="s">
        <v>655</v>
      </c>
      <c r="GY30" s="66" t="s">
        <v>656</v>
      </c>
      <c r="GZ30" s="65"/>
      <c r="HA30" s="66"/>
      <c r="HB30" s="98" t="s">
        <v>85</v>
      </c>
      <c r="HC30" s="98"/>
      <c r="HD30" s="98"/>
      <c r="HE30" s="98" t="s">
        <v>85</v>
      </c>
      <c r="HF30" s="98"/>
      <c r="HG30" s="98" t="s">
        <v>77</v>
      </c>
      <c r="HH30" s="98" t="s">
        <v>85</v>
      </c>
      <c r="HI30" s="98" t="s">
        <v>657</v>
      </c>
      <c r="HJ30" s="90" t="s">
        <v>658</v>
      </c>
      <c r="HK30" s="83">
        <v>36980</v>
      </c>
      <c r="HL30" s="9"/>
      <c r="HM30" s="98"/>
      <c r="HN30" s="9"/>
      <c r="HO30" s="9"/>
      <c r="HP30" s="98"/>
      <c r="HQ30" s="9"/>
      <c r="HR30" s="9"/>
      <c r="HS30" s="98" t="s">
        <v>85</v>
      </c>
      <c r="HT30" s="9" t="s">
        <v>569</v>
      </c>
      <c r="HU30" s="92" t="s">
        <v>659</v>
      </c>
      <c r="HV30" s="83">
        <v>36826</v>
      </c>
      <c r="HW30" s="9"/>
      <c r="HX30" s="98"/>
      <c r="HY30" s="9"/>
      <c r="HZ30" s="9"/>
      <c r="IA30" s="98"/>
      <c r="IB30" s="9"/>
      <c r="IC30" s="9"/>
    </row>
    <row r="31" spans="1:237" s="68" customFormat="1" ht="130.5" customHeight="1" x14ac:dyDescent="0.2">
      <c r="A31" s="25" t="s">
        <v>473</v>
      </c>
      <c r="B31" s="99" t="s">
        <v>121</v>
      </c>
      <c r="C31" s="62" t="s">
        <v>85</v>
      </c>
      <c r="D31" s="62" t="s">
        <v>84</v>
      </c>
      <c r="E31" s="9" t="s">
        <v>84</v>
      </c>
      <c r="F31" s="62" t="s">
        <v>85</v>
      </c>
      <c r="G31" s="62" t="s">
        <v>84</v>
      </c>
      <c r="H31" s="9" t="s">
        <v>84</v>
      </c>
      <c r="I31" s="62" t="s">
        <v>85</v>
      </c>
      <c r="J31" s="62" t="s">
        <v>84</v>
      </c>
      <c r="K31" s="9" t="s">
        <v>84</v>
      </c>
      <c r="L31" s="62" t="s">
        <v>85</v>
      </c>
      <c r="M31" s="62" t="s">
        <v>84</v>
      </c>
      <c r="N31" s="9" t="s">
        <v>84</v>
      </c>
      <c r="O31" s="62" t="s">
        <v>85</v>
      </c>
      <c r="P31" s="62" t="s">
        <v>84</v>
      </c>
      <c r="Q31" s="9" t="s">
        <v>84</v>
      </c>
      <c r="R31" s="62" t="s">
        <v>85</v>
      </c>
      <c r="S31" s="62" t="s">
        <v>84</v>
      </c>
      <c r="T31" s="9" t="s">
        <v>84</v>
      </c>
      <c r="U31" s="62" t="s">
        <v>85</v>
      </c>
      <c r="V31" s="62" t="s">
        <v>84</v>
      </c>
      <c r="W31" s="9" t="s">
        <v>84</v>
      </c>
      <c r="X31" s="63" t="s">
        <v>77</v>
      </c>
      <c r="Y31" s="63" t="s">
        <v>85</v>
      </c>
      <c r="Z31" s="9" t="s">
        <v>482</v>
      </c>
      <c r="AA31" s="62" t="s">
        <v>93</v>
      </c>
      <c r="AB31" s="62" t="s">
        <v>84</v>
      </c>
      <c r="AC31" s="9" t="s">
        <v>84</v>
      </c>
      <c r="AD31" s="62" t="s">
        <v>85</v>
      </c>
      <c r="AE31" s="62" t="s">
        <v>84</v>
      </c>
      <c r="AF31" s="9" t="s">
        <v>84</v>
      </c>
      <c r="AG31" s="62" t="s">
        <v>85</v>
      </c>
      <c r="AH31" s="62" t="s">
        <v>84</v>
      </c>
      <c r="AI31" s="9" t="s">
        <v>84</v>
      </c>
      <c r="AJ31" s="62" t="s">
        <v>85</v>
      </c>
      <c r="AK31" s="62" t="s">
        <v>84</v>
      </c>
      <c r="AL31" s="9" t="s">
        <v>84</v>
      </c>
      <c r="AM31" s="62" t="s">
        <v>85</v>
      </c>
      <c r="AN31" s="62" t="s">
        <v>84</v>
      </c>
      <c r="AO31" s="9" t="s">
        <v>84</v>
      </c>
      <c r="AP31" s="55">
        <v>2</v>
      </c>
      <c r="AQ31" s="55">
        <v>2</v>
      </c>
      <c r="AR31" s="46">
        <f t="shared" si="23"/>
        <v>1</v>
      </c>
      <c r="AS31" s="9" t="s">
        <v>84</v>
      </c>
      <c r="AT31" s="98">
        <v>0</v>
      </c>
      <c r="AU31" s="9" t="s">
        <v>84</v>
      </c>
      <c r="AV31" s="55">
        <v>5</v>
      </c>
      <c r="AW31" s="55">
        <v>5</v>
      </c>
      <c r="AX31" s="46">
        <f t="shared" si="1"/>
        <v>1</v>
      </c>
      <c r="AY31" s="9" t="s">
        <v>84</v>
      </c>
      <c r="AZ31" s="98">
        <v>0</v>
      </c>
      <c r="BA31" s="9" t="s">
        <v>84</v>
      </c>
      <c r="BB31" s="55">
        <v>0</v>
      </c>
      <c r="BC31" s="55">
        <v>0</v>
      </c>
      <c r="BD31" s="46" t="str">
        <f t="shared" si="2"/>
        <v/>
      </c>
      <c r="BE31" s="9" t="s">
        <v>84</v>
      </c>
      <c r="BF31" s="98">
        <v>0</v>
      </c>
      <c r="BG31" s="9" t="s">
        <v>84</v>
      </c>
      <c r="BH31" s="55">
        <v>0</v>
      </c>
      <c r="BI31" s="55">
        <v>0</v>
      </c>
      <c r="BJ31" s="46" t="str">
        <f t="shared" si="3"/>
        <v/>
      </c>
      <c r="BK31" s="9" t="s">
        <v>84</v>
      </c>
      <c r="BL31" s="98">
        <v>0</v>
      </c>
      <c r="BM31" s="9" t="s">
        <v>84</v>
      </c>
      <c r="BN31" s="55">
        <v>2</v>
      </c>
      <c r="BO31" s="55">
        <v>2</v>
      </c>
      <c r="BP31" s="46">
        <f t="shared" si="4"/>
        <v>1</v>
      </c>
      <c r="BQ31" s="9" t="s">
        <v>84</v>
      </c>
      <c r="BR31" s="98">
        <v>0</v>
      </c>
      <c r="BS31" s="9" t="s">
        <v>84</v>
      </c>
      <c r="BT31" s="55">
        <v>0</v>
      </c>
      <c r="BU31" s="55">
        <v>0</v>
      </c>
      <c r="BV31" s="46" t="str">
        <f t="shared" si="5"/>
        <v/>
      </c>
      <c r="BW31" s="9" t="s">
        <v>84</v>
      </c>
      <c r="BX31" s="98">
        <v>0</v>
      </c>
      <c r="BY31" s="9" t="s">
        <v>84</v>
      </c>
      <c r="BZ31" s="55">
        <v>0</v>
      </c>
      <c r="CA31" s="55">
        <v>0</v>
      </c>
      <c r="CB31" s="46" t="str">
        <f t="shared" si="6"/>
        <v/>
      </c>
      <c r="CC31" s="9" t="s">
        <v>84</v>
      </c>
      <c r="CD31" s="98">
        <v>0</v>
      </c>
      <c r="CE31" s="9" t="s">
        <v>84</v>
      </c>
      <c r="CF31" s="55">
        <v>0</v>
      </c>
      <c r="CG31" s="55">
        <v>0</v>
      </c>
      <c r="CH31" s="46" t="str">
        <f t="shared" si="7"/>
        <v/>
      </c>
      <c r="CI31" s="9" t="s">
        <v>84</v>
      </c>
      <c r="CJ31" s="98">
        <v>0</v>
      </c>
      <c r="CK31" s="9" t="s">
        <v>84</v>
      </c>
      <c r="CL31" s="55">
        <v>2</v>
      </c>
      <c r="CM31" s="55">
        <v>2</v>
      </c>
      <c r="CN31" s="46">
        <f t="shared" si="8"/>
        <v>1</v>
      </c>
      <c r="CO31" s="9" t="s">
        <v>84</v>
      </c>
      <c r="CP31" s="98">
        <v>0</v>
      </c>
      <c r="CQ31" s="9" t="s">
        <v>84</v>
      </c>
      <c r="CR31" s="55">
        <v>1</v>
      </c>
      <c r="CS31" s="55">
        <v>0</v>
      </c>
      <c r="CT31" s="46">
        <f t="shared" si="9"/>
        <v>0</v>
      </c>
      <c r="CU31" s="9" t="s">
        <v>218</v>
      </c>
      <c r="CV31" s="98">
        <v>1</v>
      </c>
      <c r="CW31" s="9" t="s">
        <v>218</v>
      </c>
      <c r="CX31" s="55">
        <v>17</v>
      </c>
      <c r="CY31" s="55">
        <v>17</v>
      </c>
      <c r="CZ31" s="46">
        <f t="shared" si="10"/>
        <v>1</v>
      </c>
      <c r="DA31" s="9" t="s">
        <v>84</v>
      </c>
      <c r="DB31" s="98">
        <v>0</v>
      </c>
      <c r="DC31" s="9" t="s">
        <v>84</v>
      </c>
      <c r="DD31" s="55">
        <v>297</v>
      </c>
      <c r="DE31" s="55">
        <v>0</v>
      </c>
      <c r="DF31" s="46">
        <f t="shared" si="11"/>
        <v>0</v>
      </c>
      <c r="DG31" s="9" t="s">
        <v>498</v>
      </c>
      <c r="DH31" s="98">
        <v>0</v>
      </c>
      <c r="DI31" s="9" t="s">
        <v>84</v>
      </c>
      <c r="DJ31" s="55">
        <v>0</v>
      </c>
      <c r="DK31" s="55">
        <v>0</v>
      </c>
      <c r="DL31" s="46" t="str">
        <f t="shared" si="12"/>
        <v/>
      </c>
      <c r="DM31" s="9" t="s">
        <v>84</v>
      </c>
      <c r="DN31" s="9">
        <v>0</v>
      </c>
      <c r="DO31" s="9" t="s">
        <v>84</v>
      </c>
      <c r="DP31" s="55">
        <v>0</v>
      </c>
      <c r="DQ31" s="55">
        <v>0</v>
      </c>
      <c r="DR31" s="46" t="str">
        <f t="shared" si="13"/>
        <v/>
      </c>
      <c r="DS31" s="9" t="s">
        <v>84</v>
      </c>
      <c r="DT31" s="98">
        <v>0</v>
      </c>
      <c r="DU31" s="9" t="s">
        <v>84</v>
      </c>
      <c r="DV31" s="55">
        <v>1</v>
      </c>
      <c r="DW31" s="55">
        <v>1</v>
      </c>
      <c r="DX31" s="46">
        <f t="shared" si="14"/>
        <v>1</v>
      </c>
      <c r="DY31" s="9" t="s">
        <v>84</v>
      </c>
      <c r="DZ31" s="98">
        <v>1</v>
      </c>
      <c r="EA31" s="9" t="s">
        <v>538</v>
      </c>
      <c r="EB31" s="55">
        <v>5</v>
      </c>
      <c r="EC31" s="55">
        <v>3</v>
      </c>
      <c r="ED31" s="46">
        <f t="shared" si="15"/>
        <v>0.6</v>
      </c>
      <c r="EE31" s="9" t="s">
        <v>660</v>
      </c>
      <c r="EF31" s="98">
        <v>3</v>
      </c>
      <c r="EG31" s="9" t="s">
        <v>661</v>
      </c>
      <c r="EH31" s="55"/>
      <c r="EI31" s="55"/>
      <c r="EJ31" s="46" t="str">
        <f t="shared" si="16"/>
        <v/>
      </c>
      <c r="EK31" s="9" t="s">
        <v>84</v>
      </c>
      <c r="EL31" s="98"/>
      <c r="EM31" s="9" t="s">
        <v>84</v>
      </c>
      <c r="EN31" s="55">
        <v>0</v>
      </c>
      <c r="EO31" s="55">
        <v>0</v>
      </c>
      <c r="EP31" s="46" t="str">
        <f t="shared" si="17"/>
        <v/>
      </c>
      <c r="EQ31" s="9" t="s">
        <v>84</v>
      </c>
      <c r="ER31" s="98">
        <v>0</v>
      </c>
      <c r="ES31" s="9" t="s">
        <v>84</v>
      </c>
      <c r="ET31" s="55">
        <v>4</v>
      </c>
      <c r="EU31" s="55">
        <v>4</v>
      </c>
      <c r="EV31" s="46">
        <f t="shared" si="18"/>
        <v>1</v>
      </c>
      <c r="EW31" s="9" t="s">
        <v>84</v>
      </c>
      <c r="EX31" s="98">
        <v>0</v>
      </c>
      <c r="EY31" s="9" t="s">
        <v>84</v>
      </c>
      <c r="EZ31" s="55">
        <v>0</v>
      </c>
      <c r="FA31" s="55">
        <v>0</v>
      </c>
      <c r="FB31" s="46" t="str">
        <f t="shared" si="19"/>
        <v/>
      </c>
      <c r="FC31" s="9" t="s">
        <v>84</v>
      </c>
      <c r="FD31" s="98">
        <v>0</v>
      </c>
      <c r="FE31" s="9" t="s">
        <v>84</v>
      </c>
      <c r="FF31" s="55">
        <v>0</v>
      </c>
      <c r="FG31" s="55">
        <v>0</v>
      </c>
      <c r="FH31" s="46" t="str">
        <f t="shared" si="20"/>
        <v/>
      </c>
      <c r="FI31" s="9" t="s">
        <v>84</v>
      </c>
      <c r="FJ31" s="98">
        <v>0</v>
      </c>
      <c r="FK31" s="9" t="s">
        <v>84</v>
      </c>
      <c r="FL31" s="55">
        <v>0</v>
      </c>
      <c r="FM31" s="55">
        <v>0</v>
      </c>
      <c r="FN31" s="46" t="str">
        <f t="shared" si="21"/>
        <v/>
      </c>
      <c r="FO31" s="9" t="s">
        <v>84</v>
      </c>
      <c r="FP31" s="98">
        <v>0</v>
      </c>
      <c r="FQ31" s="9" t="s">
        <v>84</v>
      </c>
      <c r="FR31" s="55">
        <v>0</v>
      </c>
      <c r="FS31" s="55">
        <v>0</v>
      </c>
      <c r="FT31" s="46" t="str">
        <f t="shared" si="22"/>
        <v/>
      </c>
      <c r="FU31" s="9" t="s">
        <v>84</v>
      </c>
      <c r="FV31" s="98">
        <v>0</v>
      </c>
      <c r="FW31" s="9" t="s">
        <v>84</v>
      </c>
      <c r="FX31" s="9" t="s">
        <v>409</v>
      </c>
      <c r="FY31" s="9" t="s">
        <v>411</v>
      </c>
      <c r="FZ31" s="98" t="s">
        <v>85</v>
      </c>
      <c r="GA31" s="98" t="s">
        <v>85</v>
      </c>
      <c r="GB31" s="98" t="s">
        <v>85</v>
      </c>
      <c r="GC31" s="98" t="s">
        <v>85</v>
      </c>
      <c r="GD31" s="9" t="s">
        <v>84</v>
      </c>
      <c r="GE31" s="98" t="s">
        <v>85</v>
      </c>
      <c r="GF31" s="98" t="s">
        <v>85</v>
      </c>
      <c r="GG31" s="98" t="s">
        <v>85</v>
      </c>
      <c r="GH31" s="98" t="s">
        <v>84</v>
      </c>
      <c r="GI31" s="98" t="s">
        <v>85</v>
      </c>
      <c r="GJ31" s="98" t="s">
        <v>85</v>
      </c>
      <c r="GK31" s="73" t="s">
        <v>85</v>
      </c>
      <c r="GL31" s="96"/>
      <c r="GM31" s="64"/>
      <c r="GN31" s="96"/>
      <c r="GO31" s="64"/>
      <c r="GP31" s="64"/>
      <c r="GQ31" s="96" t="s">
        <v>85</v>
      </c>
      <c r="GR31" s="64" t="s">
        <v>662</v>
      </c>
      <c r="GS31" s="73"/>
      <c r="GT31" s="96"/>
      <c r="GU31" s="64"/>
      <c r="GV31" s="96"/>
      <c r="GW31" s="64"/>
      <c r="GX31" s="65"/>
      <c r="GY31" s="66"/>
      <c r="GZ31" s="65"/>
      <c r="HA31" s="66"/>
      <c r="HB31" s="98" t="s">
        <v>85</v>
      </c>
      <c r="HC31" s="98"/>
      <c r="HD31" s="98"/>
      <c r="HE31" s="98" t="s">
        <v>85</v>
      </c>
      <c r="HF31" s="98"/>
      <c r="HG31" s="98" t="s">
        <v>77</v>
      </c>
      <c r="HH31" s="98" t="s">
        <v>85</v>
      </c>
      <c r="HI31" s="98" t="s">
        <v>568</v>
      </c>
      <c r="HJ31" s="90"/>
      <c r="HK31" s="86"/>
      <c r="HL31" s="9"/>
      <c r="HM31" s="98"/>
      <c r="HN31" s="9"/>
      <c r="HO31" s="9"/>
      <c r="HP31" s="85"/>
      <c r="HQ31" s="67"/>
      <c r="HR31" s="67"/>
      <c r="HS31" s="98" t="s">
        <v>85</v>
      </c>
      <c r="HT31" s="9" t="s">
        <v>569</v>
      </c>
      <c r="HU31" s="91"/>
      <c r="HV31" s="9"/>
      <c r="HW31" s="9"/>
      <c r="HX31" s="98"/>
      <c r="HY31" s="9"/>
      <c r="HZ31" s="9"/>
      <c r="IA31" s="98"/>
      <c r="IB31" s="9"/>
      <c r="IC31" s="9"/>
    </row>
    <row r="32" spans="1:237" s="68" customFormat="1" ht="150" customHeight="1" x14ac:dyDescent="0.2">
      <c r="A32" s="25" t="s">
        <v>474</v>
      </c>
      <c r="B32" s="99" t="s">
        <v>122</v>
      </c>
      <c r="C32" s="62" t="s">
        <v>85</v>
      </c>
      <c r="D32" s="62" t="s">
        <v>77</v>
      </c>
      <c r="E32" s="9" t="s">
        <v>84</v>
      </c>
      <c r="F32" s="62" t="s">
        <v>85</v>
      </c>
      <c r="G32" s="62" t="s">
        <v>84</v>
      </c>
      <c r="H32" s="9" t="s">
        <v>84</v>
      </c>
      <c r="I32" s="62" t="s">
        <v>85</v>
      </c>
      <c r="J32" s="62" t="s">
        <v>84</v>
      </c>
      <c r="K32" s="9" t="s">
        <v>84</v>
      </c>
      <c r="L32" s="62" t="s">
        <v>93</v>
      </c>
      <c r="M32" s="62" t="s">
        <v>84</v>
      </c>
      <c r="N32" s="9" t="s">
        <v>84</v>
      </c>
      <c r="O32" s="62" t="s">
        <v>85</v>
      </c>
      <c r="P32" s="62" t="s">
        <v>84</v>
      </c>
      <c r="Q32" s="9" t="s">
        <v>84</v>
      </c>
      <c r="R32" s="62" t="s">
        <v>85</v>
      </c>
      <c r="S32" s="62" t="s">
        <v>84</v>
      </c>
      <c r="T32" s="9" t="s">
        <v>84</v>
      </c>
      <c r="U32" s="62" t="s">
        <v>85</v>
      </c>
      <c r="V32" s="62" t="s">
        <v>84</v>
      </c>
      <c r="W32" s="9" t="s">
        <v>84</v>
      </c>
      <c r="X32" s="63" t="s">
        <v>77</v>
      </c>
      <c r="Y32" s="63" t="s">
        <v>77</v>
      </c>
      <c r="Z32" s="9"/>
      <c r="AA32" s="62" t="s">
        <v>93</v>
      </c>
      <c r="AB32" s="62" t="s">
        <v>84</v>
      </c>
      <c r="AC32" s="9" t="s">
        <v>84</v>
      </c>
      <c r="AD32" s="62" t="s">
        <v>85</v>
      </c>
      <c r="AE32" s="62" t="s">
        <v>84</v>
      </c>
      <c r="AF32" s="9" t="s">
        <v>84</v>
      </c>
      <c r="AG32" s="62" t="s">
        <v>85</v>
      </c>
      <c r="AH32" s="62" t="s">
        <v>84</v>
      </c>
      <c r="AI32" s="9" t="s">
        <v>84</v>
      </c>
      <c r="AJ32" s="62" t="s">
        <v>85</v>
      </c>
      <c r="AK32" s="62" t="s">
        <v>84</v>
      </c>
      <c r="AL32" s="9" t="s">
        <v>84</v>
      </c>
      <c r="AM32" s="62" t="s">
        <v>85</v>
      </c>
      <c r="AN32" s="62" t="s">
        <v>84</v>
      </c>
      <c r="AO32" s="9" t="s">
        <v>84</v>
      </c>
      <c r="AP32" s="55">
        <v>3</v>
      </c>
      <c r="AQ32" s="55">
        <v>3</v>
      </c>
      <c r="AR32" s="46">
        <f t="shared" si="23"/>
        <v>1</v>
      </c>
      <c r="AS32" s="9" t="s">
        <v>84</v>
      </c>
      <c r="AT32" s="98">
        <v>0</v>
      </c>
      <c r="AU32" s="9"/>
      <c r="AV32" s="55">
        <v>7</v>
      </c>
      <c r="AW32" s="55">
        <v>7</v>
      </c>
      <c r="AX32" s="46">
        <f t="shared" si="1"/>
        <v>1</v>
      </c>
      <c r="AY32" s="9" t="s">
        <v>84</v>
      </c>
      <c r="AZ32" s="98">
        <v>0</v>
      </c>
      <c r="BA32" s="9" t="s">
        <v>84</v>
      </c>
      <c r="BB32" s="55">
        <v>1</v>
      </c>
      <c r="BC32" s="55">
        <v>1</v>
      </c>
      <c r="BD32" s="46">
        <f t="shared" si="2"/>
        <v>1</v>
      </c>
      <c r="BE32" s="9" t="s">
        <v>84</v>
      </c>
      <c r="BF32" s="98">
        <v>0</v>
      </c>
      <c r="BG32" s="9" t="s">
        <v>84</v>
      </c>
      <c r="BH32" s="55">
        <v>0</v>
      </c>
      <c r="BI32" s="55">
        <v>0</v>
      </c>
      <c r="BJ32" s="46" t="str">
        <f t="shared" si="3"/>
        <v/>
      </c>
      <c r="BK32" s="9" t="s">
        <v>84</v>
      </c>
      <c r="BL32" s="98">
        <v>0</v>
      </c>
      <c r="BM32" s="9" t="s">
        <v>84</v>
      </c>
      <c r="BN32" s="55">
        <v>0</v>
      </c>
      <c r="BO32" s="55">
        <v>0</v>
      </c>
      <c r="BP32" s="46" t="str">
        <f t="shared" si="4"/>
        <v/>
      </c>
      <c r="BQ32" s="9" t="s">
        <v>84</v>
      </c>
      <c r="BR32" s="98">
        <v>0</v>
      </c>
      <c r="BS32" s="9" t="s">
        <v>84</v>
      </c>
      <c r="BT32" s="55">
        <v>0</v>
      </c>
      <c r="BU32" s="55">
        <v>0</v>
      </c>
      <c r="BV32" s="46" t="str">
        <f t="shared" si="5"/>
        <v/>
      </c>
      <c r="BW32" s="9" t="s">
        <v>84</v>
      </c>
      <c r="BX32" s="98">
        <v>0</v>
      </c>
      <c r="BY32" s="9" t="s">
        <v>84</v>
      </c>
      <c r="BZ32" s="55">
        <v>0</v>
      </c>
      <c r="CA32" s="55">
        <v>0</v>
      </c>
      <c r="CB32" s="46" t="str">
        <f t="shared" si="6"/>
        <v/>
      </c>
      <c r="CC32" s="9" t="s">
        <v>84</v>
      </c>
      <c r="CD32" s="98">
        <v>0</v>
      </c>
      <c r="CE32" s="9" t="s">
        <v>84</v>
      </c>
      <c r="CF32" s="55">
        <v>0</v>
      </c>
      <c r="CG32" s="55">
        <v>0</v>
      </c>
      <c r="CH32" s="46" t="str">
        <f t="shared" si="7"/>
        <v/>
      </c>
      <c r="CI32" s="9" t="s">
        <v>84</v>
      </c>
      <c r="CJ32" s="98">
        <v>0</v>
      </c>
      <c r="CK32" s="9" t="s">
        <v>84</v>
      </c>
      <c r="CL32" s="55">
        <v>0</v>
      </c>
      <c r="CM32" s="55">
        <v>0</v>
      </c>
      <c r="CN32" s="46" t="str">
        <f t="shared" si="8"/>
        <v/>
      </c>
      <c r="CO32" s="9" t="s">
        <v>84</v>
      </c>
      <c r="CP32" s="98">
        <v>0</v>
      </c>
      <c r="CQ32" s="9" t="s">
        <v>84</v>
      </c>
      <c r="CR32" s="55">
        <v>0</v>
      </c>
      <c r="CS32" s="55">
        <v>0</v>
      </c>
      <c r="CT32" s="46" t="str">
        <f t="shared" si="9"/>
        <v/>
      </c>
      <c r="CU32" s="9" t="s">
        <v>84</v>
      </c>
      <c r="CV32" s="98">
        <v>0</v>
      </c>
      <c r="CW32" s="9" t="s">
        <v>84</v>
      </c>
      <c r="CX32" s="55">
        <v>8</v>
      </c>
      <c r="CY32" s="55">
        <v>8</v>
      </c>
      <c r="CZ32" s="46">
        <f t="shared" si="10"/>
        <v>1</v>
      </c>
      <c r="DA32" s="9"/>
      <c r="DB32" s="98">
        <v>0</v>
      </c>
      <c r="DC32" s="9" t="s">
        <v>84</v>
      </c>
      <c r="DD32" s="55">
        <v>59</v>
      </c>
      <c r="DE32" s="55">
        <v>59</v>
      </c>
      <c r="DF32" s="46">
        <f t="shared" si="11"/>
        <v>1</v>
      </c>
      <c r="DG32" s="9" t="s">
        <v>84</v>
      </c>
      <c r="DH32" s="98">
        <v>0</v>
      </c>
      <c r="DI32" s="9" t="s">
        <v>84</v>
      </c>
      <c r="DJ32" s="55">
        <v>0</v>
      </c>
      <c r="DK32" s="55">
        <v>0</v>
      </c>
      <c r="DL32" s="46" t="str">
        <f t="shared" si="12"/>
        <v/>
      </c>
      <c r="DM32" s="9" t="s">
        <v>84</v>
      </c>
      <c r="DN32" s="9">
        <v>0</v>
      </c>
      <c r="DO32" s="9" t="s">
        <v>84</v>
      </c>
      <c r="DP32" s="55">
        <v>0</v>
      </c>
      <c r="DQ32" s="55">
        <v>0</v>
      </c>
      <c r="DR32" s="46" t="str">
        <f t="shared" si="13"/>
        <v/>
      </c>
      <c r="DS32" s="9" t="s">
        <v>84</v>
      </c>
      <c r="DT32" s="98">
        <v>0</v>
      </c>
      <c r="DU32" s="9" t="s">
        <v>84</v>
      </c>
      <c r="DV32" s="55">
        <v>1</v>
      </c>
      <c r="DW32" s="55">
        <v>1</v>
      </c>
      <c r="DX32" s="46">
        <f t="shared" si="14"/>
        <v>1</v>
      </c>
      <c r="DY32" s="9" t="s">
        <v>84</v>
      </c>
      <c r="DZ32" s="98">
        <v>1</v>
      </c>
      <c r="EA32" s="9" t="s">
        <v>277</v>
      </c>
      <c r="EB32" s="55">
        <v>3</v>
      </c>
      <c r="EC32" s="55">
        <v>2</v>
      </c>
      <c r="ED32" s="46">
        <f t="shared" si="15"/>
        <v>0.66666666666666663</v>
      </c>
      <c r="EE32" s="9" t="s">
        <v>663</v>
      </c>
      <c r="EF32" s="98">
        <v>3</v>
      </c>
      <c r="EG32" s="9" t="s">
        <v>326</v>
      </c>
      <c r="EH32" s="55">
        <v>0</v>
      </c>
      <c r="EI32" s="55">
        <v>0</v>
      </c>
      <c r="EJ32" s="46" t="str">
        <f t="shared" si="16"/>
        <v/>
      </c>
      <c r="EK32" s="9" t="s">
        <v>84</v>
      </c>
      <c r="EL32" s="98">
        <v>0</v>
      </c>
      <c r="EM32" s="9" t="s">
        <v>84</v>
      </c>
      <c r="EN32" s="55">
        <v>1</v>
      </c>
      <c r="EO32" s="55">
        <v>1</v>
      </c>
      <c r="EP32" s="46">
        <f t="shared" si="17"/>
        <v>1</v>
      </c>
      <c r="EQ32" s="9" t="s">
        <v>84</v>
      </c>
      <c r="ER32" s="98">
        <v>0</v>
      </c>
      <c r="ES32" s="9" t="s">
        <v>84</v>
      </c>
      <c r="ET32" s="55">
        <v>2</v>
      </c>
      <c r="EU32" s="55">
        <v>2</v>
      </c>
      <c r="EV32" s="46">
        <f t="shared" si="18"/>
        <v>1</v>
      </c>
      <c r="EW32" s="9" t="s">
        <v>84</v>
      </c>
      <c r="EX32" s="98">
        <v>0</v>
      </c>
      <c r="EY32" s="9" t="s">
        <v>84</v>
      </c>
      <c r="EZ32" s="55">
        <v>0</v>
      </c>
      <c r="FA32" s="55">
        <v>0</v>
      </c>
      <c r="FB32" s="46" t="str">
        <f t="shared" si="19"/>
        <v/>
      </c>
      <c r="FC32" s="9" t="s">
        <v>84</v>
      </c>
      <c r="FD32" s="98">
        <v>0</v>
      </c>
      <c r="FE32" s="9" t="s">
        <v>84</v>
      </c>
      <c r="FF32" s="55">
        <v>0</v>
      </c>
      <c r="FG32" s="55">
        <v>0</v>
      </c>
      <c r="FH32" s="46" t="str">
        <f t="shared" si="20"/>
        <v/>
      </c>
      <c r="FI32" s="9" t="s">
        <v>84</v>
      </c>
      <c r="FJ32" s="98">
        <v>0</v>
      </c>
      <c r="FK32" s="9" t="s">
        <v>84</v>
      </c>
      <c r="FL32" s="55">
        <v>4</v>
      </c>
      <c r="FM32" s="55">
        <v>4</v>
      </c>
      <c r="FN32" s="46">
        <f t="shared" si="21"/>
        <v>1</v>
      </c>
      <c r="FO32" s="9" t="s">
        <v>84</v>
      </c>
      <c r="FP32" s="98">
        <v>0</v>
      </c>
      <c r="FQ32" s="9" t="s">
        <v>84</v>
      </c>
      <c r="FR32" s="55">
        <v>0</v>
      </c>
      <c r="FS32" s="55">
        <v>0</v>
      </c>
      <c r="FT32" s="46" t="str">
        <f t="shared" si="22"/>
        <v/>
      </c>
      <c r="FU32" s="9" t="s">
        <v>84</v>
      </c>
      <c r="FV32" s="98">
        <v>0</v>
      </c>
      <c r="FW32" s="9" t="s">
        <v>84</v>
      </c>
      <c r="FX32" s="9" t="s">
        <v>409</v>
      </c>
      <c r="FY32" s="9" t="s">
        <v>411</v>
      </c>
      <c r="FZ32" s="98" t="s">
        <v>85</v>
      </c>
      <c r="GA32" s="98" t="s">
        <v>85</v>
      </c>
      <c r="GB32" s="98" t="s">
        <v>85</v>
      </c>
      <c r="GC32" s="98" t="s">
        <v>84</v>
      </c>
      <c r="GD32" s="9" t="s">
        <v>84</v>
      </c>
      <c r="GE32" s="98" t="s">
        <v>85</v>
      </c>
      <c r="GF32" s="98" t="s">
        <v>85</v>
      </c>
      <c r="GG32" s="98" t="s">
        <v>85</v>
      </c>
      <c r="GH32" s="98" t="s">
        <v>84</v>
      </c>
      <c r="GI32" s="98" t="s">
        <v>84</v>
      </c>
      <c r="GJ32" s="98" t="s">
        <v>84</v>
      </c>
      <c r="GK32" s="73" t="s">
        <v>77</v>
      </c>
      <c r="GL32" s="96"/>
      <c r="GM32" s="64"/>
      <c r="GN32" s="96"/>
      <c r="GO32" s="64"/>
      <c r="GP32" s="64"/>
      <c r="GQ32" s="96"/>
      <c r="GR32" s="64"/>
      <c r="GS32" s="73" t="s">
        <v>77</v>
      </c>
      <c r="GT32" s="96"/>
      <c r="GU32" s="64"/>
      <c r="GV32" s="96"/>
      <c r="GW32" s="64"/>
      <c r="GX32" s="65" t="s">
        <v>77</v>
      </c>
      <c r="GY32" s="66"/>
      <c r="GZ32" s="65" t="s">
        <v>85</v>
      </c>
      <c r="HA32" s="66" t="s">
        <v>555</v>
      </c>
      <c r="HB32" s="98" t="s">
        <v>85</v>
      </c>
      <c r="HC32" s="98"/>
      <c r="HD32" s="98"/>
      <c r="HE32" s="98" t="s">
        <v>85</v>
      </c>
      <c r="HF32" s="98"/>
      <c r="HG32" s="98" t="s">
        <v>77</v>
      </c>
      <c r="HH32" s="98" t="s">
        <v>85</v>
      </c>
      <c r="HI32" s="98" t="s">
        <v>664</v>
      </c>
      <c r="HJ32" s="90"/>
      <c r="HK32" s="9"/>
      <c r="HL32" s="9"/>
      <c r="HM32" s="98"/>
      <c r="HN32" s="9"/>
      <c r="HO32" s="9"/>
      <c r="HP32" s="98"/>
      <c r="HQ32" s="9"/>
      <c r="HR32" s="9"/>
      <c r="HS32" s="98" t="s">
        <v>85</v>
      </c>
      <c r="HT32" s="9" t="s">
        <v>569</v>
      </c>
      <c r="HU32" s="90"/>
      <c r="HV32" s="9"/>
      <c r="HW32" s="9"/>
      <c r="HX32" s="98"/>
      <c r="HY32" s="9"/>
      <c r="HZ32" s="9"/>
      <c r="IA32" s="98"/>
      <c r="IB32" s="9"/>
      <c r="IC32" s="9"/>
    </row>
    <row r="33" spans="1:237" s="68" customFormat="1" ht="156.75" customHeight="1" x14ac:dyDescent="0.2">
      <c r="A33" s="25" t="s">
        <v>475</v>
      </c>
      <c r="B33" s="99" t="s">
        <v>123</v>
      </c>
      <c r="C33" s="62" t="s">
        <v>85</v>
      </c>
      <c r="D33" s="62" t="s">
        <v>84</v>
      </c>
      <c r="E33" s="9" t="s">
        <v>84</v>
      </c>
      <c r="F33" s="62" t="s">
        <v>85</v>
      </c>
      <c r="G33" s="62" t="s">
        <v>84</v>
      </c>
      <c r="H33" s="9" t="s">
        <v>84</v>
      </c>
      <c r="I33" s="62" t="s">
        <v>85</v>
      </c>
      <c r="J33" s="62" t="s">
        <v>84</v>
      </c>
      <c r="K33" s="9" t="s">
        <v>84</v>
      </c>
      <c r="L33" s="62" t="s">
        <v>93</v>
      </c>
      <c r="M33" s="62" t="s">
        <v>84</v>
      </c>
      <c r="N33" s="9" t="s">
        <v>84</v>
      </c>
      <c r="O33" s="62" t="s">
        <v>85</v>
      </c>
      <c r="P33" s="62" t="s">
        <v>84</v>
      </c>
      <c r="Q33" s="9" t="s">
        <v>84</v>
      </c>
      <c r="R33" s="62" t="s">
        <v>85</v>
      </c>
      <c r="S33" s="62" t="s">
        <v>84</v>
      </c>
      <c r="T33" s="9" t="s">
        <v>84</v>
      </c>
      <c r="U33" s="62" t="s">
        <v>85</v>
      </c>
      <c r="V33" s="62" t="s">
        <v>84</v>
      </c>
      <c r="W33" s="9" t="s">
        <v>84</v>
      </c>
      <c r="X33" s="63" t="s">
        <v>77</v>
      </c>
      <c r="Y33" s="63" t="s">
        <v>85</v>
      </c>
      <c r="Z33" s="9" t="s">
        <v>665</v>
      </c>
      <c r="AA33" s="62" t="s">
        <v>93</v>
      </c>
      <c r="AB33" s="62" t="s">
        <v>84</v>
      </c>
      <c r="AC33" s="9" t="s">
        <v>84</v>
      </c>
      <c r="AD33" s="62" t="s">
        <v>85</v>
      </c>
      <c r="AE33" s="62" t="s">
        <v>84</v>
      </c>
      <c r="AF33" s="9" t="s">
        <v>84</v>
      </c>
      <c r="AG33" s="62" t="s">
        <v>85</v>
      </c>
      <c r="AH33" s="62" t="s">
        <v>84</v>
      </c>
      <c r="AI33" s="9" t="s">
        <v>84</v>
      </c>
      <c r="AJ33" s="62" t="s">
        <v>85</v>
      </c>
      <c r="AK33" s="62" t="s">
        <v>84</v>
      </c>
      <c r="AL33" s="9" t="s">
        <v>84</v>
      </c>
      <c r="AM33" s="62" t="s">
        <v>85</v>
      </c>
      <c r="AN33" s="62" t="s">
        <v>84</v>
      </c>
      <c r="AO33" s="9" t="s">
        <v>84</v>
      </c>
      <c r="AP33" s="55">
        <v>2</v>
      </c>
      <c r="AQ33" s="55">
        <v>2</v>
      </c>
      <c r="AR33" s="46">
        <f t="shared" si="23"/>
        <v>1</v>
      </c>
      <c r="AS33" s="9" t="s">
        <v>84</v>
      </c>
      <c r="AT33" s="98">
        <v>0</v>
      </c>
      <c r="AU33" s="9" t="s">
        <v>84</v>
      </c>
      <c r="AV33" s="55">
        <v>9</v>
      </c>
      <c r="AW33" s="55">
        <v>9</v>
      </c>
      <c r="AX33" s="46">
        <f t="shared" si="1"/>
        <v>1</v>
      </c>
      <c r="AY33" s="9" t="s">
        <v>84</v>
      </c>
      <c r="AZ33" s="98">
        <v>0</v>
      </c>
      <c r="BA33" s="9" t="s">
        <v>84</v>
      </c>
      <c r="BB33" s="55">
        <v>0</v>
      </c>
      <c r="BC33" s="55">
        <v>0</v>
      </c>
      <c r="BD33" s="46" t="str">
        <f t="shared" si="2"/>
        <v/>
      </c>
      <c r="BE33" s="9" t="s">
        <v>84</v>
      </c>
      <c r="BF33" s="98">
        <v>0</v>
      </c>
      <c r="BG33" s="9" t="s">
        <v>84</v>
      </c>
      <c r="BH33" s="55">
        <v>0</v>
      </c>
      <c r="BI33" s="55">
        <v>0</v>
      </c>
      <c r="BJ33" s="46" t="str">
        <f t="shared" si="3"/>
        <v/>
      </c>
      <c r="BK33" s="9" t="s">
        <v>84</v>
      </c>
      <c r="BL33" s="98">
        <v>0</v>
      </c>
      <c r="BM33" s="9" t="s">
        <v>84</v>
      </c>
      <c r="BN33" s="55">
        <v>0</v>
      </c>
      <c r="BO33" s="55">
        <v>0</v>
      </c>
      <c r="BP33" s="46" t="str">
        <f t="shared" si="4"/>
        <v/>
      </c>
      <c r="BQ33" s="9" t="s">
        <v>84</v>
      </c>
      <c r="BR33" s="98">
        <v>0</v>
      </c>
      <c r="BS33" s="9" t="s">
        <v>84</v>
      </c>
      <c r="BT33" s="55">
        <v>0</v>
      </c>
      <c r="BU33" s="55">
        <v>0</v>
      </c>
      <c r="BV33" s="46" t="str">
        <f t="shared" si="5"/>
        <v/>
      </c>
      <c r="BW33" s="9" t="s">
        <v>84</v>
      </c>
      <c r="BX33" s="98">
        <v>0</v>
      </c>
      <c r="BY33" s="9" t="s">
        <v>84</v>
      </c>
      <c r="BZ33" s="55">
        <v>1</v>
      </c>
      <c r="CA33" s="55">
        <v>1</v>
      </c>
      <c r="CB33" s="46">
        <f t="shared" si="6"/>
        <v>1</v>
      </c>
      <c r="CC33" s="9" t="s">
        <v>84</v>
      </c>
      <c r="CD33" s="98">
        <v>0</v>
      </c>
      <c r="CE33" s="9" t="s">
        <v>84</v>
      </c>
      <c r="CF33" s="55">
        <v>0</v>
      </c>
      <c r="CG33" s="55">
        <v>0</v>
      </c>
      <c r="CH33" s="46" t="str">
        <f t="shared" si="7"/>
        <v/>
      </c>
      <c r="CI33" s="9" t="s">
        <v>84</v>
      </c>
      <c r="CJ33" s="98">
        <v>0</v>
      </c>
      <c r="CK33" s="9" t="s">
        <v>84</v>
      </c>
      <c r="CL33" s="55">
        <v>0</v>
      </c>
      <c r="CM33" s="55">
        <v>0</v>
      </c>
      <c r="CN33" s="46" t="str">
        <f t="shared" si="8"/>
        <v/>
      </c>
      <c r="CO33" s="9" t="s">
        <v>84</v>
      </c>
      <c r="CP33" s="98">
        <v>0</v>
      </c>
      <c r="CQ33" s="9" t="s">
        <v>84</v>
      </c>
      <c r="CR33" s="55">
        <v>0</v>
      </c>
      <c r="CS33" s="55">
        <v>0</v>
      </c>
      <c r="CT33" s="46" t="str">
        <f t="shared" si="9"/>
        <v/>
      </c>
      <c r="CU33" s="9" t="s">
        <v>84</v>
      </c>
      <c r="CV33" s="98">
        <v>0</v>
      </c>
      <c r="CW33" s="9" t="s">
        <v>84</v>
      </c>
      <c r="CX33" s="55">
        <v>7</v>
      </c>
      <c r="CY33" s="55">
        <v>7</v>
      </c>
      <c r="CZ33" s="46">
        <f t="shared" si="10"/>
        <v>1</v>
      </c>
      <c r="DA33" s="9" t="s">
        <v>84</v>
      </c>
      <c r="DB33" s="98">
        <v>0</v>
      </c>
      <c r="DC33" s="9" t="s">
        <v>84</v>
      </c>
      <c r="DD33" s="55">
        <v>42</v>
      </c>
      <c r="DE33" s="55">
        <v>42</v>
      </c>
      <c r="DF33" s="46">
        <f t="shared" si="11"/>
        <v>1</v>
      </c>
      <c r="DG33" s="9" t="s">
        <v>84</v>
      </c>
      <c r="DH33" s="98">
        <v>0</v>
      </c>
      <c r="DI33" s="9" t="s">
        <v>84</v>
      </c>
      <c r="DJ33" s="55">
        <v>0</v>
      </c>
      <c r="DK33" s="55">
        <v>0</v>
      </c>
      <c r="DL33" s="46" t="str">
        <f t="shared" si="12"/>
        <v/>
      </c>
      <c r="DM33" s="9" t="s">
        <v>84</v>
      </c>
      <c r="DN33" s="9">
        <v>0</v>
      </c>
      <c r="DO33" s="9" t="s">
        <v>84</v>
      </c>
      <c r="DP33" s="55">
        <v>0</v>
      </c>
      <c r="DQ33" s="55">
        <v>0</v>
      </c>
      <c r="DR33" s="46" t="str">
        <f t="shared" si="13"/>
        <v/>
      </c>
      <c r="DS33" s="9" t="s">
        <v>84</v>
      </c>
      <c r="DT33" s="98">
        <v>0</v>
      </c>
      <c r="DU33" s="9" t="s">
        <v>84</v>
      </c>
      <c r="DV33" s="55">
        <v>1</v>
      </c>
      <c r="DW33" s="55">
        <v>0</v>
      </c>
      <c r="DX33" s="46">
        <f t="shared" si="14"/>
        <v>0</v>
      </c>
      <c r="DY33" s="9" t="s">
        <v>278</v>
      </c>
      <c r="DZ33" s="98">
        <v>1</v>
      </c>
      <c r="EA33" s="9" t="s">
        <v>279</v>
      </c>
      <c r="EB33" s="55">
        <v>6</v>
      </c>
      <c r="EC33" s="55">
        <v>3</v>
      </c>
      <c r="ED33" s="46">
        <f t="shared" si="15"/>
        <v>0.5</v>
      </c>
      <c r="EE33" s="9" t="s">
        <v>327</v>
      </c>
      <c r="EF33" s="98">
        <v>3</v>
      </c>
      <c r="EG33" s="9" t="s">
        <v>328</v>
      </c>
      <c r="EH33" s="55">
        <v>0</v>
      </c>
      <c r="EI33" s="55">
        <v>0</v>
      </c>
      <c r="EJ33" s="46" t="str">
        <f t="shared" si="16"/>
        <v/>
      </c>
      <c r="EK33" s="9" t="s">
        <v>84</v>
      </c>
      <c r="EL33" s="98">
        <v>0</v>
      </c>
      <c r="EM33" s="9" t="s">
        <v>84</v>
      </c>
      <c r="EN33" s="55">
        <v>3</v>
      </c>
      <c r="EO33" s="55">
        <v>3</v>
      </c>
      <c r="EP33" s="46">
        <f t="shared" si="17"/>
        <v>1</v>
      </c>
      <c r="EQ33" s="9" t="s">
        <v>84</v>
      </c>
      <c r="ER33" s="98">
        <v>0</v>
      </c>
      <c r="ES33" s="9" t="s">
        <v>84</v>
      </c>
      <c r="ET33" s="55">
        <v>2</v>
      </c>
      <c r="EU33" s="55">
        <v>2</v>
      </c>
      <c r="EV33" s="46">
        <f t="shared" si="18"/>
        <v>1</v>
      </c>
      <c r="EW33" s="9" t="s">
        <v>84</v>
      </c>
      <c r="EX33" s="98">
        <v>0</v>
      </c>
      <c r="EY33" s="9" t="s">
        <v>84</v>
      </c>
      <c r="EZ33" s="55">
        <v>0</v>
      </c>
      <c r="FA33" s="55">
        <v>0</v>
      </c>
      <c r="FB33" s="46" t="str">
        <f t="shared" si="19"/>
        <v/>
      </c>
      <c r="FC33" s="9" t="s">
        <v>84</v>
      </c>
      <c r="FD33" s="98">
        <v>0</v>
      </c>
      <c r="FE33" s="9" t="s">
        <v>84</v>
      </c>
      <c r="FF33" s="55">
        <v>0</v>
      </c>
      <c r="FG33" s="55">
        <v>0</v>
      </c>
      <c r="FH33" s="46" t="str">
        <f t="shared" si="20"/>
        <v/>
      </c>
      <c r="FI33" s="9" t="s">
        <v>84</v>
      </c>
      <c r="FJ33" s="98">
        <v>0</v>
      </c>
      <c r="FK33" s="9" t="s">
        <v>84</v>
      </c>
      <c r="FL33" s="55">
        <v>5</v>
      </c>
      <c r="FM33" s="55">
        <v>5</v>
      </c>
      <c r="FN33" s="46">
        <f t="shared" si="21"/>
        <v>1</v>
      </c>
      <c r="FO33" s="9" t="s">
        <v>84</v>
      </c>
      <c r="FP33" s="98">
        <v>0</v>
      </c>
      <c r="FQ33" s="9" t="s">
        <v>84</v>
      </c>
      <c r="FR33" s="55">
        <v>1</v>
      </c>
      <c r="FS33" s="55">
        <v>1</v>
      </c>
      <c r="FT33" s="46">
        <f t="shared" si="22"/>
        <v>1</v>
      </c>
      <c r="FU33" s="9" t="s">
        <v>84</v>
      </c>
      <c r="FV33" s="98">
        <v>0</v>
      </c>
      <c r="FW33" s="9" t="s">
        <v>84</v>
      </c>
      <c r="FX33" s="9" t="s">
        <v>409</v>
      </c>
      <c r="FY33" s="9" t="s">
        <v>411</v>
      </c>
      <c r="FZ33" s="98" t="s">
        <v>85</v>
      </c>
      <c r="GA33" s="98" t="s">
        <v>84</v>
      </c>
      <c r="GB33" s="98" t="s">
        <v>84</v>
      </c>
      <c r="GC33" s="98" t="s">
        <v>84</v>
      </c>
      <c r="GD33" s="9" t="s">
        <v>84</v>
      </c>
      <c r="GE33" s="98" t="s">
        <v>85</v>
      </c>
      <c r="GF33" s="98" t="s">
        <v>85</v>
      </c>
      <c r="GG33" s="98" t="s">
        <v>85</v>
      </c>
      <c r="GH33" s="98" t="s">
        <v>85</v>
      </c>
      <c r="GI33" s="98" t="s">
        <v>85</v>
      </c>
      <c r="GJ33" s="98" t="s">
        <v>85</v>
      </c>
      <c r="GK33" s="73" t="s">
        <v>77</v>
      </c>
      <c r="GL33" s="96"/>
      <c r="GM33" s="64"/>
      <c r="GN33" s="96"/>
      <c r="GO33" s="64"/>
      <c r="GP33" s="64"/>
      <c r="GQ33" s="96"/>
      <c r="GR33" s="64"/>
      <c r="GS33" s="73" t="s">
        <v>77</v>
      </c>
      <c r="GT33" s="96"/>
      <c r="GU33" s="64"/>
      <c r="GV33" s="96"/>
      <c r="GW33" s="64"/>
      <c r="GX33" s="65" t="s">
        <v>77</v>
      </c>
      <c r="GY33" s="66"/>
      <c r="GZ33" s="65" t="s">
        <v>85</v>
      </c>
      <c r="HA33" s="66" t="s">
        <v>666</v>
      </c>
      <c r="HB33" s="98" t="s">
        <v>85</v>
      </c>
      <c r="HC33" s="98"/>
      <c r="HD33" s="98"/>
      <c r="HE33" s="98" t="s">
        <v>85</v>
      </c>
      <c r="HF33" s="98"/>
      <c r="HG33" s="98" t="s">
        <v>77</v>
      </c>
      <c r="HH33" s="98" t="s">
        <v>85</v>
      </c>
      <c r="HI33" s="98" t="s">
        <v>569</v>
      </c>
      <c r="HJ33" s="90"/>
      <c r="HK33" s="9"/>
      <c r="HL33" s="9"/>
      <c r="HM33" s="98"/>
      <c r="HN33" s="9"/>
      <c r="HO33" s="9"/>
      <c r="HP33" s="98"/>
      <c r="HQ33" s="9"/>
      <c r="HR33" s="9"/>
      <c r="HS33" s="98" t="s">
        <v>85</v>
      </c>
      <c r="HT33" s="9" t="s">
        <v>569</v>
      </c>
      <c r="HU33" s="91"/>
      <c r="HV33" s="9"/>
      <c r="HW33" s="9"/>
      <c r="HX33" s="98"/>
      <c r="HY33" s="9"/>
      <c r="HZ33" s="9"/>
      <c r="IA33" s="98"/>
      <c r="IB33" s="9"/>
      <c r="IC33" s="9"/>
    </row>
    <row r="34" spans="1:237" s="68" customFormat="1" ht="93" customHeight="1" x14ac:dyDescent="0.2">
      <c r="A34" s="25" t="s">
        <v>667</v>
      </c>
      <c r="B34" s="99" t="s">
        <v>124</v>
      </c>
      <c r="C34" s="62" t="s">
        <v>85</v>
      </c>
      <c r="D34" s="62" t="s">
        <v>84</v>
      </c>
      <c r="E34" s="9" t="s">
        <v>84</v>
      </c>
      <c r="F34" s="62" t="s">
        <v>85</v>
      </c>
      <c r="G34" s="62" t="s">
        <v>84</v>
      </c>
      <c r="H34" s="9" t="s">
        <v>84</v>
      </c>
      <c r="I34" s="62" t="s">
        <v>85</v>
      </c>
      <c r="J34" s="62" t="s">
        <v>84</v>
      </c>
      <c r="K34" s="9" t="s">
        <v>84</v>
      </c>
      <c r="L34" s="62" t="s">
        <v>85</v>
      </c>
      <c r="M34" s="62" t="s">
        <v>84</v>
      </c>
      <c r="N34" s="9" t="s">
        <v>84</v>
      </c>
      <c r="O34" s="62" t="s">
        <v>85</v>
      </c>
      <c r="P34" s="62" t="s">
        <v>84</v>
      </c>
      <c r="Q34" s="9" t="s">
        <v>84</v>
      </c>
      <c r="R34" s="62" t="s">
        <v>85</v>
      </c>
      <c r="S34" s="62" t="s">
        <v>84</v>
      </c>
      <c r="T34" s="9" t="s">
        <v>84</v>
      </c>
      <c r="U34" s="62" t="s">
        <v>93</v>
      </c>
      <c r="V34" s="62" t="s">
        <v>84</v>
      </c>
      <c r="W34" s="9" t="s">
        <v>84</v>
      </c>
      <c r="X34" s="63" t="s">
        <v>77</v>
      </c>
      <c r="Y34" s="63" t="s">
        <v>85</v>
      </c>
      <c r="Z34" s="9" t="s">
        <v>668</v>
      </c>
      <c r="AA34" s="62" t="s">
        <v>93</v>
      </c>
      <c r="AB34" s="62" t="s">
        <v>84</v>
      </c>
      <c r="AC34" s="9" t="s">
        <v>84</v>
      </c>
      <c r="AD34" s="62" t="s">
        <v>85</v>
      </c>
      <c r="AE34" s="62" t="s">
        <v>84</v>
      </c>
      <c r="AF34" s="9" t="s">
        <v>84</v>
      </c>
      <c r="AG34" s="62" t="s">
        <v>85</v>
      </c>
      <c r="AH34" s="62" t="s">
        <v>84</v>
      </c>
      <c r="AI34" s="9" t="s">
        <v>84</v>
      </c>
      <c r="AJ34" s="62" t="s">
        <v>85</v>
      </c>
      <c r="AK34" s="62" t="s">
        <v>84</v>
      </c>
      <c r="AL34" s="9" t="s">
        <v>84</v>
      </c>
      <c r="AM34" s="62" t="s">
        <v>85</v>
      </c>
      <c r="AN34" s="62" t="s">
        <v>84</v>
      </c>
      <c r="AO34" s="9" t="s">
        <v>84</v>
      </c>
      <c r="AP34" s="55">
        <v>1</v>
      </c>
      <c r="AQ34" s="55">
        <v>0</v>
      </c>
      <c r="AR34" s="46">
        <f t="shared" si="23"/>
        <v>0</v>
      </c>
      <c r="AS34" s="9" t="s">
        <v>174</v>
      </c>
      <c r="AT34" s="98">
        <v>1</v>
      </c>
      <c r="AU34" s="9" t="s">
        <v>499</v>
      </c>
      <c r="AV34" s="55">
        <v>1</v>
      </c>
      <c r="AW34" s="55">
        <v>1</v>
      </c>
      <c r="AX34" s="46">
        <f t="shared" si="1"/>
        <v>1</v>
      </c>
      <c r="AY34" s="9" t="s">
        <v>84</v>
      </c>
      <c r="AZ34" s="98">
        <v>0</v>
      </c>
      <c r="BA34" s="9" t="s">
        <v>84</v>
      </c>
      <c r="BB34" s="55">
        <v>0</v>
      </c>
      <c r="BC34" s="55">
        <v>0</v>
      </c>
      <c r="BD34" s="46" t="str">
        <f t="shared" si="2"/>
        <v/>
      </c>
      <c r="BE34" s="9" t="s">
        <v>84</v>
      </c>
      <c r="BF34" s="98">
        <v>0</v>
      </c>
      <c r="BG34" s="9" t="s">
        <v>84</v>
      </c>
      <c r="BH34" s="55">
        <v>0</v>
      </c>
      <c r="BI34" s="55">
        <v>0</v>
      </c>
      <c r="BJ34" s="46" t="str">
        <f t="shared" si="3"/>
        <v/>
      </c>
      <c r="BK34" s="9" t="s">
        <v>84</v>
      </c>
      <c r="BL34" s="98">
        <v>0</v>
      </c>
      <c r="BM34" s="9" t="s">
        <v>84</v>
      </c>
      <c r="BN34" s="55">
        <v>0</v>
      </c>
      <c r="BO34" s="55">
        <v>0</v>
      </c>
      <c r="BP34" s="46" t="str">
        <f t="shared" si="4"/>
        <v/>
      </c>
      <c r="BQ34" s="9" t="s">
        <v>84</v>
      </c>
      <c r="BR34" s="98">
        <v>0</v>
      </c>
      <c r="BS34" s="9" t="s">
        <v>84</v>
      </c>
      <c r="BT34" s="55">
        <v>0</v>
      </c>
      <c r="BU34" s="55">
        <v>0</v>
      </c>
      <c r="BV34" s="46" t="str">
        <f t="shared" si="5"/>
        <v/>
      </c>
      <c r="BW34" s="9" t="s">
        <v>84</v>
      </c>
      <c r="BX34" s="98">
        <v>0</v>
      </c>
      <c r="BY34" s="9" t="s">
        <v>84</v>
      </c>
      <c r="BZ34" s="55">
        <v>0</v>
      </c>
      <c r="CA34" s="55">
        <v>0</v>
      </c>
      <c r="CB34" s="46" t="str">
        <f t="shared" si="6"/>
        <v/>
      </c>
      <c r="CC34" s="9" t="s">
        <v>84</v>
      </c>
      <c r="CD34" s="98">
        <v>0</v>
      </c>
      <c r="CE34" s="9" t="s">
        <v>84</v>
      </c>
      <c r="CF34" s="55">
        <v>0</v>
      </c>
      <c r="CG34" s="55">
        <v>0</v>
      </c>
      <c r="CH34" s="46" t="str">
        <f t="shared" si="7"/>
        <v/>
      </c>
      <c r="CI34" s="9" t="s">
        <v>84</v>
      </c>
      <c r="CJ34" s="98">
        <v>0</v>
      </c>
      <c r="CK34" s="9" t="s">
        <v>84</v>
      </c>
      <c r="CL34" s="55">
        <v>0</v>
      </c>
      <c r="CM34" s="55">
        <v>0</v>
      </c>
      <c r="CN34" s="46" t="str">
        <f t="shared" si="8"/>
        <v/>
      </c>
      <c r="CO34" s="9" t="s">
        <v>84</v>
      </c>
      <c r="CP34" s="98">
        <v>0</v>
      </c>
      <c r="CQ34" s="9" t="s">
        <v>84</v>
      </c>
      <c r="CR34" s="55">
        <v>0</v>
      </c>
      <c r="CS34" s="55">
        <v>0</v>
      </c>
      <c r="CT34" s="46" t="str">
        <f t="shared" si="9"/>
        <v/>
      </c>
      <c r="CU34" s="9" t="s">
        <v>84</v>
      </c>
      <c r="CV34" s="98">
        <v>0</v>
      </c>
      <c r="CW34" s="9" t="s">
        <v>84</v>
      </c>
      <c r="CX34" s="55">
        <v>11</v>
      </c>
      <c r="CY34" s="55">
        <v>4</v>
      </c>
      <c r="CZ34" s="46">
        <f t="shared" si="10"/>
        <v>0.36363636363636365</v>
      </c>
      <c r="DA34" s="9" t="s">
        <v>231</v>
      </c>
      <c r="DB34" s="98">
        <v>0</v>
      </c>
      <c r="DC34" s="9" t="s">
        <v>84</v>
      </c>
      <c r="DD34" s="55">
        <v>143</v>
      </c>
      <c r="DE34" s="55">
        <v>46</v>
      </c>
      <c r="DF34" s="46">
        <f t="shared" si="11"/>
        <v>0.32167832167832167</v>
      </c>
      <c r="DG34" s="9" t="s">
        <v>500</v>
      </c>
      <c r="DH34" s="98">
        <v>0</v>
      </c>
      <c r="DI34" s="9" t="s">
        <v>84</v>
      </c>
      <c r="DJ34" s="55">
        <v>0</v>
      </c>
      <c r="DK34" s="55">
        <v>0</v>
      </c>
      <c r="DL34" s="46" t="str">
        <f t="shared" si="12"/>
        <v/>
      </c>
      <c r="DM34" s="9" t="s">
        <v>84</v>
      </c>
      <c r="DN34" s="9">
        <v>0</v>
      </c>
      <c r="DO34" s="9" t="s">
        <v>84</v>
      </c>
      <c r="DP34" s="55">
        <v>0</v>
      </c>
      <c r="DQ34" s="55">
        <v>0</v>
      </c>
      <c r="DR34" s="46" t="str">
        <f t="shared" si="13"/>
        <v/>
      </c>
      <c r="DS34" s="9" t="s">
        <v>84</v>
      </c>
      <c r="DT34" s="98">
        <v>0</v>
      </c>
      <c r="DU34" s="9" t="s">
        <v>84</v>
      </c>
      <c r="DV34" s="55">
        <v>1</v>
      </c>
      <c r="DW34" s="55">
        <v>0</v>
      </c>
      <c r="DX34" s="46">
        <f t="shared" si="14"/>
        <v>0</v>
      </c>
      <c r="DY34" s="9" t="s">
        <v>280</v>
      </c>
      <c r="DZ34" s="98">
        <v>1</v>
      </c>
      <c r="EA34" s="9" t="s">
        <v>281</v>
      </c>
      <c r="EB34" s="55">
        <v>5</v>
      </c>
      <c r="EC34" s="55">
        <v>2</v>
      </c>
      <c r="ED34" s="46">
        <f t="shared" si="15"/>
        <v>0.4</v>
      </c>
      <c r="EE34" s="9" t="s">
        <v>280</v>
      </c>
      <c r="EF34" s="98">
        <v>4</v>
      </c>
      <c r="EG34" s="9" t="s">
        <v>329</v>
      </c>
      <c r="EH34" s="55">
        <v>0</v>
      </c>
      <c r="EI34" s="55">
        <v>0</v>
      </c>
      <c r="EJ34" s="46" t="str">
        <f t="shared" si="16"/>
        <v/>
      </c>
      <c r="EK34" s="9" t="s">
        <v>84</v>
      </c>
      <c r="EL34" s="98">
        <v>0</v>
      </c>
      <c r="EM34" s="9" t="s">
        <v>84</v>
      </c>
      <c r="EN34" s="55">
        <v>3</v>
      </c>
      <c r="EO34" s="55">
        <v>3</v>
      </c>
      <c r="EP34" s="46">
        <f t="shared" si="17"/>
        <v>1</v>
      </c>
      <c r="EQ34" s="9" t="s">
        <v>84</v>
      </c>
      <c r="ER34" s="98">
        <v>0</v>
      </c>
      <c r="ES34" s="9" t="s">
        <v>84</v>
      </c>
      <c r="ET34" s="55">
        <v>2</v>
      </c>
      <c r="EU34" s="55">
        <v>2</v>
      </c>
      <c r="EV34" s="46">
        <f t="shared" si="18"/>
        <v>1</v>
      </c>
      <c r="EW34" s="9" t="s">
        <v>84</v>
      </c>
      <c r="EX34" s="98">
        <v>0</v>
      </c>
      <c r="EY34" s="9" t="s">
        <v>84</v>
      </c>
      <c r="EZ34" s="55">
        <v>0</v>
      </c>
      <c r="FA34" s="55">
        <v>0</v>
      </c>
      <c r="FB34" s="46" t="str">
        <f t="shared" si="19"/>
        <v/>
      </c>
      <c r="FC34" s="9" t="s">
        <v>84</v>
      </c>
      <c r="FD34" s="98">
        <v>0</v>
      </c>
      <c r="FE34" s="9" t="s">
        <v>84</v>
      </c>
      <c r="FF34" s="55">
        <v>0</v>
      </c>
      <c r="FG34" s="55">
        <v>0</v>
      </c>
      <c r="FH34" s="46" t="str">
        <f t="shared" si="20"/>
        <v/>
      </c>
      <c r="FI34" s="9" t="s">
        <v>84</v>
      </c>
      <c r="FJ34" s="98">
        <v>0</v>
      </c>
      <c r="FK34" s="9" t="s">
        <v>84</v>
      </c>
      <c r="FL34" s="55">
        <v>9</v>
      </c>
      <c r="FM34" s="55">
        <v>8</v>
      </c>
      <c r="FN34" s="46">
        <f t="shared" si="21"/>
        <v>0.88888888888888884</v>
      </c>
      <c r="FO34" s="9" t="s">
        <v>397</v>
      </c>
      <c r="FP34" s="98">
        <v>1</v>
      </c>
      <c r="FQ34" s="9" t="s">
        <v>398</v>
      </c>
      <c r="FR34" s="55">
        <v>0</v>
      </c>
      <c r="FS34" s="55">
        <v>0</v>
      </c>
      <c r="FT34" s="46" t="str">
        <f t="shared" si="22"/>
        <v/>
      </c>
      <c r="FU34" s="9" t="s">
        <v>84</v>
      </c>
      <c r="FV34" s="98">
        <v>0</v>
      </c>
      <c r="FW34" s="9" t="s">
        <v>84</v>
      </c>
      <c r="FX34" s="9" t="s">
        <v>409</v>
      </c>
      <c r="FY34" s="9" t="s">
        <v>411</v>
      </c>
      <c r="FZ34" s="98" t="s">
        <v>85</v>
      </c>
      <c r="GA34" s="98" t="s">
        <v>85</v>
      </c>
      <c r="GB34" s="98" t="s">
        <v>85</v>
      </c>
      <c r="GC34" s="98" t="s">
        <v>85</v>
      </c>
      <c r="GD34" s="9" t="s">
        <v>84</v>
      </c>
      <c r="GE34" s="98" t="s">
        <v>85</v>
      </c>
      <c r="GF34" s="98" t="s">
        <v>85</v>
      </c>
      <c r="GG34" s="98" t="s">
        <v>85</v>
      </c>
      <c r="GH34" s="98" t="s">
        <v>84</v>
      </c>
      <c r="GI34" s="98" t="s">
        <v>84</v>
      </c>
      <c r="GJ34" s="98" t="s">
        <v>84</v>
      </c>
      <c r="GK34" s="73"/>
      <c r="GL34" s="96"/>
      <c r="GM34" s="64"/>
      <c r="GN34" s="96"/>
      <c r="GO34" s="64"/>
      <c r="GP34" s="64"/>
      <c r="GQ34" s="96"/>
      <c r="GR34" s="64"/>
      <c r="GS34" s="73"/>
      <c r="GT34" s="96"/>
      <c r="GU34" s="64"/>
      <c r="GV34" s="96"/>
      <c r="GW34" s="64"/>
      <c r="GX34" s="65" t="s">
        <v>85</v>
      </c>
      <c r="GY34" s="66" t="s">
        <v>556</v>
      </c>
      <c r="GZ34" s="65"/>
      <c r="HA34" s="66"/>
      <c r="HB34" s="98" t="s">
        <v>85</v>
      </c>
      <c r="HC34" s="98"/>
      <c r="HD34" s="98"/>
      <c r="HE34" s="98" t="s">
        <v>85</v>
      </c>
      <c r="HF34" s="98"/>
      <c r="HG34" s="98" t="s">
        <v>77</v>
      </c>
      <c r="HH34" s="98" t="s">
        <v>85</v>
      </c>
      <c r="HI34" s="98" t="s">
        <v>568</v>
      </c>
      <c r="HJ34" s="90"/>
      <c r="HK34" s="9"/>
      <c r="HL34" s="9"/>
      <c r="HM34" s="98"/>
      <c r="HN34" s="9"/>
      <c r="HO34" s="9"/>
      <c r="HP34" s="98"/>
      <c r="HQ34" s="9"/>
      <c r="HR34" s="9"/>
      <c r="HS34" s="98" t="s">
        <v>85</v>
      </c>
      <c r="HT34" s="9" t="s">
        <v>569</v>
      </c>
      <c r="HU34" s="91"/>
      <c r="HV34" s="9"/>
      <c r="HW34" s="9"/>
      <c r="HX34" s="98"/>
      <c r="HY34" s="9"/>
      <c r="HZ34" s="9"/>
      <c r="IA34" s="98"/>
      <c r="IB34" s="9"/>
      <c r="IC34" s="9"/>
    </row>
    <row r="35" spans="1:237" s="68" customFormat="1" ht="78" x14ac:dyDescent="0.2">
      <c r="A35" s="25" t="s">
        <v>125</v>
      </c>
      <c r="B35" s="99" t="s">
        <v>126</v>
      </c>
      <c r="C35" s="62" t="s">
        <v>85</v>
      </c>
      <c r="D35" s="62" t="s">
        <v>84</v>
      </c>
      <c r="E35" s="9" t="s">
        <v>84</v>
      </c>
      <c r="F35" s="62" t="s">
        <v>85</v>
      </c>
      <c r="G35" s="62" t="s">
        <v>84</v>
      </c>
      <c r="H35" s="9" t="s">
        <v>84</v>
      </c>
      <c r="I35" s="62" t="s">
        <v>85</v>
      </c>
      <c r="J35" s="62" t="s">
        <v>84</v>
      </c>
      <c r="K35" s="9" t="s">
        <v>84</v>
      </c>
      <c r="L35" s="62" t="s">
        <v>85</v>
      </c>
      <c r="M35" s="62" t="s">
        <v>84</v>
      </c>
      <c r="N35" s="9" t="s">
        <v>84</v>
      </c>
      <c r="O35" s="62" t="s">
        <v>85</v>
      </c>
      <c r="P35" s="62" t="s">
        <v>84</v>
      </c>
      <c r="Q35" s="9" t="s">
        <v>84</v>
      </c>
      <c r="R35" s="62" t="s">
        <v>85</v>
      </c>
      <c r="S35" s="62" t="s">
        <v>84</v>
      </c>
      <c r="T35" s="9" t="s">
        <v>84</v>
      </c>
      <c r="U35" s="62" t="s">
        <v>85</v>
      </c>
      <c r="V35" s="62" t="s">
        <v>84</v>
      </c>
      <c r="W35" s="9" t="s">
        <v>84</v>
      </c>
      <c r="X35" s="63" t="s">
        <v>85</v>
      </c>
      <c r="Y35" s="63" t="s">
        <v>77</v>
      </c>
      <c r="Z35" s="9"/>
      <c r="AA35" s="62" t="s">
        <v>93</v>
      </c>
      <c r="AB35" s="62" t="s">
        <v>84</v>
      </c>
      <c r="AC35" s="9" t="s">
        <v>84</v>
      </c>
      <c r="AD35" s="62" t="s">
        <v>85</v>
      </c>
      <c r="AE35" s="62" t="s">
        <v>84</v>
      </c>
      <c r="AF35" s="9" t="s">
        <v>84</v>
      </c>
      <c r="AG35" s="62" t="s">
        <v>85</v>
      </c>
      <c r="AH35" s="62" t="s">
        <v>84</v>
      </c>
      <c r="AI35" s="9" t="s">
        <v>84</v>
      </c>
      <c r="AJ35" s="62" t="s">
        <v>85</v>
      </c>
      <c r="AK35" s="62" t="s">
        <v>84</v>
      </c>
      <c r="AL35" s="9" t="s">
        <v>84</v>
      </c>
      <c r="AM35" s="62" t="s">
        <v>85</v>
      </c>
      <c r="AN35" s="62" t="s">
        <v>84</v>
      </c>
      <c r="AO35" s="9" t="s">
        <v>84</v>
      </c>
      <c r="AP35" s="55">
        <v>1</v>
      </c>
      <c r="AQ35" s="55">
        <v>1</v>
      </c>
      <c r="AR35" s="46">
        <f t="shared" si="23"/>
        <v>1</v>
      </c>
      <c r="AS35" s="9" t="s">
        <v>84</v>
      </c>
      <c r="AT35" s="98">
        <v>0</v>
      </c>
      <c r="AU35" s="9" t="s">
        <v>84</v>
      </c>
      <c r="AV35" s="55">
        <v>3</v>
      </c>
      <c r="AW35" s="55">
        <v>3</v>
      </c>
      <c r="AX35" s="46">
        <f t="shared" si="1"/>
        <v>1</v>
      </c>
      <c r="AY35" s="9" t="s">
        <v>84</v>
      </c>
      <c r="AZ35" s="98">
        <v>0</v>
      </c>
      <c r="BA35" s="9" t="s">
        <v>84</v>
      </c>
      <c r="BB35" s="55">
        <v>0</v>
      </c>
      <c r="BC35" s="55">
        <v>0</v>
      </c>
      <c r="BD35" s="46" t="str">
        <f t="shared" si="2"/>
        <v/>
      </c>
      <c r="BE35" s="9" t="s">
        <v>84</v>
      </c>
      <c r="BF35" s="98">
        <v>0</v>
      </c>
      <c r="BG35" s="9" t="s">
        <v>84</v>
      </c>
      <c r="BH35" s="55">
        <v>0</v>
      </c>
      <c r="BI35" s="55">
        <v>0</v>
      </c>
      <c r="BJ35" s="46" t="str">
        <f t="shared" si="3"/>
        <v/>
      </c>
      <c r="BK35" s="9" t="s">
        <v>84</v>
      </c>
      <c r="BL35" s="98">
        <v>0</v>
      </c>
      <c r="BM35" s="9" t="s">
        <v>84</v>
      </c>
      <c r="BN35" s="55">
        <v>0</v>
      </c>
      <c r="BO35" s="55">
        <v>0</v>
      </c>
      <c r="BP35" s="46" t="str">
        <f t="shared" si="4"/>
        <v/>
      </c>
      <c r="BQ35" s="9" t="s">
        <v>84</v>
      </c>
      <c r="BR35" s="98">
        <v>0</v>
      </c>
      <c r="BS35" s="9" t="s">
        <v>84</v>
      </c>
      <c r="BT35" s="55">
        <v>2</v>
      </c>
      <c r="BU35" s="55">
        <v>2</v>
      </c>
      <c r="BV35" s="46">
        <f t="shared" si="5"/>
        <v>1</v>
      </c>
      <c r="BW35" s="9" t="s">
        <v>84</v>
      </c>
      <c r="BX35" s="98">
        <v>0</v>
      </c>
      <c r="BY35" s="9" t="s">
        <v>84</v>
      </c>
      <c r="BZ35" s="55">
        <v>0</v>
      </c>
      <c r="CA35" s="55">
        <v>0</v>
      </c>
      <c r="CB35" s="46" t="str">
        <f t="shared" si="6"/>
        <v/>
      </c>
      <c r="CC35" s="9" t="s">
        <v>84</v>
      </c>
      <c r="CD35" s="98">
        <v>0</v>
      </c>
      <c r="CE35" s="9" t="s">
        <v>84</v>
      </c>
      <c r="CF35" s="55">
        <v>0</v>
      </c>
      <c r="CG35" s="55">
        <v>0</v>
      </c>
      <c r="CH35" s="46" t="str">
        <f t="shared" si="7"/>
        <v/>
      </c>
      <c r="CI35" s="9" t="s">
        <v>84</v>
      </c>
      <c r="CJ35" s="98">
        <v>0</v>
      </c>
      <c r="CK35" s="9" t="s">
        <v>84</v>
      </c>
      <c r="CL35" s="55">
        <v>0</v>
      </c>
      <c r="CM35" s="55">
        <v>0</v>
      </c>
      <c r="CN35" s="46" t="str">
        <f t="shared" si="8"/>
        <v/>
      </c>
      <c r="CO35" s="9" t="s">
        <v>84</v>
      </c>
      <c r="CP35" s="98">
        <v>0</v>
      </c>
      <c r="CQ35" s="9" t="s">
        <v>84</v>
      </c>
      <c r="CR35" s="55">
        <v>0</v>
      </c>
      <c r="CS35" s="55">
        <v>0</v>
      </c>
      <c r="CT35" s="46" t="str">
        <f t="shared" si="9"/>
        <v/>
      </c>
      <c r="CU35" s="9" t="s">
        <v>84</v>
      </c>
      <c r="CV35" s="98">
        <v>0</v>
      </c>
      <c r="CW35" s="9" t="s">
        <v>84</v>
      </c>
      <c r="CX35" s="55">
        <v>19</v>
      </c>
      <c r="CY35" s="55">
        <v>18</v>
      </c>
      <c r="CZ35" s="46">
        <f t="shared" si="10"/>
        <v>0.94736842105263153</v>
      </c>
      <c r="DA35" s="9" t="s">
        <v>232</v>
      </c>
      <c r="DB35" s="98">
        <v>1</v>
      </c>
      <c r="DC35" s="9" t="s">
        <v>232</v>
      </c>
      <c r="DD35" s="55">
        <v>309</v>
      </c>
      <c r="DE35" s="55">
        <v>309</v>
      </c>
      <c r="DF35" s="46">
        <f t="shared" si="11"/>
        <v>1</v>
      </c>
      <c r="DG35" s="9" t="s">
        <v>84</v>
      </c>
      <c r="DH35" s="98">
        <v>0</v>
      </c>
      <c r="DI35" s="9" t="s">
        <v>84</v>
      </c>
      <c r="DJ35" s="55">
        <v>4</v>
      </c>
      <c r="DK35" s="55">
        <v>4</v>
      </c>
      <c r="DL35" s="46">
        <f t="shared" si="12"/>
        <v>1</v>
      </c>
      <c r="DM35" s="9" t="s">
        <v>84</v>
      </c>
      <c r="DN35" s="9">
        <v>0</v>
      </c>
      <c r="DO35" s="9" t="s">
        <v>84</v>
      </c>
      <c r="DP35" s="55">
        <v>0</v>
      </c>
      <c r="DQ35" s="55">
        <v>0</v>
      </c>
      <c r="DR35" s="46" t="str">
        <f t="shared" si="13"/>
        <v/>
      </c>
      <c r="DS35" s="9" t="s">
        <v>84</v>
      </c>
      <c r="DT35" s="98">
        <v>0</v>
      </c>
      <c r="DU35" s="9" t="s">
        <v>84</v>
      </c>
      <c r="DV35" s="55">
        <v>2</v>
      </c>
      <c r="DW35" s="55">
        <v>2</v>
      </c>
      <c r="DX35" s="46">
        <f t="shared" si="14"/>
        <v>1</v>
      </c>
      <c r="DY35" s="9" t="s">
        <v>84</v>
      </c>
      <c r="DZ35" s="98">
        <v>2</v>
      </c>
      <c r="EA35" s="9" t="s">
        <v>282</v>
      </c>
      <c r="EB35" s="55">
        <v>6</v>
      </c>
      <c r="EC35" s="55">
        <v>4</v>
      </c>
      <c r="ED35" s="46">
        <f t="shared" si="15"/>
        <v>0.66666666666666663</v>
      </c>
      <c r="EE35" s="9" t="s">
        <v>330</v>
      </c>
      <c r="EF35" s="98">
        <v>2</v>
      </c>
      <c r="EG35" s="9" t="s">
        <v>330</v>
      </c>
      <c r="EH35" s="55">
        <v>0</v>
      </c>
      <c r="EI35" s="55">
        <v>0</v>
      </c>
      <c r="EJ35" s="46" t="str">
        <f t="shared" si="16"/>
        <v/>
      </c>
      <c r="EK35" s="9" t="s">
        <v>84</v>
      </c>
      <c r="EL35" s="98">
        <v>0</v>
      </c>
      <c r="EM35" s="9" t="s">
        <v>84</v>
      </c>
      <c r="EN35" s="55">
        <v>1</v>
      </c>
      <c r="EO35" s="55">
        <v>1</v>
      </c>
      <c r="EP35" s="46">
        <f t="shared" si="17"/>
        <v>1</v>
      </c>
      <c r="EQ35" s="9" t="s">
        <v>84</v>
      </c>
      <c r="ER35" s="98">
        <v>0</v>
      </c>
      <c r="ES35" s="9" t="s">
        <v>84</v>
      </c>
      <c r="ET35" s="55">
        <v>1</v>
      </c>
      <c r="EU35" s="55">
        <v>1</v>
      </c>
      <c r="EV35" s="46">
        <f t="shared" si="18"/>
        <v>1</v>
      </c>
      <c r="EW35" s="9" t="s">
        <v>84</v>
      </c>
      <c r="EX35" s="98">
        <v>0</v>
      </c>
      <c r="EY35" s="9" t="s">
        <v>84</v>
      </c>
      <c r="EZ35" s="55">
        <v>0</v>
      </c>
      <c r="FA35" s="55">
        <v>0</v>
      </c>
      <c r="FB35" s="46" t="str">
        <f t="shared" si="19"/>
        <v/>
      </c>
      <c r="FC35" s="9" t="s">
        <v>84</v>
      </c>
      <c r="FD35" s="98">
        <v>0</v>
      </c>
      <c r="FE35" s="9" t="s">
        <v>84</v>
      </c>
      <c r="FF35" s="55">
        <v>0</v>
      </c>
      <c r="FG35" s="55">
        <v>0</v>
      </c>
      <c r="FH35" s="46" t="str">
        <f t="shared" si="20"/>
        <v/>
      </c>
      <c r="FI35" s="9" t="s">
        <v>84</v>
      </c>
      <c r="FJ35" s="98">
        <v>0</v>
      </c>
      <c r="FK35" s="9" t="s">
        <v>84</v>
      </c>
      <c r="FL35" s="55">
        <v>5</v>
      </c>
      <c r="FM35" s="55">
        <v>3</v>
      </c>
      <c r="FN35" s="46">
        <f t="shared" si="21"/>
        <v>0.6</v>
      </c>
      <c r="FO35" s="9" t="s">
        <v>399</v>
      </c>
      <c r="FP35" s="98">
        <v>2</v>
      </c>
      <c r="FQ35" s="9" t="s">
        <v>399</v>
      </c>
      <c r="FR35" s="55">
        <v>1</v>
      </c>
      <c r="FS35" s="55">
        <v>1</v>
      </c>
      <c r="FT35" s="46">
        <f t="shared" si="22"/>
        <v>1</v>
      </c>
      <c r="FU35" s="9" t="s">
        <v>84</v>
      </c>
      <c r="FV35" s="98">
        <v>0</v>
      </c>
      <c r="FW35" s="9" t="s">
        <v>84</v>
      </c>
      <c r="FX35" s="9" t="s">
        <v>409</v>
      </c>
      <c r="FY35" s="9" t="s">
        <v>411</v>
      </c>
      <c r="FZ35" s="98" t="s">
        <v>85</v>
      </c>
      <c r="GA35" s="98" t="s">
        <v>85</v>
      </c>
      <c r="GB35" s="98" t="s">
        <v>85</v>
      </c>
      <c r="GC35" s="98" t="s">
        <v>85</v>
      </c>
      <c r="GD35" s="9" t="s">
        <v>84</v>
      </c>
      <c r="GE35" s="98" t="s">
        <v>85</v>
      </c>
      <c r="GF35" s="98" t="s">
        <v>85</v>
      </c>
      <c r="GG35" s="98" t="s">
        <v>85</v>
      </c>
      <c r="GH35" s="98" t="s">
        <v>85</v>
      </c>
      <c r="GI35" s="98" t="s">
        <v>85</v>
      </c>
      <c r="GJ35" s="98" t="s">
        <v>85</v>
      </c>
      <c r="GK35" s="73" t="s">
        <v>85</v>
      </c>
      <c r="GL35" s="96"/>
      <c r="GM35" s="64"/>
      <c r="GN35" s="96"/>
      <c r="GO35" s="64"/>
      <c r="GP35" s="64"/>
      <c r="GQ35" s="96" t="s">
        <v>85</v>
      </c>
      <c r="GR35" s="64" t="s">
        <v>588</v>
      </c>
      <c r="GS35" s="73" t="s">
        <v>77</v>
      </c>
      <c r="GT35" s="96"/>
      <c r="GU35" s="64"/>
      <c r="GV35" s="96"/>
      <c r="GW35" s="64"/>
      <c r="GX35" s="65" t="s">
        <v>77</v>
      </c>
      <c r="GY35" s="66"/>
      <c r="GZ35" s="65"/>
      <c r="HA35" s="66"/>
      <c r="HB35" s="98" t="s">
        <v>85</v>
      </c>
      <c r="HC35" s="98"/>
      <c r="HD35" s="98"/>
      <c r="HE35" s="98" t="s">
        <v>85</v>
      </c>
      <c r="HF35" s="98"/>
      <c r="HG35" s="98" t="s">
        <v>77</v>
      </c>
      <c r="HH35" s="98" t="s">
        <v>483</v>
      </c>
      <c r="HI35" s="98" t="s">
        <v>568</v>
      </c>
      <c r="HJ35" s="90"/>
      <c r="HK35" s="9"/>
      <c r="HL35" s="9"/>
      <c r="HM35" s="98"/>
      <c r="HN35" s="9"/>
      <c r="HO35" s="9"/>
      <c r="HP35" s="98"/>
      <c r="HQ35" s="9"/>
      <c r="HR35" s="9"/>
      <c r="HS35" s="98" t="s">
        <v>85</v>
      </c>
      <c r="HT35" s="9" t="s">
        <v>569</v>
      </c>
      <c r="HU35" s="91"/>
      <c r="HV35" s="9"/>
      <c r="HW35" s="9"/>
      <c r="HX35" s="98"/>
      <c r="HY35" s="9"/>
      <c r="HZ35" s="9"/>
      <c r="IA35" s="98"/>
      <c r="IB35" s="9"/>
      <c r="IC35" s="9"/>
    </row>
    <row r="36" spans="1:237" s="68" customFormat="1" ht="74.5" customHeight="1" thickBot="1" x14ac:dyDescent="0.25">
      <c r="A36" s="25" t="s">
        <v>476</v>
      </c>
      <c r="B36" s="99" t="s">
        <v>127</v>
      </c>
      <c r="C36" s="62" t="s">
        <v>85</v>
      </c>
      <c r="D36" s="62" t="s">
        <v>84</v>
      </c>
      <c r="E36" s="9" t="s">
        <v>84</v>
      </c>
      <c r="F36" s="62" t="s">
        <v>85</v>
      </c>
      <c r="G36" s="62" t="s">
        <v>84</v>
      </c>
      <c r="H36" s="9" t="s">
        <v>84</v>
      </c>
      <c r="I36" s="62" t="s">
        <v>85</v>
      </c>
      <c r="J36" s="62" t="s">
        <v>84</v>
      </c>
      <c r="K36" s="9" t="s">
        <v>84</v>
      </c>
      <c r="L36" s="62" t="s">
        <v>85</v>
      </c>
      <c r="M36" s="62" t="s">
        <v>84</v>
      </c>
      <c r="N36" s="9" t="s">
        <v>84</v>
      </c>
      <c r="O36" s="62" t="s">
        <v>85</v>
      </c>
      <c r="P36" s="62" t="s">
        <v>84</v>
      </c>
      <c r="Q36" s="9" t="s">
        <v>84</v>
      </c>
      <c r="R36" s="62" t="s">
        <v>85</v>
      </c>
      <c r="S36" s="62" t="s">
        <v>84</v>
      </c>
      <c r="T36" s="9" t="s">
        <v>84</v>
      </c>
      <c r="U36" s="62" t="s">
        <v>85</v>
      </c>
      <c r="V36" s="62" t="s">
        <v>84</v>
      </c>
      <c r="W36" s="9" t="s">
        <v>84</v>
      </c>
      <c r="X36" s="63" t="s">
        <v>77</v>
      </c>
      <c r="Y36" s="63" t="s">
        <v>85</v>
      </c>
      <c r="Z36" s="9" t="s">
        <v>167</v>
      </c>
      <c r="AA36" s="62" t="s">
        <v>93</v>
      </c>
      <c r="AB36" s="62" t="s">
        <v>84</v>
      </c>
      <c r="AC36" s="9" t="s">
        <v>84</v>
      </c>
      <c r="AD36" s="62" t="s">
        <v>85</v>
      </c>
      <c r="AE36" s="62" t="s">
        <v>84</v>
      </c>
      <c r="AF36" s="9" t="s">
        <v>84</v>
      </c>
      <c r="AG36" s="62" t="s">
        <v>85</v>
      </c>
      <c r="AH36" s="62" t="s">
        <v>84</v>
      </c>
      <c r="AI36" s="9" t="s">
        <v>84</v>
      </c>
      <c r="AJ36" s="62" t="s">
        <v>85</v>
      </c>
      <c r="AK36" s="62" t="s">
        <v>84</v>
      </c>
      <c r="AL36" s="9" t="s">
        <v>84</v>
      </c>
      <c r="AM36" s="62" t="s">
        <v>85</v>
      </c>
      <c r="AN36" s="62" t="s">
        <v>84</v>
      </c>
      <c r="AO36" s="9" t="s">
        <v>84</v>
      </c>
      <c r="AP36" s="55">
        <v>2</v>
      </c>
      <c r="AQ36" s="55">
        <v>2</v>
      </c>
      <c r="AR36" s="46">
        <f t="shared" si="23"/>
        <v>1</v>
      </c>
      <c r="AS36" s="9" t="s">
        <v>84</v>
      </c>
      <c r="AT36" s="98">
        <v>0</v>
      </c>
      <c r="AU36" s="9"/>
      <c r="AV36" s="55">
        <v>3</v>
      </c>
      <c r="AW36" s="55">
        <v>3</v>
      </c>
      <c r="AX36" s="46">
        <f t="shared" si="1"/>
        <v>1</v>
      </c>
      <c r="AY36" s="9" t="s">
        <v>84</v>
      </c>
      <c r="AZ36" s="98">
        <v>0</v>
      </c>
      <c r="BA36" s="9" t="s">
        <v>84</v>
      </c>
      <c r="BB36" s="55">
        <v>0</v>
      </c>
      <c r="BC36" s="55">
        <v>0</v>
      </c>
      <c r="BD36" s="46" t="str">
        <f t="shared" si="2"/>
        <v/>
      </c>
      <c r="BE36" s="9" t="s">
        <v>84</v>
      </c>
      <c r="BF36" s="98">
        <v>0</v>
      </c>
      <c r="BG36" s="9" t="s">
        <v>84</v>
      </c>
      <c r="BH36" s="55">
        <v>0</v>
      </c>
      <c r="BI36" s="55">
        <v>0</v>
      </c>
      <c r="BJ36" s="46" t="str">
        <f t="shared" si="3"/>
        <v/>
      </c>
      <c r="BK36" s="9" t="s">
        <v>84</v>
      </c>
      <c r="BL36" s="98">
        <v>0</v>
      </c>
      <c r="BM36" s="9" t="s">
        <v>84</v>
      </c>
      <c r="BN36" s="55">
        <v>2</v>
      </c>
      <c r="BO36" s="55">
        <v>2</v>
      </c>
      <c r="BP36" s="46">
        <f t="shared" si="4"/>
        <v>1</v>
      </c>
      <c r="BQ36" s="9" t="s">
        <v>84</v>
      </c>
      <c r="BR36" s="98">
        <v>0</v>
      </c>
      <c r="BS36" s="9" t="s">
        <v>84</v>
      </c>
      <c r="BT36" s="55">
        <v>0</v>
      </c>
      <c r="BU36" s="55">
        <v>0</v>
      </c>
      <c r="BV36" s="46" t="str">
        <f t="shared" si="5"/>
        <v/>
      </c>
      <c r="BW36" s="9" t="s">
        <v>84</v>
      </c>
      <c r="BX36" s="98">
        <v>0</v>
      </c>
      <c r="BY36" s="9" t="s">
        <v>84</v>
      </c>
      <c r="BZ36" s="55">
        <v>0</v>
      </c>
      <c r="CA36" s="55">
        <v>0</v>
      </c>
      <c r="CB36" s="46" t="str">
        <f t="shared" si="6"/>
        <v/>
      </c>
      <c r="CC36" s="9" t="s">
        <v>84</v>
      </c>
      <c r="CD36" s="98">
        <v>0</v>
      </c>
      <c r="CE36" s="9" t="s">
        <v>84</v>
      </c>
      <c r="CF36" s="55">
        <v>0</v>
      </c>
      <c r="CG36" s="55">
        <v>0</v>
      </c>
      <c r="CH36" s="46" t="str">
        <f t="shared" si="7"/>
        <v/>
      </c>
      <c r="CI36" s="9" t="s">
        <v>84</v>
      </c>
      <c r="CJ36" s="98">
        <v>0</v>
      </c>
      <c r="CK36" s="9" t="s">
        <v>84</v>
      </c>
      <c r="CL36" s="55">
        <v>3</v>
      </c>
      <c r="CM36" s="55">
        <v>3</v>
      </c>
      <c r="CN36" s="46">
        <f t="shared" si="8"/>
        <v>1</v>
      </c>
      <c r="CO36" s="9" t="s">
        <v>84</v>
      </c>
      <c r="CP36" s="98"/>
      <c r="CQ36" s="9"/>
      <c r="CR36" s="55">
        <v>5</v>
      </c>
      <c r="CS36" s="55">
        <v>0</v>
      </c>
      <c r="CT36" s="46">
        <f t="shared" si="9"/>
        <v>0</v>
      </c>
      <c r="CU36" s="9" t="s">
        <v>219</v>
      </c>
      <c r="CV36" s="98">
        <v>5</v>
      </c>
      <c r="CW36" s="9" t="s">
        <v>219</v>
      </c>
      <c r="CX36" s="55">
        <v>17</v>
      </c>
      <c r="CY36" s="55">
        <v>17</v>
      </c>
      <c r="CZ36" s="46">
        <f t="shared" si="10"/>
        <v>1</v>
      </c>
      <c r="DA36" s="9" t="s">
        <v>84</v>
      </c>
      <c r="DB36" s="98">
        <v>0</v>
      </c>
      <c r="DC36" s="9" t="s">
        <v>84</v>
      </c>
      <c r="DD36" s="55">
        <v>415</v>
      </c>
      <c r="DE36" s="55">
        <v>415</v>
      </c>
      <c r="DF36" s="46">
        <f t="shared" si="11"/>
        <v>1</v>
      </c>
      <c r="DG36" s="9" t="s">
        <v>84</v>
      </c>
      <c r="DH36" s="98">
        <v>0</v>
      </c>
      <c r="DI36" s="9" t="s">
        <v>84</v>
      </c>
      <c r="DJ36" s="55">
        <v>0</v>
      </c>
      <c r="DK36" s="55">
        <v>0</v>
      </c>
      <c r="DL36" s="46" t="str">
        <f t="shared" si="12"/>
        <v/>
      </c>
      <c r="DM36" s="9" t="s">
        <v>84</v>
      </c>
      <c r="DN36" s="9">
        <v>0</v>
      </c>
      <c r="DO36" s="9" t="s">
        <v>84</v>
      </c>
      <c r="DP36" s="55">
        <v>0</v>
      </c>
      <c r="DQ36" s="55">
        <v>0</v>
      </c>
      <c r="DR36" s="46" t="str">
        <f t="shared" si="13"/>
        <v/>
      </c>
      <c r="DS36" s="9" t="s">
        <v>84</v>
      </c>
      <c r="DT36" s="98">
        <v>0</v>
      </c>
      <c r="DU36" s="9" t="s">
        <v>84</v>
      </c>
      <c r="DV36" s="55">
        <v>1</v>
      </c>
      <c r="DW36" s="55">
        <v>0</v>
      </c>
      <c r="DX36" s="46">
        <f t="shared" si="14"/>
        <v>0</v>
      </c>
      <c r="DY36" s="9" t="s">
        <v>283</v>
      </c>
      <c r="DZ36" s="98">
        <v>1</v>
      </c>
      <c r="EA36" s="9" t="s">
        <v>283</v>
      </c>
      <c r="EB36" s="55">
        <v>10</v>
      </c>
      <c r="EC36" s="55">
        <v>4</v>
      </c>
      <c r="ED36" s="46">
        <f t="shared" si="15"/>
        <v>0.4</v>
      </c>
      <c r="EE36" s="9" t="s">
        <v>331</v>
      </c>
      <c r="EF36" s="98">
        <v>6</v>
      </c>
      <c r="EG36" s="9" t="s">
        <v>331</v>
      </c>
      <c r="EH36" s="55">
        <v>0</v>
      </c>
      <c r="EI36" s="55">
        <v>0</v>
      </c>
      <c r="EJ36" s="46" t="str">
        <f t="shared" si="16"/>
        <v/>
      </c>
      <c r="EK36" s="9" t="s">
        <v>84</v>
      </c>
      <c r="EL36" s="98">
        <v>0</v>
      </c>
      <c r="EM36" s="9" t="s">
        <v>84</v>
      </c>
      <c r="EN36" s="55">
        <v>7</v>
      </c>
      <c r="EO36" s="55">
        <v>7</v>
      </c>
      <c r="EP36" s="46">
        <f t="shared" si="17"/>
        <v>1</v>
      </c>
      <c r="EQ36" s="9" t="s">
        <v>84</v>
      </c>
      <c r="ER36" s="98">
        <v>0</v>
      </c>
      <c r="ES36" s="9" t="s">
        <v>84</v>
      </c>
      <c r="ET36" s="55">
        <v>4</v>
      </c>
      <c r="EU36" s="55">
        <v>2</v>
      </c>
      <c r="EV36" s="46">
        <f t="shared" si="18"/>
        <v>0.5</v>
      </c>
      <c r="EW36" s="9" t="s">
        <v>364</v>
      </c>
      <c r="EX36" s="98">
        <v>2</v>
      </c>
      <c r="EY36" s="9" t="s">
        <v>364</v>
      </c>
      <c r="EZ36" s="55">
        <v>0</v>
      </c>
      <c r="FA36" s="55">
        <v>0</v>
      </c>
      <c r="FB36" s="46" t="str">
        <f t="shared" si="19"/>
        <v/>
      </c>
      <c r="FC36" s="9" t="s">
        <v>84</v>
      </c>
      <c r="FD36" s="98">
        <v>0</v>
      </c>
      <c r="FE36" s="9" t="s">
        <v>84</v>
      </c>
      <c r="FF36" s="55">
        <v>0</v>
      </c>
      <c r="FG36" s="55">
        <v>0</v>
      </c>
      <c r="FH36" s="46" t="str">
        <f t="shared" si="20"/>
        <v/>
      </c>
      <c r="FI36" s="9" t="s">
        <v>84</v>
      </c>
      <c r="FJ36" s="98">
        <v>0</v>
      </c>
      <c r="FK36" s="9" t="s">
        <v>84</v>
      </c>
      <c r="FL36" s="55">
        <v>13</v>
      </c>
      <c r="FM36" s="55">
        <v>11</v>
      </c>
      <c r="FN36" s="46">
        <f t="shared" si="21"/>
        <v>0.84615384615384615</v>
      </c>
      <c r="FO36" s="9" t="s">
        <v>400</v>
      </c>
      <c r="FP36" s="98">
        <v>2</v>
      </c>
      <c r="FQ36" s="9" t="s">
        <v>400</v>
      </c>
      <c r="FR36" s="55">
        <v>0</v>
      </c>
      <c r="FS36" s="55">
        <v>0</v>
      </c>
      <c r="FT36" s="46" t="str">
        <f t="shared" si="22"/>
        <v/>
      </c>
      <c r="FU36" s="9" t="s">
        <v>84</v>
      </c>
      <c r="FV36" s="98">
        <v>0</v>
      </c>
      <c r="FW36" s="9" t="s">
        <v>84</v>
      </c>
      <c r="FX36" s="9" t="s">
        <v>409</v>
      </c>
      <c r="FY36" s="9" t="s">
        <v>411</v>
      </c>
      <c r="FZ36" s="98" t="s">
        <v>85</v>
      </c>
      <c r="GA36" s="98" t="s">
        <v>84</v>
      </c>
      <c r="GB36" s="98" t="s">
        <v>84</v>
      </c>
      <c r="GC36" s="98" t="s">
        <v>84</v>
      </c>
      <c r="GD36" s="9" t="s">
        <v>84</v>
      </c>
      <c r="GE36" s="98" t="s">
        <v>85</v>
      </c>
      <c r="GF36" s="98" t="s">
        <v>85</v>
      </c>
      <c r="GG36" s="98" t="s">
        <v>85</v>
      </c>
      <c r="GH36" s="98" t="s">
        <v>85</v>
      </c>
      <c r="GI36" s="98" t="s">
        <v>85</v>
      </c>
      <c r="GJ36" s="98" t="s">
        <v>85</v>
      </c>
      <c r="GK36" s="77" t="s">
        <v>85</v>
      </c>
      <c r="GL36" s="78"/>
      <c r="GM36" s="79"/>
      <c r="GN36" s="78"/>
      <c r="GO36" s="79"/>
      <c r="GP36" s="79"/>
      <c r="GQ36" s="78" t="s">
        <v>85</v>
      </c>
      <c r="GR36" s="79" t="s">
        <v>669</v>
      </c>
      <c r="GS36" s="77" t="s">
        <v>77</v>
      </c>
      <c r="GT36" s="78"/>
      <c r="GU36" s="79"/>
      <c r="GV36" s="78"/>
      <c r="GW36" s="79"/>
      <c r="GX36" s="65" t="s">
        <v>77</v>
      </c>
      <c r="GY36" s="66"/>
      <c r="GZ36" s="65"/>
      <c r="HA36" s="66"/>
      <c r="HB36" s="98" t="s">
        <v>85</v>
      </c>
      <c r="HC36" s="98"/>
      <c r="HD36" s="98"/>
      <c r="HE36" s="98" t="s">
        <v>85</v>
      </c>
      <c r="HF36" s="98"/>
      <c r="HG36" s="98" t="s">
        <v>77</v>
      </c>
      <c r="HH36" s="98" t="s">
        <v>483</v>
      </c>
      <c r="HI36" s="98" t="s">
        <v>569</v>
      </c>
      <c r="HJ36" s="90"/>
      <c r="HK36" s="9"/>
      <c r="HL36" s="9"/>
      <c r="HM36" s="98"/>
      <c r="HN36" s="9"/>
      <c r="HO36" s="9"/>
      <c r="HP36" s="98"/>
      <c r="HQ36" s="9"/>
      <c r="HR36" s="9"/>
      <c r="HS36" s="98" t="s">
        <v>85</v>
      </c>
      <c r="HT36" s="9" t="s">
        <v>569</v>
      </c>
      <c r="HU36" s="91"/>
      <c r="HV36" s="9"/>
      <c r="HW36" s="9"/>
      <c r="HX36" s="98"/>
      <c r="HY36" s="9"/>
      <c r="HZ36" s="9"/>
      <c r="IA36" s="98"/>
      <c r="IB36" s="9"/>
      <c r="IC36" s="9"/>
    </row>
    <row r="37" spans="1:237" s="68" customFormat="1" ht="185.5" customHeight="1" x14ac:dyDescent="0.2">
      <c r="A37" s="25" t="s">
        <v>128</v>
      </c>
      <c r="B37" s="99" t="s">
        <v>129</v>
      </c>
      <c r="C37" s="62" t="s">
        <v>85</v>
      </c>
      <c r="D37" s="62" t="s">
        <v>84</v>
      </c>
      <c r="E37" s="9" t="s">
        <v>84</v>
      </c>
      <c r="F37" s="62" t="s">
        <v>85</v>
      </c>
      <c r="G37" s="62" t="s">
        <v>84</v>
      </c>
      <c r="H37" s="9" t="s">
        <v>84</v>
      </c>
      <c r="I37" s="62" t="s">
        <v>85</v>
      </c>
      <c r="J37" s="62" t="s">
        <v>84</v>
      </c>
      <c r="K37" s="9"/>
      <c r="L37" s="62" t="s">
        <v>93</v>
      </c>
      <c r="M37" s="62" t="s">
        <v>84</v>
      </c>
      <c r="N37" s="9"/>
      <c r="O37" s="62" t="s">
        <v>85</v>
      </c>
      <c r="P37" s="62" t="s">
        <v>84</v>
      </c>
      <c r="Q37" s="9"/>
      <c r="R37" s="62" t="s">
        <v>85</v>
      </c>
      <c r="S37" s="62" t="s">
        <v>84</v>
      </c>
      <c r="T37" s="9" t="s">
        <v>84</v>
      </c>
      <c r="U37" s="62" t="s">
        <v>93</v>
      </c>
      <c r="V37" s="62" t="s">
        <v>84</v>
      </c>
      <c r="W37" s="9" t="s">
        <v>84</v>
      </c>
      <c r="X37" s="63" t="s">
        <v>85</v>
      </c>
      <c r="Y37" s="63" t="s">
        <v>77</v>
      </c>
      <c r="Z37" s="9"/>
      <c r="AA37" s="62" t="s">
        <v>93</v>
      </c>
      <c r="AB37" s="62" t="s">
        <v>84</v>
      </c>
      <c r="AC37" s="9" t="s">
        <v>84</v>
      </c>
      <c r="AD37" s="62" t="s">
        <v>85</v>
      </c>
      <c r="AE37" s="62" t="s">
        <v>84</v>
      </c>
      <c r="AF37" s="9" t="s">
        <v>84</v>
      </c>
      <c r="AG37" s="62" t="s">
        <v>85</v>
      </c>
      <c r="AH37" s="62" t="s">
        <v>84</v>
      </c>
      <c r="AI37" s="9" t="s">
        <v>84</v>
      </c>
      <c r="AJ37" s="62" t="s">
        <v>85</v>
      </c>
      <c r="AK37" s="62" t="s">
        <v>84</v>
      </c>
      <c r="AL37" s="9" t="s">
        <v>84</v>
      </c>
      <c r="AM37" s="62" t="s">
        <v>85</v>
      </c>
      <c r="AN37" s="62" t="s">
        <v>84</v>
      </c>
      <c r="AO37" s="9" t="s">
        <v>84</v>
      </c>
      <c r="AP37" s="55"/>
      <c r="AQ37" s="55"/>
      <c r="AR37" s="46" t="str">
        <f t="shared" si="23"/>
        <v/>
      </c>
      <c r="AS37" s="9" t="s">
        <v>84</v>
      </c>
      <c r="AT37" s="98"/>
      <c r="AU37" s="9" t="s">
        <v>84</v>
      </c>
      <c r="AV37" s="55">
        <v>3</v>
      </c>
      <c r="AW37" s="55">
        <v>2</v>
      </c>
      <c r="AX37" s="46">
        <f t="shared" si="1"/>
        <v>0.66666666666666663</v>
      </c>
      <c r="AY37" s="80" t="s">
        <v>501</v>
      </c>
      <c r="AZ37" s="98">
        <v>1</v>
      </c>
      <c r="BA37" s="80" t="s">
        <v>502</v>
      </c>
      <c r="BB37" s="55"/>
      <c r="BC37" s="55"/>
      <c r="BD37" s="46" t="str">
        <f t="shared" si="2"/>
        <v/>
      </c>
      <c r="BE37" s="9" t="s">
        <v>84</v>
      </c>
      <c r="BF37" s="98"/>
      <c r="BG37" s="9" t="s">
        <v>84</v>
      </c>
      <c r="BH37" s="55"/>
      <c r="BI37" s="55"/>
      <c r="BJ37" s="46" t="str">
        <f t="shared" si="3"/>
        <v/>
      </c>
      <c r="BK37" s="9" t="s">
        <v>84</v>
      </c>
      <c r="BL37" s="98"/>
      <c r="BM37" s="9" t="s">
        <v>84</v>
      </c>
      <c r="BN37" s="55">
        <v>2</v>
      </c>
      <c r="BO37" s="55">
        <v>1</v>
      </c>
      <c r="BP37" s="46">
        <f t="shared" si="4"/>
        <v>0.5</v>
      </c>
      <c r="BQ37" s="9" t="s">
        <v>670</v>
      </c>
      <c r="BR37" s="98">
        <v>1</v>
      </c>
      <c r="BS37" s="9" t="s">
        <v>365</v>
      </c>
      <c r="BT37" s="55"/>
      <c r="BU37" s="55"/>
      <c r="BV37" s="46" t="str">
        <f t="shared" si="5"/>
        <v/>
      </c>
      <c r="BW37" s="9" t="s">
        <v>84</v>
      </c>
      <c r="BX37" s="98"/>
      <c r="BY37" s="9" t="s">
        <v>84</v>
      </c>
      <c r="BZ37" s="55"/>
      <c r="CA37" s="55"/>
      <c r="CB37" s="46" t="str">
        <f t="shared" si="6"/>
        <v/>
      </c>
      <c r="CC37" s="9" t="s">
        <v>84</v>
      </c>
      <c r="CD37" s="98"/>
      <c r="CE37" s="9" t="s">
        <v>84</v>
      </c>
      <c r="CF37" s="55">
        <v>4</v>
      </c>
      <c r="CG37" s="55">
        <v>0</v>
      </c>
      <c r="CH37" s="46">
        <f t="shared" si="7"/>
        <v>0</v>
      </c>
      <c r="CI37" s="9" t="s">
        <v>526</v>
      </c>
      <c r="CJ37" s="98">
        <v>4</v>
      </c>
      <c r="CK37" s="9" t="s">
        <v>527</v>
      </c>
      <c r="CL37" s="55">
        <v>1</v>
      </c>
      <c r="CM37" s="55">
        <v>1</v>
      </c>
      <c r="CN37" s="46">
        <f t="shared" si="8"/>
        <v>1</v>
      </c>
      <c r="CO37" s="9" t="s">
        <v>84</v>
      </c>
      <c r="CP37" s="98">
        <v>0</v>
      </c>
      <c r="CQ37" s="9" t="s">
        <v>84</v>
      </c>
      <c r="CR37" s="55"/>
      <c r="CS37" s="55"/>
      <c r="CT37" s="46" t="str">
        <f t="shared" si="9"/>
        <v/>
      </c>
      <c r="CU37" s="9" t="s">
        <v>84</v>
      </c>
      <c r="CV37" s="98"/>
      <c r="CW37" s="9" t="s">
        <v>84</v>
      </c>
      <c r="CX37" s="55">
        <v>8</v>
      </c>
      <c r="CY37" s="55">
        <v>3</v>
      </c>
      <c r="CZ37" s="46">
        <f t="shared" si="10"/>
        <v>0.375</v>
      </c>
      <c r="DA37" s="9" t="s">
        <v>671</v>
      </c>
      <c r="DB37" s="98">
        <v>3</v>
      </c>
      <c r="DC37" s="9" t="s">
        <v>503</v>
      </c>
      <c r="DD37" s="55">
        <v>43</v>
      </c>
      <c r="DE37" s="55">
        <v>18</v>
      </c>
      <c r="DF37" s="46">
        <v>0.41860465116279072</v>
      </c>
      <c r="DG37" s="9" t="s">
        <v>504</v>
      </c>
      <c r="DH37" s="98">
        <v>0</v>
      </c>
      <c r="DI37" s="9" t="s">
        <v>84</v>
      </c>
      <c r="DJ37" s="55">
        <v>5</v>
      </c>
      <c r="DK37" s="55">
        <v>0</v>
      </c>
      <c r="DL37" s="46">
        <f t="shared" si="12"/>
        <v>0</v>
      </c>
      <c r="DM37" s="9" t="s">
        <v>505</v>
      </c>
      <c r="DN37" s="9">
        <v>1</v>
      </c>
      <c r="DO37" s="9" t="s">
        <v>534</v>
      </c>
      <c r="DP37" s="55"/>
      <c r="DQ37" s="55"/>
      <c r="DR37" s="46" t="str">
        <f t="shared" si="13"/>
        <v/>
      </c>
      <c r="DS37" s="9" t="s">
        <v>84</v>
      </c>
      <c r="DT37" s="98"/>
      <c r="DU37" s="9" t="s">
        <v>84</v>
      </c>
      <c r="DV37" s="55">
        <v>1</v>
      </c>
      <c r="DW37" s="55">
        <v>0</v>
      </c>
      <c r="DX37" s="46">
        <f t="shared" si="14"/>
        <v>0</v>
      </c>
      <c r="DY37" s="9" t="s">
        <v>539</v>
      </c>
      <c r="DZ37" s="98">
        <v>1</v>
      </c>
      <c r="EA37" s="9" t="s">
        <v>506</v>
      </c>
      <c r="EB37" s="55">
        <v>4</v>
      </c>
      <c r="EC37" s="55">
        <v>0</v>
      </c>
      <c r="ED37" s="46">
        <f t="shared" si="15"/>
        <v>0</v>
      </c>
      <c r="EE37" s="9" t="s">
        <v>507</v>
      </c>
      <c r="EF37" s="98">
        <v>4</v>
      </c>
      <c r="EG37" s="9" t="s">
        <v>545</v>
      </c>
      <c r="EH37" s="55"/>
      <c r="EI37" s="55"/>
      <c r="EJ37" s="46" t="str">
        <f t="shared" si="16"/>
        <v/>
      </c>
      <c r="EK37" s="9" t="s">
        <v>84</v>
      </c>
      <c r="EL37" s="98"/>
      <c r="EM37" s="9" t="s">
        <v>84</v>
      </c>
      <c r="EN37" s="55">
        <v>3</v>
      </c>
      <c r="EO37" s="55">
        <v>0</v>
      </c>
      <c r="EP37" s="46">
        <f t="shared" si="17"/>
        <v>0</v>
      </c>
      <c r="EQ37" s="9" t="s">
        <v>508</v>
      </c>
      <c r="ER37" s="98">
        <v>3</v>
      </c>
      <c r="ES37" s="9" t="s">
        <v>672</v>
      </c>
      <c r="ET37" s="55">
        <v>3</v>
      </c>
      <c r="EU37" s="55">
        <v>2</v>
      </c>
      <c r="EV37" s="46">
        <f t="shared" si="18"/>
        <v>0.66666666666666663</v>
      </c>
      <c r="EW37" s="9" t="s">
        <v>509</v>
      </c>
      <c r="EX37" s="98">
        <v>1</v>
      </c>
      <c r="EY37" s="9" t="s">
        <v>510</v>
      </c>
      <c r="EZ37" s="55"/>
      <c r="FA37" s="55"/>
      <c r="FB37" s="46" t="str">
        <f t="shared" si="19"/>
        <v/>
      </c>
      <c r="FC37" s="9" t="s">
        <v>84</v>
      </c>
      <c r="FD37" s="98"/>
      <c r="FE37" s="9" t="s">
        <v>84</v>
      </c>
      <c r="FF37" s="55"/>
      <c r="FG37" s="55"/>
      <c r="FH37" s="46" t="str">
        <f t="shared" si="20"/>
        <v/>
      </c>
      <c r="FI37" s="9" t="s">
        <v>84</v>
      </c>
      <c r="FJ37" s="98"/>
      <c r="FK37" s="9" t="s">
        <v>84</v>
      </c>
      <c r="FL37" s="55">
        <v>7</v>
      </c>
      <c r="FM37" s="55">
        <v>4</v>
      </c>
      <c r="FN37" s="46">
        <f t="shared" si="21"/>
        <v>0.5714285714285714</v>
      </c>
      <c r="FO37" s="9" t="s">
        <v>401</v>
      </c>
      <c r="FP37" s="98">
        <v>3</v>
      </c>
      <c r="FQ37" s="9" t="s">
        <v>402</v>
      </c>
      <c r="FR37" s="55"/>
      <c r="FS37" s="55"/>
      <c r="FT37" s="46" t="str">
        <f t="shared" si="22"/>
        <v/>
      </c>
      <c r="FU37" s="9" t="s">
        <v>84</v>
      </c>
      <c r="FV37" s="98"/>
      <c r="FW37" s="9" t="s">
        <v>84</v>
      </c>
      <c r="FX37" s="9" t="s">
        <v>409</v>
      </c>
      <c r="FY37" s="9" t="s">
        <v>411</v>
      </c>
      <c r="FZ37" s="98" t="s">
        <v>85</v>
      </c>
      <c r="GA37" s="98" t="s">
        <v>85</v>
      </c>
      <c r="GB37" s="98" t="s">
        <v>85</v>
      </c>
      <c r="GC37" s="98" t="s">
        <v>85</v>
      </c>
      <c r="GD37" s="9"/>
      <c r="GE37" s="98" t="s">
        <v>85</v>
      </c>
      <c r="GF37" s="98" t="s">
        <v>85</v>
      </c>
      <c r="GG37" s="98" t="s">
        <v>85</v>
      </c>
      <c r="GH37" s="98" t="s">
        <v>84</v>
      </c>
      <c r="GI37" s="98" t="s">
        <v>84</v>
      </c>
      <c r="GJ37" s="98" t="s">
        <v>84</v>
      </c>
      <c r="GK37" s="73" t="s">
        <v>85</v>
      </c>
      <c r="GL37" s="96"/>
      <c r="GM37" s="64"/>
      <c r="GN37" s="96"/>
      <c r="GO37" s="64"/>
      <c r="GP37" s="64"/>
      <c r="GQ37" s="96" t="s">
        <v>85</v>
      </c>
      <c r="GR37" s="64" t="s">
        <v>673</v>
      </c>
      <c r="GS37" s="73" t="s">
        <v>77</v>
      </c>
      <c r="GT37" s="96"/>
      <c r="GU37" s="64"/>
      <c r="GV37" s="96"/>
      <c r="GW37" s="64"/>
      <c r="GX37" s="65" t="s">
        <v>77</v>
      </c>
      <c r="GY37" s="66"/>
      <c r="GZ37" s="65"/>
      <c r="HA37" s="66"/>
      <c r="HB37" s="98" t="s">
        <v>85</v>
      </c>
      <c r="HC37" s="98"/>
      <c r="HD37" s="98"/>
      <c r="HE37" s="98" t="s">
        <v>85</v>
      </c>
      <c r="HF37" s="98"/>
      <c r="HG37" s="98" t="s">
        <v>77</v>
      </c>
      <c r="HH37" s="98" t="s">
        <v>85</v>
      </c>
      <c r="HI37" s="98" t="s">
        <v>568</v>
      </c>
      <c r="HJ37" s="90" t="s">
        <v>674</v>
      </c>
      <c r="HK37" s="9" t="s">
        <v>675</v>
      </c>
      <c r="HL37" s="9"/>
      <c r="HM37" s="98"/>
      <c r="HN37" s="9"/>
      <c r="HO37" s="9"/>
      <c r="HP37" s="98"/>
      <c r="HQ37" s="9"/>
      <c r="HR37" s="9"/>
      <c r="HS37" s="98" t="s">
        <v>85</v>
      </c>
      <c r="HT37" s="9" t="s">
        <v>664</v>
      </c>
      <c r="HU37" s="90" t="s">
        <v>676</v>
      </c>
      <c r="HV37" s="86">
        <v>36980</v>
      </c>
      <c r="HW37" s="9"/>
      <c r="HX37" s="98"/>
      <c r="HY37" s="9"/>
      <c r="HZ37" s="9"/>
      <c r="IA37" s="98"/>
      <c r="IB37" s="9"/>
      <c r="IC37" s="9"/>
    </row>
    <row r="38" spans="1:237" s="68" customFormat="1" ht="228" customHeight="1" x14ac:dyDescent="0.2">
      <c r="A38" s="25" t="s">
        <v>130</v>
      </c>
      <c r="B38" s="99" t="s">
        <v>131</v>
      </c>
      <c r="C38" s="62" t="s">
        <v>85</v>
      </c>
      <c r="D38" s="62" t="s">
        <v>84</v>
      </c>
      <c r="E38" s="9" t="s">
        <v>84</v>
      </c>
      <c r="F38" s="62" t="s">
        <v>85</v>
      </c>
      <c r="G38" s="62" t="s">
        <v>84</v>
      </c>
      <c r="H38" s="9" t="s">
        <v>84</v>
      </c>
      <c r="I38" s="62" t="s">
        <v>93</v>
      </c>
      <c r="J38" s="62" t="s">
        <v>84</v>
      </c>
      <c r="K38" s="9" t="s">
        <v>84</v>
      </c>
      <c r="L38" s="62" t="s">
        <v>85</v>
      </c>
      <c r="M38" s="62"/>
      <c r="N38" s="9"/>
      <c r="O38" s="62" t="s">
        <v>85</v>
      </c>
      <c r="P38" s="62"/>
      <c r="Q38" s="9" t="s">
        <v>84</v>
      </c>
      <c r="R38" s="62" t="s">
        <v>93</v>
      </c>
      <c r="S38" s="62" t="s">
        <v>85</v>
      </c>
      <c r="T38" s="9" t="s">
        <v>133</v>
      </c>
      <c r="U38" s="62" t="s">
        <v>93</v>
      </c>
      <c r="V38" s="62" t="s">
        <v>84</v>
      </c>
      <c r="W38" s="9" t="s">
        <v>84</v>
      </c>
      <c r="X38" s="63" t="s">
        <v>77</v>
      </c>
      <c r="Y38" s="63" t="s">
        <v>85</v>
      </c>
      <c r="Z38" s="9" t="s">
        <v>132</v>
      </c>
      <c r="AA38" s="62" t="s">
        <v>93</v>
      </c>
      <c r="AB38" s="62" t="s">
        <v>84</v>
      </c>
      <c r="AC38" s="9" t="s">
        <v>84</v>
      </c>
      <c r="AD38" s="62" t="s">
        <v>85</v>
      </c>
      <c r="AE38" s="62" t="s">
        <v>84</v>
      </c>
      <c r="AF38" s="9" t="s">
        <v>84</v>
      </c>
      <c r="AG38" s="62" t="s">
        <v>85</v>
      </c>
      <c r="AH38" s="62" t="s">
        <v>84</v>
      </c>
      <c r="AI38" s="9" t="s">
        <v>84</v>
      </c>
      <c r="AJ38" s="62" t="s">
        <v>85</v>
      </c>
      <c r="AK38" s="62" t="s">
        <v>84</v>
      </c>
      <c r="AL38" s="9" t="s">
        <v>84</v>
      </c>
      <c r="AM38" s="62" t="s">
        <v>85</v>
      </c>
      <c r="AN38" s="62" t="s">
        <v>84</v>
      </c>
      <c r="AO38" s="9" t="s">
        <v>84</v>
      </c>
      <c r="AP38" s="55">
        <v>3</v>
      </c>
      <c r="AQ38" s="55">
        <v>3</v>
      </c>
      <c r="AR38" s="46">
        <f t="shared" si="23"/>
        <v>1</v>
      </c>
      <c r="AS38" s="9" t="s">
        <v>84</v>
      </c>
      <c r="AT38" s="98">
        <v>0</v>
      </c>
      <c r="AU38" s="9" t="s">
        <v>84</v>
      </c>
      <c r="AV38" s="55">
        <v>3</v>
      </c>
      <c r="AW38" s="55">
        <v>3</v>
      </c>
      <c r="AX38" s="46">
        <f t="shared" si="1"/>
        <v>1</v>
      </c>
      <c r="AY38" s="9" t="s">
        <v>84</v>
      </c>
      <c r="AZ38" s="98">
        <v>0</v>
      </c>
      <c r="BA38" s="9" t="s">
        <v>84</v>
      </c>
      <c r="BB38" s="55">
        <v>1</v>
      </c>
      <c r="BC38" s="55">
        <v>1</v>
      </c>
      <c r="BD38" s="46">
        <f t="shared" si="2"/>
        <v>1</v>
      </c>
      <c r="BE38" s="9" t="s">
        <v>84</v>
      </c>
      <c r="BF38" s="98">
        <v>0</v>
      </c>
      <c r="BG38" s="9" t="s">
        <v>84</v>
      </c>
      <c r="BH38" s="55">
        <v>2</v>
      </c>
      <c r="BI38" s="55">
        <v>0</v>
      </c>
      <c r="BJ38" s="46">
        <f t="shared" si="3"/>
        <v>0</v>
      </c>
      <c r="BK38" s="9" t="s">
        <v>185</v>
      </c>
      <c r="BL38" s="98">
        <v>0</v>
      </c>
      <c r="BM38" s="9" t="s">
        <v>84</v>
      </c>
      <c r="BN38" s="55">
        <v>0</v>
      </c>
      <c r="BO38" s="55">
        <v>0</v>
      </c>
      <c r="BP38" s="46" t="str">
        <f t="shared" si="4"/>
        <v/>
      </c>
      <c r="BQ38" s="9" t="s">
        <v>84</v>
      </c>
      <c r="BR38" s="98">
        <v>0</v>
      </c>
      <c r="BS38" s="9" t="s">
        <v>84</v>
      </c>
      <c r="BT38" s="55">
        <v>0</v>
      </c>
      <c r="BU38" s="55">
        <v>0</v>
      </c>
      <c r="BV38" s="46" t="str">
        <f t="shared" si="5"/>
        <v/>
      </c>
      <c r="BW38" s="9" t="s">
        <v>84</v>
      </c>
      <c r="BX38" s="98">
        <v>0</v>
      </c>
      <c r="BY38" s="9" t="s">
        <v>84</v>
      </c>
      <c r="BZ38" s="55">
        <v>0</v>
      </c>
      <c r="CA38" s="55">
        <v>0</v>
      </c>
      <c r="CB38" s="46" t="str">
        <f t="shared" si="6"/>
        <v/>
      </c>
      <c r="CC38" s="9" t="s">
        <v>84</v>
      </c>
      <c r="CD38" s="98">
        <v>0</v>
      </c>
      <c r="CE38" s="9" t="s">
        <v>84</v>
      </c>
      <c r="CF38" s="55">
        <v>5</v>
      </c>
      <c r="CG38" s="55">
        <v>4</v>
      </c>
      <c r="CH38" s="46">
        <f t="shared" si="7"/>
        <v>0.8</v>
      </c>
      <c r="CI38" s="9" t="s">
        <v>190</v>
      </c>
      <c r="CJ38" s="98">
        <v>1</v>
      </c>
      <c r="CK38" s="9" t="s">
        <v>191</v>
      </c>
      <c r="CL38" s="55">
        <v>1</v>
      </c>
      <c r="CM38" s="55">
        <v>0</v>
      </c>
      <c r="CN38" s="46">
        <f t="shared" si="8"/>
        <v>0</v>
      </c>
      <c r="CO38" s="9" t="s">
        <v>677</v>
      </c>
      <c r="CP38" s="98">
        <v>0</v>
      </c>
      <c r="CQ38" s="9" t="s">
        <v>84</v>
      </c>
      <c r="CR38" s="55">
        <v>0</v>
      </c>
      <c r="CS38" s="55">
        <v>0</v>
      </c>
      <c r="CT38" s="46" t="str">
        <f t="shared" si="9"/>
        <v/>
      </c>
      <c r="CU38" s="9" t="s">
        <v>84</v>
      </c>
      <c r="CV38" s="98">
        <v>0</v>
      </c>
      <c r="CW38" s="9" t="s">
        <v>84</v>
      </c>
      <c r="CX38" s="55">
        <v>6</v>
      </c>
      <c r="CY38" s="55">
        <v>6</v>
      </c>
      <c r="CZ38" s="46">
        <f t="shared" si="10"/>
        <v>1</v>
      </c>
      <c r="DA38" s="9" t="s">
        <v>84</v>
      </c>
      <c r="DB38" s="98">
        <v>0</v>
      </c>
      <c r="DC38" s="9" t="s">
        <v>84</v>
      </c>
      <c r="DD38" s="55">
        <v>69</v>
      </c>
      <c r="DE38" s="55">
        <v>0</v>
      </c>
      <c r="DF38" s="46">
        <f t="shared" ref="DF38:DF55" si="24">IF(ISERROR(DE38/DD38),"",DE38/DD38)</f>
        <v>0</v>
      </c>
      <c r="DG38" s="9" t="s">
        <v>243</v>
      </c>
      <c r="DH38" s="98">
        <v>0</v>
      </c>
      <c r="DI38" s="9" t="s">
        <v>84</v>
      </c>
      <c r="DJ38" s="55">
        <v>0</v>
      </c>
      <c r="DK38" s="55">
        <v>0</v>
      </c>
      <c r="DL38" s="46" t="str">
        <f t="shared" si="12"/>
        <v/>
      </c>
      <c r="DM38" s="9" t="s">
        <v>84</v>
      </c>
      <c r="DN38" s="9">
        <v>0</v>
      </c>
      <c r="DO38" s="9" t="s">
        <v>84</v>
      </c>
      <c r="DP38" s="55">
        <v>0</v>
      </c>
      <c r="DQ38" s="55">
        <v>0</v>
      </c>
      <c r="DR38" s="46" t="str">
        <f t="shared" si="13"/>
        <v/>
      </c>
      <c r="DS38" s="9" t="s">
        <v>84</v>
      </c>
      <c r="DT38" s="98">
        <v>0</v>
      </c>
      <c r="DU38" s="9" t="s">
        <v>84</v>
      </c>
      <c r="DV38" s="55">
        <v>2</v>
      </c>
      <c r="DW38" s="55">
        <v>0</v>
      </c>
      <c r="DX38" s="46">
        <f t="shared" si="14"/>
        <v>0</v>
      </c>
      <c r="DY38" s="9" t="s">
        <v>284</v>
      </c>
      <c r="DZ38" s="98">
        <v>2</v>
      </c>
      <c r="EA38" s="9" t="s">
        <v>285</v>
      </c>
      <c r="EB38" s="55">
        <v>4</v>
      </c>
      <c r="EC38" s="55">
        <v>0</v>
      </c>
      <c r="ED38" s="46">
        <f t="shared" si="15"/>
        <v>0</v>
      </c>
      <c r="EE38" s="9" t="s">
        <v>332</v>
      </c>
      <c r="EF38" s="98">
        <v>4</v>
      </c>
      <c r="EG38" s="9" t="s">
        <v>333</v>
      </c>
      <c r="EH38" s="55">
        <v>0</v>
      </c>
      <c r="EI38" s="55">
        <v>0</v>
      </c>
      <c r="EJ38" s="46" t="str">
        <f t="shared" si="16"/>
        <v/>
      </c>
      <c r="EK38" s="9" t="s">
        <v>84</v>
      </c>
      <c r="EL38" s="98">
        <v>0</v>
      </c>
      <c r="EM38" s="9" t="s">
        <v>84</v>
      </c>
      <c r="EN38" s="55">
        <v>1</v>
      </c>
      <c r="EO38" s="55">
        <v>1</v>
      </c>
      <c r="EP38" s="46">
        <f t="shared" si="17"/>
        <v>1</v>
      </c>
      <c r="EQ38" s="9" t="s">
        <v>84</v>
      </c>
      <c r="ER38" s="98">
        <v>0</v>
      </c>
      <c r="ES38" s="9" t="s">
        <v>84</v>
      </c>
      <c r="ET38" s="55">
        <v>3</v>
      </c>
      <c r="EU38" s="55">
        <v>3</v>
      </c>
      <c r="EV38" s="46">
        <f t="shared" si="18"/>
        <v>1</v>
      </c>
      <c r="EW38" s="9" t="s">
        <v>84</v>
      </c>
      <c r="EX38" s="98">
        <v>0</v>
      </c>
      <c r="EY38" s="9" t="s">
        <v>84</v>
      </c>
      <c r="EZ38" s="55">
        <v>0</v>
      </c>
      <c r="FA38" s="55">
        <v>0</v>
      </c>
      <c r="FB38" s="46" t="str">
        <f t="shared" si="19"/>
        <v/>
      </c>
      <c r="FC38" s="9" t="s">
        <v>84</v>
      </c>
      <c r="FD38" s="98">
        <v>0</v>
      </c>
      <c r="FE38" s="9" t="s">
        <v>84</v>
      </c>
      <c r="FF38" s="55">
        <v>0</v>
      </c>
      <c r="FG38" s="55">
        <v>0</v>
      </c>
      <c r="FH38" s="46" t="str">
        <f t="shared" si="20"/>
        <v/>
      </c>
      <c r="FI38" s="9" t="s">
        <v>84</v>
      </c>
      <c r="FJ38" s="98">
        <v>0</v>
      </c>
      <c r="FK38" s="9" t="s">
        <v>84</v>
      </c>
      <c r="FL38" s="55">
        <v>3</v>
      </c>
      <c r="FM38" s="55">
        <v>2</v>
      </c>
      <c r="FN38" s="46">
        <f t="shared" si="21"/>
        <v>0.66666666666666663</v>
      </c>
      <c r="FO38" s="9" t="s">
        <v>403</v>
      </c>
      <c r="FP38" s="98">
        <v>1</v>
      </c>
      <c r="FQ38" s="9" t="s">
        <v>404</v>
      </c>
      <c r="FR38" s="55">
        <v>0</v>
      </c>
      <c r="FS38" s="55">
        <v>0</v>
      </c>
      <c r="FT38" s="46" t="str">
        <f t="shared" si="22"/>
        <v/>
      </c>
      <c r="FU38" s="9" t="s">
        <v>84</v>
      </c>
      <c r="FV38" s="98">
        <v>0</v>
      </c>
      <c r="FW38" s="9" t="s">
        <v>84</v>
      </c>
      <c r="FX38" s="9" t="s">
        <v>409</v>
      </c>
      <c r="FY38" s="9" t="s">
        <v>411</v>
      </c>
      <c r="FZ38" s="98" t="s">
        <v>85</v>
      </c>
      <c r="GA38" s="98" t="s">
        <v>85</v>
      </c>
      <c r="GB38" s="98" t="s">
        <v>85</v>
      </c>
      <c r="GC38" s="98" t="s">
        <v>85</v>
      </c>
      <c r="GD38" s="9" t="s">
        <v>84</v>
      </c>
      <c r="GE38" s="98" t="s">
        <v>85</v>
      </c>
      <c r="GF38" s="98" t="s">
        <v>85</v>
      </c>
      <c r="GG38" s="98" t="s">
        <v>84</v>
      </c>
      <c r="GH38" s="98" t="s">
        <v>85</v>
      </c>
      <c r="GI38" s="98" t="s">
        <v>84</v>
      </c>
      <c r="GJ38" s="98" t="s">
        <v>84</v>
      </c>
      <c r="GK38" s="73" t="s">
        <v>77</v>
      </c>
      <c r="GL38" s="96"/>
      <c r="GM38" s="64"/>
      <c r="GN38" s="96"/>
      <c r="GO38" s="64"/>
      <c r="GP38" s="64"/>
      <c r="GQ38" s="96"/>
      <c r="GR38" s="64"/>
      <c r="GS38" s="73" t="s">
        <v>77</v>
      </c>
      <c r="GT38" s="96"/>
      <c r="GU38" s="64"/>
      <c r="GV38" s="96"/>
      <c r="GW38" s="64"/>
      <c r="GX38" s="65" t="s">
        <v>85</v>
      </c>
      <c r="GY38" s="66" t="s">
        <v>678</v>
      </c>
      <c r="GZ38" s="65"/>
      <c r="HA38" s="66"/>
      <c r="HB38" s="98" t="s">
        <v>85</v>
      </c>
      <c r="HC38" s="98"/>
      <c r="HD38" s="98"/>
      <c r="HE38" s="98" t="s">
        <v>85</v>
      </c>
      <c r="HF38" s="98"/>
      <c r="HG38" s="98" t="s">
        <v>77</v>
      </c>
      <c r="HH38" s="98" t="s">
        <v>85</v>
      </c>
      <c r="HI38" s="98" t="s">
        <v>568</v>
      </c>
      <c r="HJ38" s="90" t="s">
        <v>679</v>
      </c>
      <c r="HK38" s="9" t="s">
        <v>680</v>
      </c>
      <c r="HL38" s="9"/>
      <c r="HM38" s="98"/>
      <c r="HN38" s="9"/>
      <c r="HO38" s="9"/>
      <c r="HP38" s="98"/>
      <c r="HQ38" s="9"/>
      <c r="HR38" s="9"/>
      <c r="HS38" s="98" t="s">
        <v>85</v>
      </c>
      <c r="HT38" s="9" t="s">
        <v>569</v>
      </c>
      <c r="HU38" s="90" t="s">
        <v>681</v>
      </c>
      <c r="HV38" s="9" t="s">
        <v>682</v>
      </c>
      <c r="HW38" s="9"/>
      <c r="HX38" s="98"/>
      <c r="HY38" s="9"/>
      <c r="HZ38" s="9"/>
      <c r="IA38" s="98"/>
      <c r="IB38" s="9"/>
      <c r="IC38" s="9"/>
    </row>
    <row r="39" spans="1:237" s="68" customFormat="1" ht="137.5" customHeight="1" x14ac:dyDescent="0.2">
      <c r="A39" s="25" t="s">
        <v>134</v>
      </c>
      <c r="B39" s="99" t="s">
        <v>135</v>
      </c>
      <c r="C39" s="62" t="s">
        <v>85</v>
      </c>
      <c r="D39" s="62" t="s">
        <v>84</v>
      </c>
      <c r="E39" s="9" t="s">
        <v>84</v>
      </c>
      <c r="F39" s="62" t="s">
        <v>85</v>
      </c>
      <c r="G39" s="62" t="s">
        <v>84</v>
      </c>
      <c r="H39" s="9" t="s">
        <v>84</v>
      </c>
      <c r="I39" s="62" t="s">
        <v>85</v>
      </c>
      <c r="J39" s="62" t="s">
        <v>84</v>
      </c>
      <c r="K39" s="9" t="s">
        <v>84</v>
      </c>
      <c r="L39" s="62" t="s">
        <v>93</v>
      </c>
      <c r="M39" s="62" t="s">
        <v>84</v>
      </c>
      <c r="N39" s="9" t="s">
        <v>84</v>
      </c>
      <c r="O39" s="62" t="s">
        <v>85</v>
      </c>
      <c r="P39" s="62" t="s">
        <v>84</v>
      </c>
      <c r="Q39" s="9" t="s">
        <v>84</v>
      </c>
      <c r="R39" s="62" t="s">
        <v>85</v>
      </c>
      <c r="S39" s="62" t="s">
        <v>84</v>
      </c>
      <c r="T39" s="9" t="s">
        <v>84</v>
      </c>
      <c r="U39" s="62" t="s">
        <v>85</v>
      </c>
      <c r="V39" s="62" t="s">
        <v>84</v>
      </c>
      <c r="W39" s="9" t="s">
        <v>84</v>
      </c>
      <c r="X39" s="63" t="s">
        <v>77</v>
      </c>
      <c r="Y39" s="63" t="s">
        <v>85</v>
      </c>
      <c r="Z39" s="9" t="s">
        <v>168</v>
      </c>
      <c r="AA39" s="62" t="s">
        <v>93</v>
      </c>
      <c r="AB39" s="62" t="s">
        <v>84</v>
      </c>
      <c r="AC39" s="9" t="s">
        <v>84</v>
      </c>
      <c r="AD39" s="62" t="s">
        <v>85</v>
      </c>
      <c r="AE39" s="62" t="s">
        <v>84</v>
      </c>
      <c r="AF39" s="9" t="s">
        <v>84</v>
      </c>
      <c r="AG39" s="62" t="s">
        <v>85</v>
      </c>
      <c r="AH39" s="62" t="s">
        <v>84</v>
      </c>
      <c r="AI39" s="9" t="s">
        <v>84</v>
      </c>
      <c r="AJ39" s="62" t="s">
        <v>85</v>
      </c>
      <c r="AK39" s="62" t="s">
        <v>84</v>
      </c>
      <c r="AL39" s="9" t="s">
        <v>84</v>
      </c>
      <c r="AM39" s="62" t="s">
        <v>85</v>
      </c>
      <c r="AN39" s="62" t="s">
        <v>84</v>
      </c>
      <c r="AO39" s="9" t="s">
        <v>84</v>
      </c>
      <c r="AP39" s="55">
        <v>3</v>
      </c>
      <c r="AQ39" s="55">
        <v>3</v>
      </c>
      <c r="AR39" s="46">
        <f t="shared" si="23"/>
        <v>1</v>
      </c>
      <c r="AS39" s="9" t="s">
        <v>84</v>
      </c>
      <c r="AT39" s="98">
        <v>0</v>
      </c>
      <c r="AU39" s="9" t="s">
        <v>84</v>
      </c>
      <c r="AV39" s="55">
        <v>2</v>
      </c>
      <c r="AW39" s="55">
        <v>2</v>
      </c>
      <c r="AX39" s="46">
        <f t="shared" si="1"/>
        <v>1</v>
      </c>
      <c r="AY39" s="9" t="s">
        <v>84</v>
      </c>
      <c r="AZ39" s="98">
        <v>0</v>
      </c>
      <c r="BA39" s="9" t="s">
        <v>84</v>
      </c>
      <c r="BB39" s="55">
        <v>2</v>
      </c>
      <c r="BC39" s="55">
        <v>2</v>
      </c>
      <c r="BD39" s="46">
        <f t="shared" si="2"/>
        <v>1</v>
      </c>
      <c r="BE39" s="9" t="s">
        <v>84</v>
      </c>
      <c r="BF39" s="98">
        <v>0</v>
      </c>
      <c r="BG39" s="9" t="s">
        <v>84</v>
      </c>
      <c r="BH39" s="55">
        <v>0</v>
      </c>
      <c r="BI39" s="55">
        <v>0</v>
      </c>
      <c r="BJ39" s="46" t="str">
        <f t="shared" si="3"/>
        <v/>
      </c>
      <c r="BK39" s="9" t="s">
        <v>84</v>
      </c>
      <c r="BL39" s="98">
        <v>0</v>
      </c>
      <c r="BM39" s="9" t="s">
        <v>84</v>
      </c>
      <c r="BN39" s="55">
        <v>0</v>
      </c>
      <c r="BO39" s="55">
        <v>0</v>
      </c>
      <c r="BP39" s="46" t="str">
        <f t="shared" si="4"/>
        <v/>
      </c>
      <c r="BQ39" s="9" t="s">
        <v>84</v>
      </c>
      <c r="BR39" s="98">
        <v>0</v>
      </c>
      <c r="BS39" s="9" t="s">
        <v>84</v>
      </c>
      <c r="BT39" s="55">
        <v>0</v>
      </c>
      <c r="BU39" s="55">
        <v>0</v>
      </c>
      <c r="BV39" s="46" t="str">
        <f t="shared" si="5"/>
        <v/>
      </c>
      <c r="BW39" s="9" t="s">
        <v>84</v>
      </c>
      <c r="BX39" s="98">
        <v>0</v>
      </c>
      <c r="BY39" s="9" t="s">
        <v>84</v>
      </c>
      <c r="BZ39" s="55">
        <v>0</v>
      </c>
      <c r="CA39" s="55">
        <v>0</v>
      </c>
      <c r="CB39" s="46" t="str">
        <f t="shared" si="6"/>
        <v/>
      </c>
      <c r="CC39" s="9" t="s">
        <v>84</v>
      </c>
      <c r="CD39" s="98">
        <v>0</v>
      </c>
      <c r="CE39" s="9" t="s">
        <v>84</v>
      </c>
      <c r="CF39" s="55">
        <v>0</v>
      </c>
      <c r="CG39" s="55">
        <v>0</v>
      </c>
      <c r="CH39" s="46" t="str">
        <f t="shared" si="7"/>
        <v/>
      </c>
      <c r="CI39" s="9" t="s">
        <v>84</v>
      </c>
      <c r="CJ39" s="98">
        <v>0</v>
      </c>
      <c r="CK39" s="9" t="s">
        <v>84</v>
      </c>
      <c r="CL39" s="55">
        <v>1</v>
      </c>
      <c r="CM39" s="55">
        <v>1</v>
      </c>
      <c r="CN39" s="46">
        <f t="shared" si="8"/>
        <v>1</v>
      </c>
      <c r="CO39" s="9" t="s">
        <v>84</v>
      </c>
      <c r="CP39" s="98">
        <v>0</v>
      </c>
      <c r="CQ39" s="9" t="s">
        <v>84</v>
      </c>
      <c r="CR39" s="55">
        <v>1</v>
      </c>
      <c r="CS39" s="55">
        <v>1</v>
      </c>
      <c r="CT39" s="46">
        <f t="shared" si="9"/>
        <v>1</v>
      </c>
      <c r="CU39" s="9" t="s">
        <v>84</v>
      </c>
      <c r="CV39" s="98">
        <v>0</v>
      </c>
      <c r="CW39" s="9" t="s">
        <v>84</v>
      </c>
      <c r="CX39" s="55">
        <v>5</v>
      </c>
      <c r="CY39" s="55">
        <v>5</v>
      </c>
      <c r="CZ39" s="46">
        <f t="shared" si="10"/>
        <v>1</v>
      </c>
      <c r="DA39" s="9"/>
      <c r="DB39" s="98">
        <v>1</v>
      </c>
      <c r="DC39" s="9" t="s">
        <v>511</v>
      </c>
      <c r="DD39" s="55">
        <v>97</v>
      </c>
      <c r="DE39" s="55">
        <v>0</v>
      </c>
      <c r="DF39" s="46">
        <f t="shared" si="24"/>
        <v>0</v>
      </c>
      <c r="DG39" s="9" t="s">
        <v>244</v>
      </c>
      <c r="DH39" s="98">
        <v>0</v>
      </c>
      <c r="DI39" s="9" t="s">
        <v>84</v>
      </c>
      <c r="DJ39" s="55">
        <v>1</v>
      </c>
      <c r="DK39" s="55">
        <v>1</v>
      </c>
      <c r="DL39" s="46">
        <f t="shared" si="12"/>
        <v>1</v>
      </c>
      <c r="DM39" s="9" t="s">
        <v>84</v>
      </c>
      <c r="DN39" s="9">
        <v>0</v>
      </c>
      <c r="DO39" s="9" t="s">
        <v>84</v>
      </c>
      <c r="DP39" s="55">
        <v>0</v>
      </c>
      <c r="DQ39" s="55">
        <v>0</v>
      </c>
      <c r="DR39" s="46" t="str">
        <f t="shared" si="13"/>
        <v/>
      </c>
      <c r="DS39" s="9" t="s">
        <v>84</v>
      </c>
      <c r="DT39" s="98">
        <v>0</v>
      </c>
      <c r="DU39" s="9" t="s">
        <v>84</v>
      </c>
      <c r="DV39" s="55">
        <v>2</v>
      </c>
      <c r="DW39" s="55">
        <v>0</v>
      </c>
      <c r="DX39" s="46">
        <f t="shared" si="14"/>
        <v>0</v>
      </c>
      <c r="DY39" s="9" t="s">
        <v>286</v>
      </c>
      <c r="DZ39" s="98">
        <v>2</v>
      </c>
      <c r="EA39" s="9" t="s">
        <v>286</v>
      </c>
      <c r="EB39" s="55">
        <v>2</v>
      </c>
      <c r="EC39" s="55">
        <v>0</v>
      </c>
      <c r="ED39" s="46">
        <f t="shared" si="15"/>
        <v>0</v>
      </c>
      <c r="EE39" s="9" t="s">
        <v>334</v>
      </c>
      <c r="EF39" s="98">
        <v>2</v>
      </c>
      <c r="EG39" s="9" t="s">
        <v>334</v>
      </c>
      <c r="EH39" s="55">
        <v>0</v>
      </c>
      <c r="EI39" s="55">
        <v>0</v>
      </c>
      <c r="EJ39" s="46" t="str">
        <f t="shared" si="16"/>
        <v/>
      </c>
      <c r="EK39" s="9" t="s">
        <v>84</v>
      </c>
      <c r="EL39" s="98">
        <v>0</v>
      </c>
      <c r="EM39" s="9" t="s">
        <v>84</v>
      </c>
      <c r="EN39" s="55">
        <v>2</v>
      </c>
      <c r="EO39" s="55">
        <v>2</v>
      </c>
      <c r="EP39" s="46">
        <f t="shared" si="17"/>
        <v>1</v>
      </c>
      <c r="EQ39" s="9" t="s">
        <v>84</v>
      </c>
      <c r="ER39" s="98">
        <v>0</v>
      </c>
      <c r="ES39" s="9" t="s">
        <v>84</v>
      </c>
      <c r="ET39" s="55">
        <v>10</v>
      </c>
      <c r="EU39" s="55">
        <v>6</v>
      </c>
      <c r="EV39" s="46">
        <f t="shared" si="18"/>
        <v>0.6</v>
      </c>
      <c r="EW39" s="9" t="s">
        <v>366</v>
      </c>
      <c r="EX39" s="98">
        <v>6</v>
      </c>
      <c r="EY39" s="9" t="s">
        <v>366</v>
      </c>
      <c r="EZ39" s="55">
        <v>0</v>
      </c>
      <c r="FA39" s="55">
        <v>0</v>
      </c>
      <c r="FB39" s="46" t="str">
        <f t="shared" si="19"/>
        <v/>
      </c>
      <c r="FC39" s="9" t="s">
        <v>84</v>
      </c>
      <c r="FD39" s="98">
        <v>0</v>
      </c>
      <c r="FE39" s="9" t="s">
        <v>84</v>
      </c>
      <c r="FF39" s="55">
        <v>0</v>
      </c>
      <c r="FG39" s="55">
        <v>0</v>
      </c>
      <c r="FH39" s="46" t="str">
        <f t="shared" si="20"/>
        <v/>
      </c>
      <c r="FI39" s="9" t="s">
        <v>84</v>
      </c>
      <c r="FJ39" s="98">
        <v>0</v>
      </c>
      <c r="FK39" s="9" t="s">
        <v>84</v>
      </c>
      <c r="FL39" s="55">
        <v>1</v>
      </c>
      <c r="FM39" s="55">
        <v>0</v>
      </c>
      <c r="FN39" s="46">
        <f t="shared" si="21"/>
        <v>0</v>
      </c>
      <c r="FO39" s="9" t="s">
        <v>405</v>
      </c>
      <c r="FP39" s="98">
        <v>1</v>
      </c>
      <c r="FQ39" s="9" t="s">
        <v>405</v>
      </c>
      <c r="FR39" s="55">
        <v>0</v>
      </c>
      <c r="FS39" s="55">
        <v>0</v>
      </c>
      <c r="FT39" s="46" t="str">
        <f t="shared" si="22"/>
        <v/>
      </c>
      <c r="FU39" s="9" t="s">
        <v>84</v>
      </c>
      <c r="FV39" s="98">
        <v>0</v>
      </c>
      <c r="FW39" s="9" t="s">
        <v>84</v>
      </c>
      <c r="FX39" s="9" t="s">
        <v>409</v>
      </c>
      <c r="FY39" s="9" t="s">
        <v>411</v>
      </c>
      <c r="FZ39" s="98" t="s">
        <v>85</v>
      </c>
      <c r="GA39" s="98" t="s">
        <v>85</v>
      </c>
      <c r="GB39" s="98" t="s">
        <v>85</v>
      </c>
      <c r="GC39" s="98" t="s">
        <v>85</v>
      </c>
      <c r="GD39" s="9" t="s">
        <v>84</v>
      </c>
      <c r="GE39" s="98" t="s">
        <v>85</v>
      </c>
      <c r="GF39" s="98" t="s">
        <v>85</v>
      </c>
      <c r="GG39" s="98" t="s">
        <v>85</v>
      </c>
      <c r="GH39" s="98" t="s">
        <v>85</v>
      </c>
      <c r="GI39" s="98" t="s">
        <v>84</v>
      </c>
      <c r="GJ39" s="98" t="s">
        <v>84</v>
      </c>
      <c r="GK39" s="73" t="s">
        <v>85</v>
      </c>
      <c r="GL39" s="96"/>
      <c r="GM39" s="64"/>
      <c r="GN39" s="96"/>
      <c r="GO39" s="64"/>
      <c r="GP39" s="64"/>
      <c r="GQ39" s="96" t="s">
        <v>85</v>
      </c>
      <c r="GR39" s="64" t="s">
        <v>683</v>
      </c>
      <c r="GS39" s="73" t="s">
        <v>77</v>
      </c>
      <c r="GT39" s="96"/>
      <c r="GU39" s="64"/>
      <c r="GV39" s="96"/>
      <c r="GW39" s="64"/>
      <c r="GX39" s="65" t="s">
        <v>77</v>
      </c>
      <c r="GY39" s="66"/>
      <c r="GZ39" s="65"/>
      <c r="HA39" s="66"/>
      <c r="HB39" s="98" t="s">
        <v>85</v>
      </c>
      <c r="HC39" s="98"/>
      <c r="HD39" s="98"/>
      <c r="HE39" s="98" t="s">
        <v>85</v>
      </c>
      <c r="HF39" s="98"/>
      <c r="HG39" s="98" t="s">
        <v>77</v>
      </c>
      <c r="HH39" s="98" t="s">
        <v>85</v>
      </c>
      <c r="HI39" s="98" t="s">
        <v>569</v>
      </c>
      <c r="HJ39" s="90"/>
      <c r="HK39" s="9"/>
      <c r="HL39" s="9"/>
      <c r="HM39" s="98"/>
      <c r="HN39" s="9"/>
      <c r="HO39" s="9"/>
      <c r="HP39" s="98"/>
      <c r="HQ39" s="9"/>
      <c r="HR39" s="9"/>
      <c r="HS39" s="98" t="s">
        <v>85</v>
      </c>
      <c r="HT39" s="9" t="s">
        <v>569</v>
      </c>
      <c r="HU39" s="91"/>
      <c r="HV39" s="9"/>
      <c r="HW39" s="9"/>
      <c r="HX39" s="98"/>
      <c r="HY39" s="9"/>
      <c r="HZ39" s="9"/>
      <c r="IA39" s="98"/>
      <c r="IB39" s="9"/>
      <c r="IC39" s="9"/>
    </row>
    <row r="40" spans="1:237" s="68" customFormat="1" ht="81.5" customHeight="1" x14ac:dyDescent="0.2">
      <c r="A40" s="25" t="s">
        <v>136</v>
      </c>
      <c r="B40" s="99" t="s">
        <v>137</v>
      </c>
      <c r="C40" s="62" t="s">
        <v>85</v>
      </c>
      <c r="D40" s="62" t="s">
        <v>84</v>
      </c>
      <c r="E40" s="9" t="s">
        <v>84</v>
      </c>
      <c r="F40" s="62" t="s">
        <v>85</v>
      </c>
      <c r="G40" s="62" t="s">
        <v>84</v>
      </c>
      <c r="H40" s="9" t="s">
        <v>84</v>
      </c>
      <c r="I40" s="62" t="s">
        <v>85</v>
      </c>
      <c r="J40" s="62" t="s">
        <v>84</v>
      </c>
      <c r="K40" s="9" t="s">
        <v>84</v>
      </c>
      <c r="L40" s="62" t="s">
        <v>85</v>
      </c>
      <c r="M40" s="62" t="s">
        <v>84</v>
      </c>
      <c r="N40" s="9" t="s">
        <v>84</v>
      </c>
      <c r="O40" s="62" t="s">
        <v>93</v>
      </c>
      <c r="P40" s="62" t="s">
        <v>84</v>
      </c>
      <c r="Q40" s="9" t="s">
        <v>84</v>
      </c>
      <c r="R40" s="62" t="s">
        <v>93</v>
      </c>
      <c r="S40" s="62" t="s">
        <v>84</v>
      </c>
      <c r="T40" s="9" t="s">
        <v>84</v>
      </c>
      <c r="U40" s="62" t="s">
        <v>93</v>
      </c>
      <c r="V40" s="62" t="s">
        <v>84</v>
      </c>
      <c r="W40" s="9" t="s">
        <v>84</v>
      </c>
      <c r="X40" s="63" t="s">
        <v>77</v>
      </c>
      <c r="Y40" s="63" t="s">
        <v>77</v>
      </c>
      <c r="Z40" s="9"/>
      <c r="AA40" s="62" t="s">
        <v>93</v>
      </c>
      <c r="AB40" s="62" t="s">
        <v>84</v>
      </c>
      <c r="AC40" s="9" t="s">
        <v>84</v>
      </c>
      <c r="AD40" s="62" t="s">
        <v>85</v>
      </c>
      <c r="AE40" s="62" t="s">
        <v>84</v>
      </c>
      <c r="AF40" s="9" t="s">
        <v>84</v>
      </c>
      <c r="AG40" s="62" t="s">
        <v>85</v>
      </c>
      <c r="AH40" s="62" t="s">
        <v>84</v>
      </c>
      <c r="AI40" s="9" t="s">
        <v>84</v>
      </c>
      <c r="AJ40" s="62" t="s">
        <v>85</v>
      </c>
      <c r="AK40" s="62" t="s">
        <v>84</v>
      </c>
      <c r="AL40" s="9" t="s">
        <v>84</v>
      </c>
      <c r="AM40" s="62" t="s">
        <v>85</v>
      </c>
      <c r="AN40" s="62" t="s">
        <v>84</v>
      </c>
      <c r="AO40" s="9" t="s">
        <v>84</v>
      </c>
      <c r="AP40" s="55">
        <v>3</v>
      </c>
      <c r="AQ40" s="55">
        <v>3</v>
      </c>
      <c r="AR40" s="46">
        <f t="shared" si="23"/>
        <v>1</v>
      </c>
      <c r="AS40" s="9" t="s">
        <v>84</v>
      </c>
      <c r="AT40" s="98">
        <v>0</v>
      </c>
      <c r="AU40" s="9" t="s">
        <v>84</v>
      </c>
      <c r="AV40" s="55">
        <v>3</v>
      </c>
      <c r="AW40" s="55">
        <v>1</v>
      </c>
      <c r="AX40" s="46">
        <f t="shared" si="1"/>
        <v>0.33333333333333331</v>
      </c>
      <c r="AY40" s="9" t="s">
        <v>179</v>
      </c>
      <c r="AZ40" s="98">
        <v>0</v>
      </c>
      <c r="BA40" s="9" t="s">
        <v>84</v>
      </c>
      <c r="BB40" s="55">
        <v>1</v>
      </c>
      <c r="BC40" s="55">
        <v>1</v>
      </c>
      <c r="BD40" s="46">
        <f t="shared" si="2"/>
        <v>1</v>
      </c>
      <c r="BE40" s="9" t="s">
        <v>84</v>
      </c>
      <c r="BF40" s="98">
        <v>0</v>
      </c>
      <c r="BG40" s="9" t="s">
        <v>84</v>
      </c>
      <c r="BH40" s="55">
        <v>0</v>
      </c>
      <c r="BI40" s="55">
        <v>0</v>
      </c>
      <c r="BJ40" s="46" t="str">
        <f t="shared" si="3"/>
        <v/>
      </c>
      <c r="BK40" s="9" t="s">
        <v>84</v>
      </c>
      <c r="BL40" s="98">
        <v>0</v>
      </c>
      <c r="BM40" s="9" t="s">
        <v>84</v>
      </c>
      <c r="BN40" s="55">
        <v>0</v>
      </c>
      <c r="BO40" s="55">
        <v>0</v>
      </c>
      <c r="BP40" s="46" t="str">
        <f t="shared" si="4"/>
        <v/>
      </c>
      <c r="BQ40" s="9" t="s">
        <v>84</v>
      </c>
      <c r="BR40" s="98">
        <v>0</v>
      </c>
      <c r="BS40" s="9" t="s">
        <v>84</v>
      </c>
      <c r="BT40" s="55">
        <v>0</v>
      </c>
      <c r="BU40" s="55">
        <v>0</v>
      </c>
      <c r="BV40" s="46" t="str">
        <f t="shared" si="5"/>
        <v/>
      </c>
      <c r="BW40" s="9" t="s">
        <v>84</v>
      </c>
      <c r="BX40" s="98">
        <v>0</v>
      </c>
      <c r="BY40" s="9" t="s">
        <v>84</v>
      </c>
      <c r="BZ40" s="55">
        <v>0</v>
      </c>
      <c r="CA40" s="55">
        <v>0</v>
      </c>
      <c r="CB40" s="46" t="str">
        <f t="shared" si="6"/>
        <v/>
      </c>
      <c r="CC40" s="9" t="s">
        <v>84</v>
      </c>
      <c r="CD40" s="98">
        <v>0</v>
      </c>
      <c r="CE40" s="9" t="s">
        <v>84</v>
      </c>
      <c r="CF40" s="55">
        <v>0</v>
      </c>
      <c r="CG40" s="55">
        <v>0</v>
      </c>
      <c r="CH40" s="46" t="str">
        <f t="shared" si="7"/>
        <v/>
      </c>
      <c r="CI40" s="9" t="s">
        <v>84</v>
      </c>
      <c r="CJ40" s="98">
        <v>0</v>
      </c>
      <c r="CK40" s="9" t="s">
        <v>84</v>
      </c>
      <c r="CL40" s="55">
        <v>2</v>
      </c>
      <c r="CM40" s="55">
        <v>2</v>
      </c>
      <c r="CN40" s="46">
        <f t="shared" si="8"/>
        <v>1</v>
      </c>
      <c r="CO40" s="9" t="s">
        <v>84</v>
      </c>
      <c r="CP40" s="98">
        <v>0</v>
      </c>
      <c r="CQ40" s="9" t="s">
        <v>84</v>
      </c>
      <c r="CR40" s="55">
        <v>4</v>
      </c>
      <c r="CS40" s="55">
        <v>2</v>
      </c>
      <c r="CT40" s="46">
        <f t="shared" si="9"/>
        <v>0.5</v>
      </c>
      <c r="CU40" s="9" t="s">
        <v>220</v>
      </c>
      <c r="CV40" s="98">
        <v>2</v>
      </c>
      <c r="CW40" s="9" t="s">
        <v>220</v>
      </c>
      <c r="CX40" s="55">
        <v>3</v>
      </c>
      <c r="CY40" s="55">
        <v>3</v>
      </c>
      <c r="CZ40" s="46">
        <f t="shared" si="10"/>
        <v>1</v>
      </c>
      <c r="DA40" s="9" t="s">
        <v>84</v>
      </c>
      <c r="DB40" s="98">
        <v>0</v>
      </c>
      <c r="DC40" s="9" t="s">
        <v>84</v>
      </c>
      <c r="DD40" s="55">
        <v>88</v>
      </c>
      <c r="DE40" s="55">
        <v>0</v>
      </c>
      <c r="DF40" s="46">
        <f t="shared" si="24"/>
        <v>0</v>
      </c>
      <c r="DG40" s="9" t="s">
        <v>245</v>
      </c>
      <c r="DH40" s="98">
        <v>0</v>
      </c>
      <c r="DI40" s="9" t="s">
        <v>84</v>
      </c>
      <c r="DJ40" s="55">
        <v>0</v>
      </c>
      <c r="DK40" s="55">
        <v>0</v>
      </c>
      <c r="DL40" s="46" t="str">
        <f t="shared" si="12"/>
        <v/>
      </c>
      <c r="DM40" s="9" t="s">
        <v>84</v>
      </c>
      <c r="DN40" s="9">
        <v>0</v>
      </c>
      <c r="DO40" s="9" t="s">
        <v>84</v>
      </c>
      <c r="DP40" s="55">
        <v>0</v>
      </c>
      <c r="DQ40" s="55">
        <v>0</v>
      </c>
      <c r="DR40" s="46" t="str">
        <f t="shared" si="13"/>
        <v/>
      </c>
      <c r="DS40" s="9" t="s">
        <v>84</v>
      </c>
      <c r="DT40" s="98">
        <v>0</v>
      </c>
      <c r="DU40" s="9" t="s">
        <v>84</v>
      </c>
      <c r="DV40" s="55">
        <v>2</v>
      </c>
      <c r="DW40" s="55">
        <v>0</v>
      </c>
      <c r="DX40" s="46">
        <f t="shared" si="14"/>
        <v>0</v>
      </c>
      <c r="DY40" s="9" t="s">
        <v>287</v>
      </c>
      <c r="DZ40" s="98">
        <v>2</v>
      </c>
      <c r="EA40" s="9" t="s">
        <v>287</v>
      </c>
      <c r="EB40" s="55">
        <v>7</v>
      </c>
      <c r="EC40" s="55">
        <v>7</v>
      </c>
      <c r="ED40" s="46">
        <f t="shared" si="15"/>
        <v>1</v>
      </c>
      <c r="EE40" s="9" t="s">
        <v>84</v>
      </c>
      <c r="EF40" s="98">
        <v>0</v>
      </c>
      <c r="EG40" s="9" t="s">
        <v>84</v>
      </c>
      <c r="EH40" s="55">
        <v>0</v>
      </c>
      <c r="EI40" s="55">
        <v>0</v>
      </c>
      <c r="EJ40" s="46" t="str">
        <f t="shared" si="16"/>
        <v/>
      </c>
      <c r="EK40" s="9" t="s">
        <v>84</v>
      </c>
      <c r="EL40" s="98">
        <v>0</v>
      </c>
      <c r="EM40" s="9" t="s">
        <v>84</v>
      </c>
      <c r="EN40" s="55">
        <v>2</v>
      </c>
      <c r="EO40" s="55">
        <v>2</v>
      </c>
      <c r="EP40" s="46">
        <f t="shared" si="17"/>
        <v>1</v>
      </c>
      <c r="EQ40" s="9" t="s">
        <v>84</v>
      </c>
      <c r="ER40" s="98">
        <v>0</v>
      </c>
      <c r="ES40" s="9" t="s">
        <v>84</v>
      </c>
      <c r="ET40" s="55">
        <v>2</v>
      </c>
      <c r="EU40" s="55">
        <v>1</v>
      </c>
      <c r="EV40" s="46">
        <f t="shared" si="18"/>
        <v>0.5</v>
      </c>
      <c r="EW40" s="9" t="s">
        <v>287</v>
      </c>
      <c r="EX40" s="98">
        <v>1</v>
      </c>
      <c r="EY40" s="9" t="s">
        <v>287</v>
      </c>
      <c r="EZ40" s="55">
        <v>0</v>
      </c>
      <c r="FA40" s="55">
        <v>0</v>
      </c>
      <c r="FB40" s="46" t="str">
        <f t="shared" si="19"/>
        <v/>
      </c>
      <c r="FC40" s="9" t="s">
        <v>84</v>
      </c>
      <c r="FD40" s="98">
        <v>0</v>
      </c>
      <c r="FE40" s="9" t="s">
        <v>84</v>
      </c>
      <c r="FF40" s="55">
        <v>0</v>
      </c>
      <c r="FG40" s="55">
        <v>0</v>
      </c>
      <c r="FH40" s="46" t="str">
        <f t="shared" si="20"/>
        <v/>
      </c>
      <c r="FI40" s="9" t="s">
        <v>84</v>
      </c>
      <c r="FJ40" s="98">
        <v>0</v>
      </c>
      <c r="FK40" s="9" t="s">
        <v>84</v>
      </c>
      <c r="FL40" s="55">
        <v>2</v>
      </c>
      <c r="FM40" s="55">
        <v>2</v>
      </c>
      <c r="FN40" s="46">
        <f t="shared" si="21"/>
        <v>1</v>
      </c>
      <c r="FO40" s="9" t="s">
        <v>84</v>
      </c>
      <c r="FP40" s="98">
        <v>0</v>
      </c>
      <c r="FQ40" s="9" t="s">
        <v>84</v>
      </c>
      <c r="FR40" s="55">
        <v>0</v>
      </c>
      <c r="FS40" s="55">
        <v>0</v>
      </c>
      <c r="FT40" s="46" t="str">
        <f t="shared" si="22"/>
        <v/>
      </c>
      <c r="FU40" s="9" t="s">
        <v>84</v>
      </c>
      <c r="FV40" s="98">
        <v>0</v>
      </c>
      <c r="FW40" s="9" t="s">
        <v>84</v>
      </c>
      <c r="FX40" s="9" t="s">
        <v>409</v>
      </c>
      <c r="FY40" s="9" t="s">
        <v>410</v>
      </c>
      <c r="FZ40" s="98" t="s">
        <v>85</v>
      </c>
      <c r="GA40" s="98" t="s">
        <v>85</v>
      </c>
      <c r="GB40" s="98" t="s">
        <v>85</v>
      </c>
      <c r="GC40" s="98" t="s">
        <v>85</v>
      </c>
      <c r="GD40" s="9" t="s">
        <v>84</v>
      </c>
      <c r="GE40" s="98" t="s">
        <v>85</v>
      </c>
      <c r="GF40" s="98" t="s">
        <v>85</v>
      </c>
      <c r="GG40" s="98" t="s">
        <v>85</v>
      </c>
      <c r="GH40" s="98" t="s">
        <v>85</v>
      </c>
      <c r="GI40" s="98" t="s">
        <v>84</v>
      </c>
      <c r="GJ40" s="98"/>
      <c r="GK40" s="73" t="s">
        <v>77</v>
      </c>
      <c r="GL40" s="96"/>
      <c r="GM40" s="64"/>
      <c r="GN40" s="96"/>
      <c r="GO40" s="64"/>
      <c r="GP40" s="64"/>
      <c r="GQ40" s="96"/>
      <c r="GR40" s="64"/>
      <c r="GS40" s="73" t="s">
        <v>77</v>
      </c>
      <c r="GT40" s="96"/>
      <c r="GU40" s="64"/>
      <c r="GV40" s="96"/>
      <c r="GW40" s="64"/>
      <c r="GX40" s="65" t="s">
        <v>85</v>
      </c>
      <c r="GY40" s="66" t="s">
        <v>557</v>
      </c>
      <c r="GZ40" s="65"/>
      <c r="HA40" s="66"/>
      <c r="HB40" s="98" t="s">
        <v>85</v>
      </c>
      <c r="HC40" s="98"/>
      <c r="HD40" s="98"/>
      <c r="HE40" s="98" t="s">
        <v>85</v>
      </c>
      <c r="HF40" s="98"/>
      <c r="HG40" s="98" t="s">
        <v>77</v>
      </c>
      <c r="HH40" s="98" t="s">
        <v>85</v>
      </c>
      <c r="HI40" s="98" t="s">
        <v>569</v>
      </c>
      <c r="HJ40" s="90"/>
      <c r="HK40" s="9"/>
      <c r="HL40" s="9"/>
      <c r="HM40" s="98"/>
      <c r="HN40" s="9"/>
      <c r="HO40" s="9"/>
      <c r="HP40" s="98"/>
      <c r="HQ40" s="9"/>
      <c r="HR40" s="9"/>
      <c r="HS40" s="98" t="s">
        <v>85</v>
      </c>
      <c r="HT40" s="98" t="s">
        <v>569</v>
      </c>
      <c r="HU40" s="91"/>
      <c r="HV40" s="9"/>
      <c r="HW40" s="9"/>
      <c r="HX40" s="98"/>
      <c r="HY40" s="9"/>
      <c r="HZ40" s="9"/>
      <c r="IA40" s="98"/>
      <c r="IB40" s="9"/>
      <c r="IC40" s="9"/>
    </row>
    <row r="41" spans="1:237" s="68" customFormat="1" ht="147.5" customHeight="1" x14ac:dyDescent="0.2">
      <c r="A41" s="25" t="s">
        <v>684</v>
      </c>
      <c r="B41" s="99" t="s">
        <v>138</v>
      </c>
      <c r="C41" s="62" t="s">
        <v>85</v>
      </c>
      <c r="D41" s="62" t="s">
        <v>84</v>
      </c>
      <c r="E41" s="9" t="s">
        <v>84</v>
      </c>
      <c r="F41" s="62" t="s">
        <v>85</v>
      </c>
      <c r="G41" s="62" t="s">
        <v>84</v>
      </c>
      <c r="H41" s="9" t="s">
        <v>84</v>
      </c>
      <c r="I41" s="62" t="s">
        <v>85</v>
      </c>
      <c r="J41" s="62" t="s">
        <v>84</v>
      </c>
      <c r="K41" s="9" t="s">
        <v>84</v>
      </c>
      <c r="L41" s="62" t="s">
        <v>85</v>
      </c>
      <c r="M41" s="62" t="s">
        <v>84</v>
      </c>
      <c r="N41" s="9" t="s">
        <v>84</v>
      </c>
      <c r="O41" s="62" t="s">
        <v>85</v>
      </c>
      <c r="P41" s="62" t="s">
        <v>84</v>
      </c>
      <c r="Q41" s="9" t="s">
        <v>84</v>
      </c>
      <c r="R41" s="62" t="s">
        <v>85</v>
      </c>
      <c r="S41" s="62" t="s">
        <v>84</v>
      </c>
      <c r="T41" s="9" t="s">
        <v>84</v>
      </c>
      <c r="U41" s="62" t="s">
        <v>85</v>
      </c>
      <c r="V41" s="62" t="s">
        <v>84</v>
      </c>
      <c r="W41" s="9" t="s">
        <v>84</v>
      </c>
      <c r="X41" s="63" t="s">
        <v>77</v>
      </c>
      <c r="Y41" s="63" t="s">
        <v>77</v>
      </c>
      <c r="Z41" s="9"/>
      <c r="AA41" s="62" t="s">
        <v>93</v>
      </c>
      <c r="AB41" s="62" t="s">
        <v>84</v>
      </c>
      <c r="AC41" s="9" t="s">
        <v>84</v>
      </c>
      <c r="AD41" s="62" t="s">
        <v>85</v>
      </c>
      <c r="AE41" s="62" t="s">
        <v>84</v>
      </c>
      <c r="AF41" s="9" t="s">
        <v>84</v>
      </c>
      <c r="AG41" s="62" t="s">
        <v>85</v>
      </c>
      <c r="AH41" s="62" t="s">
        <v>84</v>
      </c>
      <c r="AI41" s="9" t="s">
        <v>84</v>
      </c>
      <c r="AJ41" s="62" t="s">
        <v>85</v>
      </c>
      <c r="AK41" s="62" t="s">
        <v>84</v>
      </c>
      <c r="AL41" s="9" t="s">
        <v>84</v>
      </c>
      <c r="AM41" s="62" t="s">
        <v>85</v>
      </c>
      <c r="AN41" s="62" t="s">
        <v>84</v>
      </c>
      <c r="AO41" s="9" t="s">
        <v>84</v>
      </c>
      <c r="AP41" s="55">
        <v>2</v>
      </c>
      <c r="AQ41" s="55">
        <v>2</v>
      </c>
      <c r="AR41" s="46">
        <f t="shared" si="23"/>
        <v>1</v>
      </c>
      <c r="AS41" s="9" t="s">
        <v>84</v>
      </c>
      <c r="AT41" s="98">
        <v>0</v>
      </c>
      <c r="AU41" s="9" t="s">
        <v>84</v>
      </c>
      <c r="AV41" s="55">
        <v>6</v>
      </c>
      <c r="AW41" s="55">
        <v>6</v>
      </c>
      <c r="AX41" s="46">
        <f t="shared" si="1"/>
        <v>1</v>
      </c>
      <c r="AY41" s="9" t="s">
        <v>84</v>
      </c>
      <c r="AZ41" s="98">
        <v>0</v>
      </c>
      <c r="BA41" s="9" t="s">
        <v>84</v>
      </c>
      <c r="BB41" s="55">
        <v>0</v>
      </c>
      <c r="BC41" s="55">
        <v>0</v>
      </c>
      <c r="BD41" s="46" t="str">
        <f t="shared" si="2"/>
        <v/>
      </c>
      <c r="BE41" s="9" t="s">
        <v>84</v>
      </c>
      <c r="BF41" s="98">
        <v>0</v>
      </c>
      <c r="BG41" s="9" t="s">
        <v>84</v>
      </c>
      <c r="BH41" s="55">
        <v>0</v>
      </c>
      <c r="BI41" s="55">
        <v>0</v>
      </c>
      <c r="BJ41" s="46" t="str">
        <f t="shared" si="3"/>
        <v/>
      </c>
      <c r="BK41" s="9" t="s">
        <v>84</v>
      </c>
      <c r="BL41" s="98">
        <v>0</v>
      </c>
      <c r="BM41" s="9" t="s">
        <v>84</v>
      </c>
      <c r="BN41" s="55">
        <v>0</v>
      </c>
      <c r="BO41" s="55">
        <v>0</v>
      </c>
      <c r="BP41" s="46" t="str">
        <f t="shared" si="4"/>
        <v/>
      </c>
      <c r="BQ41" s="9" t="s">
        <v>84</v>
      </c>
      <c r="BR41" s="98">
        <v>0</v>
      </c>
      <c r="BS41" s="9" t="s">
        <v>84</v>
      </c>
      <c r="BT41" s="55">
        <v>0</v>
      </c>
      <c r="BU41" s="55">
        <v>0</v>
      </c>
      <c r="BV41" s="46" t="str">
        <f t="shared" si="5"/>
        <v/>
      </c>
      <c r="BW41" s="9" t="s">
        <v>84</v>
      </c>
      <c r="BX41" s="98">
        <v>0</v>
      </c>
      <c r="BY41" s="9" t="s">
        <v>84</v>
      </c>
      <c r="BZ41" s="55">
        <v>0</v>
      </c>
      <c r="CA41" s="55">
        <v>0</v>
      </c>
      <c r="CB41" s="46" t="str">
        <f t="shared" si="6"/>
        <v/>
      </c>
      <c r="CC41" s="9" t="s">
        <v>84</v>
      </c>
      <c r="CD41" s="98">
        <v>0</v>
      </c>
      <c r="CE41" s="9" t="s">
        <v>84</v>
      </c>
      <c r="CF41" s="55">
        <v>0</v>
      </c>
      <c r="CG41" s="55">
        <v>0</v>
      </c>
      <c r="CH41" s="46" t="str">
        <f t="shared" si="7"/>
        <v/>
      </c>
      <c r="CI41" s="9" t="s">
        <v>84</v>
      </c>
      <c r="CJ41" s="98">
        <v>0</v>
      </c>
      <c r="CK41" s="9" t="s">
        <v>84</v>
      </c>
      <c r="CL41" s="55">
        <v>1</v>
      </c>
      <c r="CM41" s="55">
        <v>1</v>
      </c>
      <c r="CN41" s="46">
        <f t="shared" si="8"/>
        <v>1</v>
      </c>
      <c r="CO41" s="9" t="s">
        <v>84</v>
      </c>
      <c r="CP41" s="98">
        <v>0</v>
      </c>
      <c r="CQ41" s="9" t="s">
        <v>84</v>
      </c>
      <c r="CR41" s="55">
        <v>0</v>
      </c>
      <c r="CS41" s="55">
        <v>0</v>
      </c>
      <c r="CT41" s="46" t="str">
        <f t="shared" si="9"/>
        <v/>
      </c>
      <c r="CU41" s="9" t="s">
        <v>84</v>
      </c>
      <c r="CV41" s="98">
        <v>0</v>
      </c>
      <c r="CW41" s="9" t="s">
        <v>84</v>
      </c>
      <c r="CX41" s="55">
        <v>0</v>
      </c>
      <c r="CY41" s="55">
        <v>0</v>
      </c>
      <c r="CZ41" s="46" t="str">
        <f t="shared" si="10"/>
        <v/>
      </c>
      <c r="DA41" s="9" t="s">
        <v>84</v>
      </c>
      <c r="DB41" s="98">
        <v>0</v>
      </c>
      <c r="DC41" s="9" t="s">
        <v>84</v>
      </c>
      <c r="DD41" s="55">
        <v>33</v>
      </c>
      <c r="DE41" s="55">
        <v>33</v>
      </c>
      <c r="DF41" s="46">
        <f t="shared" si="24"/>
        <v>1</v>
      </c>
      <c r="DG41" s="9" t="s">
        <v>84</v>
      </c>
      <c r="DH41" s="98">
        <v>0</v>
      </c>
      <c r="DI41" s="9" t="s">
        <v>84</v>
      </c>
      <c r="DJ41" s="55">
        <v>0</v>
      </c>
      <c r="DK41" s="55">
        <v>0</v>
      </c>
      <c r="DL41" s="46" t="str">
        <f t="shared" si="12"/>
        <v/>
      </c>
      <c r="DM41" s="9" t="s">
        <v>84</v>
      </c>
      <c r="DN41" s="9">
        <v>0</v>
      </c>
      <c r="DO41" s="9" t="s">
        <v>84</v>
      </c>
      <c r="DP41" s="55">
        <v>0</v>
      </c>
      <c r="DQ41" s="55">
        <v>0</v>
      </c>
      <c r="DR41" s="46" t="str">
        <f t="shared" si="13"/>
        <v/>
      </c>
      <c r="DS41" s="9" t="s">
        <v>84</v>
      </c>
      <c r="DT41" s="98">
        <v>0</v>
      </c>
      <c r="DU41" s="9" t="s">
        <v>84</v>
      </c>
      <c r="DV41" s="55">
        <v>1</v>
      </c>
      <c r="DW41" s="55">
        <v>1</v>
      </c>
      <c r="DX41" s="46">
        <f t="shared" si="14"/>
        <v>1</v>
      </c>
      <c r="DY41" s="9" t="s">
        <v>84</v>
      </c>
      <c r="DZ41" s="98">
        <v>1</v>
      </c>
      <c r="EA41" s="9" t="s">
        <v>288</v>
      </c>
      <c r="EB41" s="55">
        <v>7</v>
      </c>
      <c r="EC41" s="55">
        <v>6</v>
      </c>
      <c r="ED41" s="46">
        <f t="shared" si="15"/>
        <v>0.8571428571428571</v>
      </c>
      <c r="EE41" s="9" t="s">
        <v>335</v>
      </c>
      <c r="EF41" s="98">
        <v>3</v>
      </c>
      <c r="EG41" s="9" t="s">
        <v>288</v>
      </c>
      <c r="EH41" s="55">
        <v>0</v>
      </c>
      <c r="EI41" s="55">
        <v>0</v>
      </c>
      <c r="EJ41" s="46" t="str">
        <f t="shared" si="16"/>
        <v/>
      </c>
      <c r="EK41" s="9" t="s">
        <v>84</v>
      </c>
      <c r="EL41" s="98">
        <v>0</v>
      </c>
      <c r="EM41" s="9" t="s">
        <v>84</v>
      </c>
      <c r="EN41" s="55">
        <v>2</v>
      </c>
      <c r="EO41" s="55">
        <v>2</v>
      </c>
      <c r="EP41" s="46">
        <f t="shared" si="17"/>
        <v>1</v>
      </c>
      <c r="EQ41" s="9" t="s">
        <v>84</v>
      </c>
      <c r="ER41" s="98">
        <v>0</v>
      </c>
      <c r="ES41" s="9" t="s">
        <v>84</v>
      </c>
      <c r="ET41" s="55">
        <v>4</v>
      </c>
      <c r="EU41" s="55">
        <v>4</v>
      </c>
      <c r="EV41" s="46">
        <f t="shared" si="18"/>
        <v>1</v>
      </c>
      <c r="EW41" s="9" t="s">
        <v>84</v>
      </c>
      <c r="EX41" s="98">
        <v>1</v>
      </c>
      <c r="EY41" s="9" t="s">
        <v>288</v>
      </c>
      <c r="EZ41" s="55">
        <v>0</v>
      </c>
      <c r="FA41" s="55">
        <v>0</v>
      </c>
      <c r="FB41" s="46" t="str">
        <f t="shared" si="19"/>
        <v/>
      </c>
      <c r="FC41" s="9" t="s">
        <v>84</v>
      </c>
      <c r="FD41" s="98">
        <v>0</v>
      </c>
      <c r="FE41" s="9" t="s">
        <v>84</v>
      </c>
      <c r="FF41" s="55">
        <v>1</v>
      </c>
      <c r="FG41" s="55">
        <v>1</v>
      </c>
      <c r="FH41" s="46">
        <f t="shared" si="20"/>
        <v>1</v>
      </c>
      <c r="FI41" s="9" t="s">
        <v>84</v>
      </c>
      <c r="FJ41" s="98">
        <v>0</v>
      </c>
      <c r="FK41" s="9" t="s">
        <v>84</v>
      </c>
      <c r="FL41" s="55">
        <v>10</v>
      </c>
      <c r="FM41" s="55">
        <v>4</v>
      </c>
      <c r="FN41" s="46">
        <f t="shared" si="21"/>
        <v>0.4</v>
      </c>
      <c r="FO41" s="9" t="s">
        <v>685</v>
      </c>
      <c r="FP41" s="98">
        <v>6</v>
      </c>
      <c r="FQ41" s="9" t="s">
        <v>406</v>
      </c>
      <c r="FR41" s="55">
        <v>0</v>
      </c>
      <c r="FS41" s="55">
        <v>0</v>
      </c>
      <c r="FT41" s="46" t="str">
        <f t="shared" si="22"/>
        <v/>
      </c>
      <c r="FU41" s="9" t="s">
        <v>84</v>
      </c>
      <c r="FV41" s="98">
        <v>0</v>
      </c>
      <c r="FW41" s="9" t="s">
        <v>84</v>
      </c>
      <c r="FX41" s="9" t="s">
        <v>409</v>
      </c>
      <c r="FY41" s="9" t="s">
        <v>411</v>
      </c>
      <c r="FZ41" s="98" t="s">
        <v>85</v>
      </c>
      <c r="GA41" s="98" t="s">
        <v>84</v>
      </c>
      <c r="GB41" s="98" t="s">
        <v>85</v>
      </c>
      <c r="GC41" s="98" t="s">
        <v>85</v>
      </c>
      <c r="GD41" s="9" t="s">
        <v>84</v>
      </c>
      <c r="GE41" s="98" t="s">
        <v>85</v>
      </c>
      <c r="GF41" s="98" t="s">
        <v>85</v>
      </c>
      <c r="GG41" s="98" t="s">
        <v>85</v>
      </c>
      <c r="GH41" s="98" t="s">
        <v>85</v>
      </c>
      <c r="GI41" s="98" t="s">
        <v>84</v>
      </c>
      <c r="GJ41" s="98" t="s">
        <v>84</v>
      </c>
      <c r="GK41" s="73" t="s">
        <v>77</v>
      </c>
      <c r="GL41" s="96"/>
      <c r="GM41" s="64"/>
      <c r="GN41" s="96"/>
      <c r="GO41" s="64"/>
      <c r="GP41" s="64"/>
      <c r="GQ41" s="96"/>
      <c r="GR41" s="64"/>
      <c r="GS41" s="73" t="s">
        <v>77</v>
      </c>
      <c r="GT41" s="96"/>
      <c r="GU41" s="64"/>
      <c r="GV41" s="96"/>
      <c r="GW41" s="64"/>
      <c r="GX41" s="65" t="s">
        <v>85</v>
      </c>
      <c r="GY41" s="66" t="s">
        <v>686</v>
      </c>
      <c r="GZ41" s="65"/>
      <c r="HA41" s="66"/>
      <c r="HB41" s="98" t="s">
        <v>85</v>
      </c>
      <c r="HC41" s="98"/>
      <c r="HD41" s="98"/>
      <c r="HE41" s="98" t="s">
        <v>85</v>
      </c>
      <c r="HF41" s="98"/>
      <c r="HG41" s="98" t="s">
        <v>77</v>
      </c>
      <c r="HH41" s="98" t="s">
        <v>85</v>
      </c>
      <c r="HI41" s="98" t="s">
        <v>568</v>
      </c>
      <c r="HJ41" s="90"/>
      <c r="HK41" s="9"/>
      <c r="HL41" s="9"/>
      <c r="HM41" s="98"/>
      <c r="HN41" s="9"/>
      <c r="HO41" s="9"/>
      <c r="HP41" s="98"/>
      <c r="HQ41" s="9"/>
      <c r="HR41" s="9"/>
      <c r="HS41" s="98" t="s">
        <v>85</v>
      </c>
      <c r="HT41" s="9" t="s">
        <v>569</v>
      </c>
      <c r="HU41" s="91"/>
      <c r="HV41" s="9"/>
      <c r="HW41" s="9"/>
      <c r="HX41" s="98"/>
      <c r="HY41" s="9"/>
      <c r="HZ41" s="9"/>
      <c r="IA41" s="98"/>
      <c r="IB41" s="9"/>
      <c r="IC41" s="9"/>
    </row>
    <row r="42" spans="1:237" s="68" customFormat="1" ht="144" customHeight="1" x14ac:dyDescent="0.2">
      <c r="A42" s="25" t="s">
        <v>687</v>
      </c>
      <c r="B42" s="99" t="s">
        <v>139</v>
      </c>
      <c r="C42" s="62" t="s">
        <v>483</v>
      </c>
      <c r="D42" s="62" t="s">
        <v>84</v>
      </c>
      <c r="E42" s="9" t="s">
        <v>84</v>
      </c>
      <c r="F42" s="62" t="s">
        <v>85</v>
      </c>
      <c r="G42" s="62" t="s">
        <v>84</v>
      </c>
      <c r="H42" s="9" t="s">
        <v>84</v>
      </c>
      <c r="I42" s="62" t="s">
        <v>85</v>
      </c>
      <c r="J42" s="62" t="s">
        <v>84</v>
      </c>
      <c r="K42" s="9" t="s">
        <v>84</v>
      </c>
      <c r="L42" s="62" t="s">
        <v>85</v>
      </c>
      <c r="M42" s="62" t="s">
        <v>84</v>
      </c>
      <c r="N42" s="9" t="s">
        <v>84</v>
      </c>
      <c r="O42" s="62" t="s">
        <v>85</v>
      </c>
      <c r="P42" s="62" t="s">
        <v>84</v>
      </c>
      <c r="Q42" s="9" t="s">
        <v>84</v>
      </c>
      <c r="R42" s="62" t="s">
        <v>85</v>
      </c>
      <c r="S42" s="62" t="s">
        <v>84</v>
      </c>
      <c r="T42" s="9" t="s">
        <v>84</v>
      </c>
      <c r="U42" s="62" t="s">
        <v>85</v>
      </c>
      <c r="V42" s="62" t="s">
        <v>84</v>
      </c>
      <c r="W42" s="9" t="s">
        <v>84</v>
      </c>
      <c r="X42" s="63" t="s">
        <v>85</v>
      </c>
      <c r="Y42" s="63" t="s">
        <v>77</v>
      </c>
      <c r="Z42" s="9"/>
      <c r="AA42" s="62" t="s">
        <v>93</v>
      </c>
      <c r="AB42" s="62" t="s">
        <v>84</v>
      </c>
      <c r="AC42" s="9" t="s">
        <v>84</v>
      </c>
      <c r="AD42" s="62" t="s">
        <v>85</v>
      </c>
      <c r="AE42" s="62" t="s">
        <v>84</v>
      </c>
      <c r="AF42" s="9" t="s">
        <v>84</v>
      </c>
      <c r="AG42" s="62" t="s">
        <v>85</v>
      </c>
      <c r="AH42" s="62" t="s">
        <v>84</v>
      </c>
      <c r="AI42" s="9" t="s">
        <v>84</v>
      </c>
      <c r="AJ42" s="62" t="s">
        <v>85</v>
      </c>
      <c r="AK42" s="62" t="s">
        <v>84</v>
      </c>
      <c r="AL42" s="9" t="s">
        <v>84</v>
      </c>
      <c r="AM42" s="62" t="s">
        <v>85</v>
      </c>
      <c r="AN42" s="62" t="s">
        <v>84</v>
      </c>
      <c r="AO42" s="9" t="s">
        <v>84</v>
      </c>
      <c r="AP42" s="55">
        <v>3</v>
      </c>
      <c r="AQ42" s="55">
        <v>3</v>
      </c>
      <c r="AR42" s="46">
        <f t="shared" si="23"/>
        <v>1</v>
      </c>
      <c r="AS42" s="9" t="s">
        <v>84</v>
      </c>
      <c r="AT42" s="98">
        <v>0</v>
      </c>
      <c r="AU42" s="9" t="s">
        <v>84</v>
      </c>
      <c r="AV42" s="55">
        <v>2</v>
      </c>
      <c r="AW42" s="55">
        <v>2</v>
      </c>
      <c r="AX42" s="46">
        <f t="shared" si="1"/>
        <v>1</v>
      </c>
      <c r="AY42" s="9" t="s">
        <v>84</v>
      </c>
      <c r="AZ42" s="98">
        <v>0</v>
      </c>
      <c r="BA42" s="9" t="s">
        <v>84</v>
      </c>
      <c r="BB42" s="55">
        <v>2</v>
      </c>
      <c r="BC42" s="55">
        <v>2</v>
      </c>
      <c r="BD42" s="46">
        <f t="shared" si="2"/>
        <v>1</v>
      </c>
      <c r="BE42" s="9" t="s">
        <v>84</v>
      </c>
      <c r="BF42" s="98">
        <v>0</v>
      </c>
      <c r="BG42" s="9" t="s">
        <v>84</v>
      </c>
      <c r="BH42" s="55">
        <v>1</v>
      </c>
      <c r="BI42" s="55">
        <v>0</v>
      </c>
      <c r="BJ42" s="46">
        <f t="shared" si="3"/>
        <v>0</v>
      </c>
      <c r="BK42" s="9" t="s">
        <v>186</v>
      </c>
      <c r="BL42" s="98">
        <v>0</v>
      </c>
      <c r="BM42" s="9" t="s">
        <v>84</v>
      </c>
      <c r="BN42" s="55">
        <v>4</v>
      </c>
      <c r="BO42" s="55">
        <v>3</v>
      </c>
      <c r="BP42" s="46">
        <f t="shared" si="4"/>
        <v>0.75</v>
      </c>
      <c r="BQ42" s="9" t="s">
        <v>187</v>
      </c>
      <c r="BR42" s="98">
        <v>0</v>
      </c>
      <c r="BS42" s="9" t="s">
        <v>84</v>
      </c>
      <c r="BT42" s="55">
        <v>0</v>
      </c>
      <c r="BU42" s="55">
        <v>0</v>
      </c>
      <c r="BV42" s="46" t="str">
        <f t="shared" si="5"/>
        <v/>
      </c>
      <c r="BW42" s="9" t="s">
        <v>84</v>
      </c>
      <c r="BX42" s="98">
        <v>0</v>
      </c>
      <c r="BY42" s="9" t="s">
        <v>84</v>
      </c>
      <c r="BZ42" s="55">
        <v>6</v>
      </c>
      <c r="CA42" s="55">
        <v>6</v>
      </c>
      <c r="CB42" s="46">
        <f t="shared" si="6"/>
        <v>1</v>
      </c>
      <c r="CC42" s="9" t="s">
        <v>84</v>
      </c>
      <c r="CD42" s="98">
        <v>0</v>
      </c>
      <c r="CE42" s="9" t="s">
        <v>84</v>
      </c>
      <c r="CF42" s="55">
        <v>1</v>
      </c>
      <c r="CG42" s="55">
        <v>1</v>
      </c>
      <c r="CH42" s="46">
        <f t="shared" si="7"/>
        <v>1</v>
      </c>
      <c r="CI42" s="9" t="s">
        <v>84</v>
      </c>
      <c r="CJ42" s="98">
        <v>0</v>
      </c>
      <c r="CK42" s="9" t="s">
        <v>84</v>
      </c>
      <c r="CL42" s="55">
        <v>2</v>
      </c>
      <c r="CM42" s="55">
        <v>2</v>
      </c>
      <c r="CN42" s="46">
        <f t="shared" si="8"/>
        <v>1</v>
      </c>
      <c r="CO42" s="9" t="s">
        <v>84</v>
      </c>
      <c r="CP42" s="98">
        <v>0</v>
      </c>
      <c r="CQ42" s="9" t="s">
        <v>84</v>
      </c>
      <c r="CR42" s="55">
        <v>1</v>
      </c>
      <c r="CS42" s="55">
        <v>0</v>
      </c>
      <c r="CT42" s="46">
        <f t="shared" si="9"/>
        <v>0</v>
      </c>
      <c r="CU42" s="9" t="s">
        <v>221</v>
      </c>
      <c r="CV42" s="98">
        <v>0</v>
      </c>
      <c r="CW42" s="9" t="s">
        <v>84</v>
      </c>
      <c r="CX42" s="55">
        <v>7</v>
      </c>
      <c r="CY42" s="55">
        <v>2</v>
      </c>
      <c r="CZ42" s="46">
        <f t="shared" si="10"/>
        <v>0.2857142857142857</v>
      </c>
      <c r="DA42" s="9" t="s">
        <v>530</v>
      </c>
      <c r="DB42" s="98">
        <v>0</v>
      </c>
      <c r="DC42" s="9" t="s">
        <v>84</v>
      </c>
      <c r="DD42" s="55">
        <v>110</v>
      </c>
      <c r="DE42" s="55">
        <v>110</v>
      </c>
      <c r="DF42" s="46">
        <f t="shared" si="24"/>
        <v>1</v>
      </c>
      <c r="DG42" s="9" t="s">
        <v>84</v>
      </c>
      <c r="DH42" s="98">
        <v>0</v>
      </c>
      <c r="DI42" s="9" t="s">
        <v>84</v>
      </c>
      <c r="DJ42" s="55">
        <v>2</v>
      </c>
      <c r="DK42" s="55">
        <v>2</v>
      </c>
      <c r="DL42" s="46">
        <f t="shared" si="12"/>
        <v>1</v>
      </c>
      <c r="DM42" s="9" t="s">
        <v>84</v>
      </c>
      <c r="DN42" s="9">
        <v>0</v>
      </c>
      <c r="DO42" s="9" t="s">
        <v>84</v>
      </c>
      <c r="DP42" s="55">
        <v>0</v>
      </c>
      <c r="DQ42" s="55">
        <v>0</v>
      </c>
      <c r="DR42" s="46" t="str">
        <f t="shared" si="13"/>
        <v/>
      </c>
      <c r="DS42" s="9" t="s">
        <v>84</v>
      </c>
      <c r="DT42" s="98">
        <v>0</v>
      </c>
      <c r="DU42" s="9" t="s">
        <v>84</v>
      </c>
      <c r="DV42" s="55">
        <v>1</v>
      </c>
      <c r="DW42" s="55">
        <v>0</v>
      </c>
      <c r="DX42" s="46">
        <f t="shared" si="14"/>
        <v>0</v>
      </c>
      <c r="DY42" s="9" t="s">
        <v>289</v>
      </c>
      <c r="DZ42" s="98">
        <v>1</v>
      </c>
      <c r="EA42" s="9" t="s">
        <v>290</v>
      </c>
      <c r="EB42" s="55">
        <v>5</v>
      </c>
      <c r="EC42" s="55">
        <v>2</v>
      </c>
      <c r="ED42" s="46">
        <f t="shared" si="15"/>
        <v>0.4</v>
      </c>
      <c r="EE42" s="9" t="s">
        <v>336</v>
      </c>
      <c r="EF42" s="98">
        <v>5</v>
      </c>
      <c r="EG42" s="9" t="s">
        <v>337</v>
      </c>
      <c r="EH42" s="55">
        <v>0</v>
      </c>
      <c r="EI42" s="55">
        <v>0</v>
      </c>
      <c r="EJ42" s="46" t="str">
        <f t="shared" si="16"/>
        <v/>
      </c>
      <c r="EK42" s="9" t="s">
        <v>84</v>
      </c>
      <c r="EL42" s="98">
        <v>0</v>
      </c>
      <c r="EM42" s="9" t="s">
        <v>84</v>
      </c>
      <c r="EN42" s="55">
        <v>3</v>
      </c>
      <c r="EO42" s="55">
        <v>3</v>
      </c>
      <c r="EP42" s="46">
        <f t="shared" si="17"/>
        <v>1</v>
      </c>
      <c r="EQ42" s="9" t="s">
        <v>84</v>
      </c>
      <c r="ER42" s="98">
        <v>0</v>
      </c>
      <c r="ES42" s="9" t="s">
        <v>84</v>
      </c>
      <c r="ET42" s="55">
        <v>2</v>
      </c>
      <c r="EU42" s="55">
        <v>1</v>
      </c>
      <c r="EV42" s="46">
        <f t="shared" si="18"/>
        <v>0.5</v>
      </c>
      <c r="EW42" s="9" t="s">
        <v>367</v>
      </c>
      <c r="EX42" s="98">
        <v>1</v>
      </c>
      <c r="EY42" s="9" t="s">
        <v>368</v>
      </c>
      <c r="EZ42" s="55">
        <v>0</v>
      </c>
      <c r="FA42" s="55">
        <v>0</v>
      </c>
      <c r="FB42" s="46" t="str">
        <f t="shared" si="19"/>
        <v/>
      </c>
      <c r="FC42" s="9" t="s">
        <v>84</v>
      </c>
      <c r="FD42" s="98">
        <v>0</v>
      </c>
      <c r="FE42" s="9" t="s">
        <v>84</v>
      </c>
      <c r="FF42" s="55">
        <v>0</v>
      </c>
      <c r="FG42" s="55">
        <v>0</v>
      </c>
      <c r="FH42" s="46" t="str">
        <f t="shared" si="20"/>
        <v/>
      </c>
      <c r="FI42" s="9" t="s">
        <v>84</v>
      </c>
      <c r="FJ42" s="98">
        <v>0</v>
      </c>
      <c r="FK42" s="9" t="s">
        <v>84</v>
      </c>
      <c r="FL42" s="55">
        <v>7</v>
      </c>
      <c r="FM42" s="55">
        <v>5</v>
      </c>
      <c r="FN42" s="46">
        <f t="shared" si="21"/>
        <v>0.7142857142857143</v>
      </c>
      <c r="FO42" s="9" t="s">
        <v>688</v>
      </c>
      <c r="FP42" s="98">
        <v>2</v>
      </c>
      <c r="FQ42" s="9" t="s">
        <v>689</v>
      </c>
      <c r="FR42" s="55">
        <v>0</v>
      </c>
      <c r="FS42" s="55">
        <v>0</v>
      </c>
      <c r="FT42" s="46" t="str">
        <f t="shared" si="22"/>
        <v/>
      </c>
      <c r="FU42" s="9" t="s">
        <v>84</v>
      </c>
      <c r="FV42" s="98">
        <v>0</v>
      </c>
      <c r="FW42" s="9" t="s">
        <v>84</v>
      </c>
      <c r="FX42" s="9" t="s">
        <v>409</v>
      </c>
      <c r="FY42" s="9" t="s">
        <v>411</v>
      </c>
      <c r="FZ42" s="98" t="s">
        <v>85</v>
      </c>
      <c r="GA42" s="98" t="s">
        <v>85</v>
      </c>
      <c r="GB42" s="98" t="s">
        <v>85</v>
      </c>
      <c r="GC42" s="98" t="s">
        <v>84</v>
      </c>
      <c r="GD42" s="9" t="s">
        <v>84</v>
      </c>
      <c r="GE42" s="98" t="s">
        <v>85</v>
      </c>
      <c r="GF42" s="98" t="s">
        <v>85</v>
      </c>
      <c r="GG42" s="98" t="s">
        <v>84</v>
      </c>
      <c r="GH42" s="98" t="s">
        <v>84</v>
      </c>
      <c r="GI42" s="98" t="s">
        <v>85</v>
      </c>
      <c r="GJ42" s="98" t="s">
        <v>85</v>
      </c>
      <c r="GK42" s="73" t="s">
        <v>77</v>
      </c>
      <c r="GL42" s="96"/>
      <c r="GM42" s="64"/>
      <c r="GN42" s="96"/>
      <c r="GO42" s="64"/>
      <c r="GP42" s="64"/>
      <c r="GQ42" s="96"/>
      <c r="GR42" s="64"/>
      <c r="GS42" s="73" t="s">
        <v>77</v>
      </c>
      <c r="GT42" s="96"/>
      <c r="GU42" s="64"/>
      <c r="GV42" s="96"/>
      <c r="GW42" s="64"/>
      <c r="GX42" s="65" t="s">
        <v>85</v>
      </c>
      <c r="GY42" s="66" t="s">
        <v>558</v>
      </c>
      <c r="GZ42" s="65"/>
      <c r="HA42" s="66"/>
      <c r="HB42" s="98" t="s">
        <v>85</v>
      </c>
      <c r="HC42" s="98"/>
      <c r="HD42" s="98"/>
      <c r="HE42" s="98" t="s">
        <v>85</v>
      </c>
      <c r="HF42" s="98"/>
      <c r="HG42" s="98" t="s">
        <v>77</v>
      </c>
      <c r="HH42" s="98" t="s">
        <v>85</v>
      </c>
      <c r="HI42" s="98" t="s">
        <v>568</v>
      </c>
      <c r="HJ42" s="90"/>
      <c r="HK42" s="9"/>
      <c r="HL42" s="9"/>
      <c r="HM42" s="98"/>
      <c r="HN42" s="9"/>
      <c r="HO42" s="9"/>
      <c r="HP42" s="98"/>
      <c r="HQ42" s="9"/>
      <c r="HR42" s="9"/>
      <c r="HS42" s="98" t="s">
        <v>85</v>
      </c>
      <c r="HT42" s="9" t="s">
        <v>569</v>
      </c>
      <c r="HU42" s="91"/>
      <c r="HV42" s="9"/>
      <c r="HW42" s="9"/>
      <c r="HX42" s="98"/>
      <c r="HY42" s="9"/>
      <c r="HZ42" s="9"/>
      <c r="IA42" s="98"/>
      <c r="IB42" s="9"/>
      <c r="IC42" s="9"/>
    </row>
    <row r="43" spans="1:237" s="68" customFormat="1" ht="134.25" customHeight="1" x14ac:dyDescent="0.2">
      <c r="A43" s="25" t="s">
        <v>140</v>
      </c>
      <c r="B43" s="99" t="s">
        <v>141</v>
      </c>
      <c r="C43" s="62" t="s">
        <v>85</v>
      </c>
      <c r="D43" s="62" t="s">
        <v>84</v>
      </c>
      <c r="E43" s="9" t="s">
        <v>84</v>
      </c>
      <c r="F43" s="62" t="s">
        <v>85</v>
      </c>
      <c r="G43" s="62" t="s">
        <v>84</v>
      </c>
      <c r="H43" s="9" t="s">
        <v>84</v>
      </c>
      <c r="I43" s="62" t="s">
        <v>85</v>
      </c>
      <c r="J43" s="62" t="s">
        <v>84</v>
      </c>
      <c r="K43" s="9" t="s">
        <v>84</v>
      </c>
      <c r="L43" s="62" t="s">
        <v>85</v>
      </c>
      <c r="M43" s="62" t="s">
        <v>84</v>
      </c>
      <c r="N43" s="9" t="s">
        <v>84</v>
      </c>
      <c r="O43" s="62" t="s">
        <v>85</v>
      </c>
      <c r="P43" s="62" t="s">
        <v>84</v>
      </c>
      <c r="Q43" s="9" t="s">
        <v>84</v>
      </c>
      <c r="R43" s="62" t="s">
        <v>85</v>
      </c>
      <c r="S43" s="62" t="s">
        <v>84</v>
      </c>
      <c r="T43" s="9" t="s">
        <v>84</v>
      </c>
      <c r="U43" s="62" t="s">
        <v>93</v>
      </c>
      <c r="V43" s="62" t="s">
        <v>84</v>
      </c>
      <c r="W43" s="9" t="s">
        <v>84</v>
      </c>
      <c r="X43" s="63" t="s">
        <v>77</v>
      </c>
      <c r="Y43" s="63" t="s">
        <v>85</v>
      </c>
      <c r="Z43" s="9" t="s">
        <v>169</v>
      </c>
      <c r="AA43" s="62" t="s">
        <v>93</v>
      </c>
      <c r="AB43" s="62" t="s">
        <v>84</v>
      </c>
      <c r="AC43" s="9" t="s">
        <v>84</v>
      </c>
      <c r="AD43" s="62" t="s">
        <v>85</v>
      </c>
      <c r="AE43" s="62" t="s">
        <v>84</v>
      </c>
      <c r="AF43" s="9" t="s">
        <v>84</v>
      </c>
      <c r="AG43" s="62" t="s">
        <v>85</v>
      </c>
      <c r="AH43" s="62" t="s">
        <v>84</v>
      </c>
      <c r="AI43" s="9" t="s">
        <v>84</v>
      </c>
      <c r="AJ43" s="62" t="s">
        <v>85</v>
      </c>
      <c r="AK43" s="62" t="s">
        <v>84</v>
      </c>
      <c r="AL43" s="9" t="s">
        <v>84</v>
      </c>
      <c r="AM43" s="62" t="s">
        <v>85</v>
      </c>
      <c r="AN43" s="62" t="s">
        <v>84</v>
      </c>
      <c r="AO43" s="9" t="s">
        <v>84</v>
      </c>
      <c r="AP43" s="55">
        <v>7</v>
      </c>
      <c r="AQ43" s="55">
        <v>7</v>
      </c>
      <c r="AR43" s="46">
        <f t="shared" si="23"/>
        <v>1</v>
      </c>
      <c r="AS43" s="9"/>
      <c r="AT43" s="98">
        <v>0</v>
      </c>
      <c r="AU43" s="9" t="s">
        <v>84</v>
      </c>
      <c r="AV43" s="55">
        <v>16</v>
      </c>
      <c r="AW43" s="55">
        <v>16</v>
      </c>
      <c r="AX43" s="46">
        <f t="shared" si="1"/>
        <v>1</v>
      </c>
      <c r="AY43" s="9"/>
      <c r="AZ43" s="98">
        <v>0</v>
      </c>
      <c r="BA43" s="9"/>
      <c r="BB43" s="55">
        <v>3</v>
      </c>
      <c r="BC43" s="55">
        <v>3</v>
      </c>
      <c r="BD43" s="46">
        <f t="shared" si="2"/>
        <v>1</v>
      </c>
      <c r="BE43" s="9"/>
      <c r="BF43" s="98">
        <v>0</v>
      </c>
      <c r="BG43" s="9"/>
      <c r="BH43" s="55">
        <v>0</v>
      </c>
      <c r="BI43" s="55">
        <v>0</v>
      </c>
      <c r="BJ43" s="46" t="str">
        <f t="shared" si="3"/>
        <v/>
      </c>
      <c r="BK43" s="9" t="s">
        <v>84</v>
      </c>
      <c r="BL43" s="98">
        <v>0</v>
      </c>
      <c r="BM43" s="9" t="s">
        <v>84</v>
      </c>
      <c r="BN43" s="55">
        <v>1</v>
      </c>
      <c r="BO43" s="55">
        <v>1</v>
      </c>
      <c r="BP43" s="46">
        <f t="shared" si="4"/>
        <v>1</v>
      </c>
      <c r="BQ43" s="9" t="s">
        <v>84</v>
      </c>
      <c r="BR43" s="98">
        <v>0</v>
      </c>
      <c r="BS43" s="9" t="s">
        <v>84</v>
      </c>
      <c r="BT43" s="55">
        <v>0</v>
      </c>
      <c r="BU43" s="55">
        <v>0</v>
      </c>
      <c r="BV43" s="46" t="str">
        <f t="shared" si="5"/>
        <v/>
      </c>
      <c r="BW43" s="9" t="s">
        <v>84</v>
      </c>
      <c r="BX43" s="98">
        <v>0</v>
      </c>
      <c r="BY43" s="9" t="s">
        <v>84</v>
      </c>
      <c r="BZ43" s="55">
        <v>6</v>
      </c>
      <c r="CA43" s="55">
        <v>6</v>
      </c>
      <c r="CB43" s="46">
        <f t="shared" si="6"/>
        <v>1</v>
      </c>
      <c r="CC43" s="9" t="s">
        <v>84</v>
      </c>
      <c r="CD43" s="98">
        <v>0</v>
      </c>
      <c r="CE43" s="9" t="s">
        <v>84</v>
      </c>
      <c r="CF43" s="55">
        <v>0</v>
      </c>
      <c r="CG43" s="55">
        <v>0</v>
      </c>
      <c r="CH43" s="46" t="str">
        <f t="shared" si="7"/>
        <v/>
      </c>
      <c r="CI43" s="9" t="s">
        <v>84</v>
      </c>
      <c r="CJ43" s="98">
        <v>0</v>
      </c>
      <c r="CK43" s="9" t="s">
        <v>84</v>
      </c>
      <c r="CL43" s="55">
        <v>2</v>
      </c>
      <c r="CM43" s="55">
        <v>2</v>
      </c>
      <c r="CN43" s="46">
        <f t="shared" si="8"/>
        <v>1</v>
      </c>
      <c r="CO43" s="9" t="s">
        <v>84</v>
      </c>
      <c r="CP43" s="98">
        <v>0</v>
      </c>
      <c r="CQ43" s="9" t="s">
        <v>84</v>
      </c>
      <c r="CR43" s="55">
        <v>0</v>
      </c>
      <c r="CS43" s="55">
        <v>0</v>
      </c>
      <c r="CT43" s="46" t="str">
        <f t="shared" si="9"/>
        <v/>
      </c>
      <c r="CU43" s="9" t="s">
        <v>84</v>
      </c>
      <c r="CV43" s="98">
        <v>0</v>
      </c>
      <c r="CW43" s="9" t="s">
        <v>84</v>
      </c>
      <c r="CX43" s="55">
        <v>6</v>
      </c>
      <c r="CY43" s="55">
        <v>5</v>
      </c>
      <c r="CZ43" s="46">
        <f t="shared" si="10"/>
        <v>0.83333333333333337</v>
      </c>
      <c r="DA43" s="9" t="s">
        <v>531</v>
      </c>
      <c r="DB43" s="98">
        <v>0</v>
      </c>
      <c r="DC43" s="9"/>
      <c r="DD43" s="55">
        <v>121</v>
      </c>
      <c r="DE43" s="55">
        <v>121</v>
      </c>
      <c r="DF43" s="46">
        <f t="shared" si="24"/>
        <v>1</v>
      </c>
      <c r="DG43" s="9" t="s">
        <v>84</v>
      </c>
      <c r="DH43" s="98">
        <v>0</v>
      </c>
      <c r="DI43" s="9" t="s">
        <v>84</v>
      </c>
      <c r="DJ43" s="55">
        <v>0</v>
      </c>
      <c r="DK43" s="55">
        <v>0</v>
      </c>
      <c r="DL43" s="46" t="str">
        <f t="shared" si="12"/>
        <v/>
      </c>
      <c r="DM43" s="9" t="s">
        <v>84</v>
      </c>
      <c r="DN43" s="9">
        <v>0</v>
      </c>
      <c r="DO43" s="9" t="s">
        <v>84</v>
      </c>
      <c r="DP43" s="55">
        <v>0</v>
      </c>
      <c r="DQ43" s="55">
        <v>0</v>
      </c>
      <c r="DR43" s="46" t="str">
        <f t="shared" si="13"/>
        <v/>
      </c>
      <c r="DS43" s="9" t="s">
        <v>84</v>
      </c>
      <c r="DT43" s="98">
        <v>0</v>
      </c>
      <c r="DU43" s="9" t="s">
        <v>84</v>
      </c>
      <c r="DV43" s="55">
        <v>1</v>
      </c>
      <c r="DW43" s="55">
        <v>0</v>
      </c>
      <c r="DX43" s="46">
        <f t="shared" si="14"/>
        <v>0</v>
      </c>
      <c r="DY43" s="9" t="s">
        <v>291</v>
      </c>
      <c r="DZ43" s="98">
        <v>1</v>
      </c>
      <c r="EA43" s="9" t="s">
        <v>291</v>
      </c>
      <c r="EB43" s="55">
        <v>5</v>
      </c>
      <c r="EC43" s="55">
        <v>3</v>
      </c>
      <c r="ED43" s="46">
        <f t="shared" si="15"/>
        <v>0.6</v>
      </c>
      <c r="EE43" s="9" t="s">
        <v>338</v>
      </c>
      <c r="EF43" s="98">
        <v>4</v>
      </c>
      <c r="EG43" s="9" t="s">
        <v>339</v>
      </c>
      <c r="EH43" s="55">
        <v>0</v>
      </c>
      <c r="EI43" s="55">
        <v>0</v>
      </c>
      <c r="EJ43" s="46" t="str">
        <f t="shared" si="16"/>
        <v/>
      </c>
      <c r="EK43" s="9" t="s">
        <v>84</v>
      </c>
      <c r="EL43" s="98">
        <v>0</v>
      </c>
      <c r="EM43" s="9" t="s">
        <v>84</v>
      </c>
      <c r="EN43" s="55">
        <v>3</v>
      </c>
      <c r="EO43" s="55">
        <v>3</v>
      </c>
      <c r="EP43" s="46">
        <f t="shared" si="17"/>
        <v>1</v>
      </c>
      <c r="EQ43" s="9" t="s">
        <v>84</v>
      </c>
      <c r="ER43" s="98">
        <v>0</v>
      </c>
      <c r="ES43" s="9" t="s">
        <v>84</v>
      </c>
      <c r="ET43" s="55">
        <v>8</v>
      </c>
      <c r="EU43" s="55">
        <v>6</v>
      </c>
      <c r="EV43" s="46">
        <f t="shared" si="18"/>
        <v>0.75</v>
      </c>
      <c r="EW43" s="9" t="s">
        <v>369</v>
      </c>
      <c r="EX43" s="98">
        <v>2</v>
      </c>
      <c r="EY43" s="9" t="s">
        <v>369</v>
      </c>
      <c r="EZ43" s="55">
        <v>0</v>
      </c>
      <c r="FA43" s="55">
        <v>0</v>
      </c>
      <c r="FB43" s="46" t="str">
        <f t="shared" si="19"/>
        <v/>
      </c>
      <c r="FC43" s="9"/>
      <c r="FD43" s="98">
        <v>0</v>
      </c>
      <c r="FE43" s="9"/>
      <c r="FF43" s="55">
        <v>0</v>
      </c>
      <c r="FG43" s="55">
        <v>0</v>
      </c>
      <c r="FH43" s="46" t="str">
        <f t="shared" si="20"/>
        <v/>
      </c>
      <c r="FI43" s="9" t="s">
        <v>84</v>
      </c>
      <c r="FJ43" s="98">
        <v>0</v>
      </c>
      <c r="FK43" s="9" t="s">
        <v>84</v>
      </c>
      <c r="FL43" s="55">
        <v>4</v>
      </c>
      <c r="FM43" s="55">
        <v>3</v>
      </c>
      <c r="FN43" s="46">
        <f t="shared" si="21"/>
        <v>0.75</v>
      </c>
      <c r="FO43" s="9" t="s">
        <v>551</v>
      </c>
      <c r="FP43" s="98">
        <v>1</v>
      </c>
      <c r="FQ43" s="9" t="s">
        <v>551</v>
      </c>
      <c r="FR43" s="55">
        <v>0</v>
      </c>
      <c r="FS43" s="55">
        <v>0</v>
      </c>
      <c r="FT43" s="46" t="str">
        <f t="shared" si="22"/>
        <v/>
      </c>
      <c r="FU43" s="9" t="s">
        <v>84</v>
      </c>
      <c r="FV43" s="98">
        <v>0</v>
      </c>
      <c r="FW43" s="9" t="s">
        <v>84</v>
      </c>
      <c r="FX43" s="9" t="s">
        <v>409</v>
      </c>
      <c r="FY43" s="9" t="s">
        <v>411</v>
      </c>
      <c r="FZ43" s="98" t="s">
        <v>85</v>
      </c>
      <c r="GA43" s="98" t="s">
        <v>85</v>
      </c>
      <c r="GB43" s="98" t="s">
        <v>85</v>
      </c>
      <c r="GC43" s="98" t="s">
        <v>84</v>
      </c>
      <c r="GD43" s="9" t="s">
        <v>84</v>
      </c>
      <c r="GE43" s="98" t="s">
        <v>85</v>
      </c>
      <c r="GF43" s="98" t="s">
        <v>85</v>
      </c>
      <c r="GG43" s="98" t="s">
        <v>84</v>
      </c>
      <c r="GH43" s="98" t="s">
        <v>85</v>
      </c>
      <c r="GI43" s="98" t="s">
        <v>84</v>
      </c>
      <c r="GJ43" s="98" t="s">
        <v>84</v>
      </c>
      <c r="GK43" s="73" t="s">
        <v>77</v>
      </c>
      <c r="GL43" s="96"/>
      <c r="GM43" s="64"/>
      <c r="GN43" s="96"/>
      <c r="GO43" s="64"/>
      <c r="GP43" s="64"/>
      <c r="GQ43" s="96"/>
      <c r="GR43" s="64"/>
      <c r="GS43" s="73" t="s">
        <v>85</v>
      </c>
      <c r="GT43" s="96" t="s">
        <v>85</v>
      </c>
      <c r="GU43" s="64" t="s">
        <v>690</v>
      </c>
      <c r="GV43" s="96"/>
      <c r="GW43" s="64"/>
      <c r="GX43" s="65" t="s">
        <v>77</v>
      </c>
      <c r="GY43" s="66"/>
      <c r="GZ43" s="65"/>
      <c r="HA43" s="66"/>
      <c r="HB43" s="98" t="s">
        <v>85</v>
      </c>
      <c r="HC43" s="98"/>
      <c r="HD43" s="98"/>
      <c r="HE43" s="98" t="s">
        <v>85</v>
      </c>
      <c r="HF43" s="98"/>
      <c r="HG43" s="98" t="s">
        <v>77</v>
      </c>
      <c r="HH43" s="98" t="s">
        <v>483</v>
      </c>
      <c r="HI43" s="98" t="s">
        <v>568</v>
      </c>
      <c r="HJ43" s="90"/>
      <c r="HK43" s="83"/>
      <c r="HL43" s="9"/>
      <c r="HM43" s="98"/>
      <c r="HN43" s="9"/>
      <c r="HO43" s="9"/>
      <c r="HP43" s="98"/>
      <c r="HQ43" s="9"/>
      <c r="HR43" s="9"/>
      <c r="HS43" s="98" t="s">
        <v>85</v>
      </c>
      <c r="HT43" s="9" t="s">
        <v>569</v>
      </c>
      <c r="HU43" s="91"/>
      <c r="HV43" s="9"/>
      <c r="HW43" s="9"/>
      <c r="HX43" s="98"/>
      <c r="HY43" s="9"/>
      <c r="HZ43" s="9"/>
      <c r="IA43" s="98"/>
      <c r="IB43" s="9"/>
      <c r="IC43" s="9"/>
    </row>
    <row r="44" spans="1:237" s="68" customFormat="1" ht="152" customHeight="1" x14ac:dyDescent="0.2">
      <c r="A44" s="25" t="s">
        <v>691</v>
      </c>
      <c r="B44" s="99" t="s">
        <v>142</v>
      </c>
      <c r="C44" s="62" t="s">
        <v>85</v>
      </c>
      <c r="D44" s="62" t="s">
        <v>84</v>
      </c>
      <c r="E44" s="9" t="s">
        <v>84</v>
      </c>
      <c r="F44" s="62" t="s">
        <v>85</v>
      </c>
      <c r="G44" s="62" t="s">
        <v>84</v>
      </c>
      <c r="H44" s="9" t="s">
        <v>84</v>
      </c>
      <c r="I44" s="62" t="s">
        <v>85</v>
      </c>
      <c r="J44" s="62" t="s">
        <v>84</v>
      </c>
      <c r="K44" s="9" t="s">
        <v>84</v>
      </c>
      <c r="L44" s="62" t="s">
        <v>85</v>
      </c>
      <c r="M44" s="62" t="s">
        <v>84</v>
      </c>
      <c r="N44" s="9" t="s">
        <v>84</v>
      </c>
      <c r="O44" s="62" t="s">
        <v>85</v>
      </c>
      <c r="P44" s="62" t="s">
        <v>84</v>
      </c>
      <c r="Q44" s="9" t="s">
        <v>84</v>
      </c>
      <c r="R44" s="62" t="s">
        <v>85</v>
      </c>
      <c r="S44" s="62" t="s">
        <v>84</v>
      </c>
      <c r="T44" s="9" t="s">
        <v>84</v>
      </c>
      <c r="U44" s="62" t="s">
        <v>85</v>
      </c>
      <c r="V44" s="62" t="s">
        <v>84</v>
      </c>
      <c r="W44" s="9" t="s">
        <v>84</v>
      </c>
      <c r="X44" s="63" t="s">
        <v>85</v>
      </c>
      <c r="Y44" s="63" t="s">
        <v>77</v>
      </c>
      <c r="Z44" s="9"/>
      <c r="AA44" s="62" t="s">
        <v>93</v>
      </c>
      <c r="AB44" s="62" t="s">
        <v>84</v>
      </c>
      <c r="AC44" s="9" t="s">
        <v>84</v>
      </c>
      <c r="AD44" s="62" t="s">
        <v>85</v>
      </c>
      <c r="AE44" s="62" t="s">
        <v>84</v>
      </c>
      <c r="AF44" s="9" t="s">
        <v>84</v>
      </c>
      <c r="AG44" s="62" t="s">
        <v>85</v>
      </c>
      <c r="AH44" s="62" t="s">
        <v>84</v>
      </c>
      <c r="AI44" s="9" t="s">
        <v>84</v>
      </c>
      <c r="AJ44" s="62" t="s">
        <v>85</v>
      </c>
      <c r="AK44" s="62" t="s">
        <v>84</v>
      </c>
      <c r="AL44" s="9" t="s">
        <v>84</v>
      </c>
      <c r="AM44" s="62" t="s">
        <v>85</v>
      </c>
      <c r="AN44" s="62" t="s">
        <v>84</v>
      </c>
      <c r="AO44" s="9" t="s">
        <v>84</v>
      </c>
      <c r="AP44" s="55">
        <v>2</v>
      </c>
      <c r="AQ44" s="55">
        <v>2</v>
      </c>
      <c r="AR44" s="46">
        <f t="shared" si="23"/>
        <v>1</v>
      </c>
      <c r="AS44" s="9" t="s">
        <v>84</v>
      </c>
      <c r="AT44" s="98">
        <v>0</v>
      </c>
      <c r="AU44" s="9" t="s">
        <v>84</v>
      </c>
      <c r="AV44" s="55">
        <v>3</v>
      </c>
      <c r="AW44" s="55">
        <v>2</v>
      </c>
      <c r="AX44" s="46">
        <f t="shared" si="1"/>
        <v>0.66666666666666663</v>
      </c>
      <c r="AY44" s="9" t="s">
        <v>180</v>
      </c>
      <c r="AZ44" s="98">
        <v>0</v>
      </c>
      <c r="BA44" s="9" t="s">
        <v>84</v>
      </c>
      <c r="BB44" s="55">
        <v>0</v>
      </c>
      <c r="BC44" s="55">
        <v>0</v>
      </c>
      <c r="BD44" s="46" t="str">
        <f t="shared" si="2"/>
        <v/>
      </c>
      <c r="BE44" s="9" t="s">
        <v>84</v>
      </c>
      <c r="BF44" s="98">
        <v>0</v>
      </c>
      <c r="BG44" s="9" t="s">
        <v>84</v>
      </c>
      <c r="BH44" s="55">
        <v>0</v>
      </c>
      <c r="BI44" s="55">
        <v>0</v>
      </c>
      <c r="BJ44" s="46" t="str">
        <f t="shared" si="3"/>
        <v/>
      </c>
      <c r="BK44" s="9" t="s">
        <v>84</v>
      </c>
      <c r="BL44" s="98">
        <v>0</v>
      </c>
      <c r="BM44" s="9" t="s">
        <v>84</v>
      </c>
      <c r="BN44" s="55">
        <v>0</v>
      </c>
      <c r="BO44" s="55">
        <v>0</v>
      </c>
      <c r="BP44" s="46" t="str">
        <f t="shared" si="4"/>
        <v/>
      </c>
      <c r="BQ44" s="9" t="s">
        <v>84</v>
      </c>
      <c r="BR44" s="98">
        <v>0</v>
      </c>
      <c r="BS44" s="9" t="s">
        <v>84</v>
      </c>
      <c r="BT44" s="55">
        <v>0</v>
      </c>
      <c r="BU44" s="55">
        <v>0</v>
      </c>
      <c r="BV44" s="46" t="str">
        <f t="shared" si="5"/>
        <v/>
      </c>
      <c r="BW44" s="9" t="s">
        <v>84</v>
      </c>
      <c r="BX44" s="98">
        <v>0</v>
      </c>
      <c r="BY44" s="9" t="s">
        <v>84</v>
      </c>
      <c r="BZ44" s="55">
        <v>2</v>
      </c>
      <c r="CA44" s="55">
        <v>2</v>
      </c>
      <c r="CB44" s="46">
        <f t="shared" si="6"/>
        <v>1</v>
      </c>
      <c r="CC44" s="9" t="s">
        <v>84</v>
      </c>
      <c r="CD44" s="98">
        <v>0</v>
      </c>
      <c r="CE44" s="9" t="s">
        <v>84</v>
      </c>
      <c r="CF44" s="55">
        <v>0</v>
      </c>
      <c r="CG44" s="55">
        <v>0</v>
      </c>
      <c r="CH44" s="46" t="str">
        <f t="shared" si="7"/>
        <v/>
      </c>
      <c r="CI44" s="9" t="s">
        <v>84</v>
      </c>
      <c r="CJ44" s="98">
        <v>0</v>
      </c>
      <c r="CK44" s="9" t="s">
        <v>84</v>
      </c>
      <c r="CL44" s="55">
        <v>1</v>
      </c>
      <c r="CM44" s="55">
        <v>1</v>
      </c>
      <c r="CN44" s="46">
        <f t="shared" si="8"/>
        <v>1</v>
      </c>
      <c r="CO44" s="9" t="s">
        <v>84</v>
      </c>
      <c r="CP44" s="98">
        <v>0</v>
      </c>
      <c r="CQ44" s="9" t="s">
        <v>84</v>
      </c>
      <c r="CR44" s="55">
        <v>0</v>
      </c>
      <c r="CS44" s="55">
        <v>0</v>
      </c>
      <c r="CT44" s="46" t="str">
        <f t="shared" si="9"/>
        <v/>
      </c>
      <c r="CU44" s="9" t="s">
        <v>84</v>
      </c>
      <c r="CV44" s="98">
        <v>0</v>
      </c>
      <c r="CW44" s="9" t="s">
        <v>84</v>
      </c>
      <c r="CX44" s="55">
        <v>6</v>
      </c>
      <c r="CY44" s="55">
        <v>6</v>
      </c>
      <c r="CZ44" s="46">
        <f t="shared" si="10"/>
        <v>1</v>
      </c>
      <c r="DA44" s="9" t="s">
        <v>84</v>
      </c>
      <c r="DB44" s="98">
        <v>0</v>
      </c>
      <c r="DC44" s="9" t="s">
        <v>84</v>
      </c>
      <c r="DD44" s="55">
        <v>36</v>
      </c>
      <c r="DE44" s="55">
        <v>5</v>
      </c>
      <c r="DF44" s="46">
        <f t="shared" si="24"/>
        <v>0.1388888888888889</v>
      </c>
      <c r="DG44" s="9" t="s">
        <v>246</v>
      </c>
      <c r="DH44" s="98">
        <v>0</v>
      </c>
      <c r="DI44" s="9" t="s">
        <v>84</v>
      </c>
      <c r="DJ44" s="55">
        <v>5</v>
      </c>
      <c r="DK44" s="55">
        <v>5</v>
      </c>
      <c r="DL44" s="46">
        <f t="shared" si="12"/>
        <v>1</v>
      </c>
      <c r="DM44" s="9" t="s">
        <v>84</v>
      </c>
      <c r="DN44" s="9">
        <v>0</v>
      </c>
      <c r="DO44" s="9" t="s">
        <v>84</v>
      </c>
      <c r="DP44" s="55">
        <v>0</v>
      </c>
      <c r="DQ44" s="55">
        <v>0</v>
      </c>
      <c r="DR44" s="46" t="str">
        <f t="shared" si="13"/>
        <v/>
      </c>
      <c r="DS44" s="9" t="s">
        <v>84</v>
      </c>
      <c r="DT44" s="98">
        <v>0</v>
      </c>
      <c r="DU44" s="9" t="s">
        <v>84</v>
      </c>
      <c r="DV44" s="55">
        <v>1</v>
      </c>
      <c r="DW44" s="55">
        <v>0</v>
      </c>
      <c r="DX44" s="46">
        <f t="shared" si="14"/>
        <v>0</v>
      </c>
      <c r="DY44" s="9" t="s">
        <v>292</v>
      </c>
      <c r="DZ44" s="98">
        <v>1</v>
      </c>
      <c r="EA44" s="9" t="s">
        <v>293</v>
      </c>
      <c r="EB44" s="55">
        <v>8</v>
      </c>
      <c r="EC44" s="55">
        <v>3</v>
      </c>
      <c r="ED44" s="46">
        <f t="shared" si="15"/>
        <v>0.375</v>
      </c>
      <c r="EE44" s="9" t="s">
        <v>340</v>
      </c>
      <c r="EF44" s="98">
        <v>5</v>
      </c>
      <c r="EG44" s="9" t="s">
        <v>341</v>
      </c>
      <c r="EH44" s="55">
        <v>0</v>
      </c>
      <c r="EI44" s="55">
        <v>0</v>
      </c>
      <c r="EJ44" s="46" t="str">
        <f t="shared" si="16"/>
        <v/>
      </c>
      <c r="EK44" s="9" t="s">
        <v>84</v>
      </c>
      <c r="EL44" s="98">
        <v>0</v>
      </c>
      <c r="EM44" s="9" t="s">
        <v>84</v>
      </c>
      <c r="EN44" s="55">
        <v>2</v>
      </c>
      <c r="EO44" s="55">
        <v>2</v>
      </c>
      <c r="EP44" s="46">
        <f t="shared" si="17"/>
        <v>1</v>
      </c>
      <c r="EQ44" s="9" t="s">
        <v>84</v>
      </c>
      <c r="ER44" s="98">
        <v>0</v>
      </c>
      <c r="ES44" s="9" t="s">
        <v>84</v>
      </c>
      <c r="ET44" s="55">
        <v>4</v>
      </c>
      <c r="EU44" s="55">
        <v>3</v>
      </c>
      <c r="EV44" s="46">
        <f t="shared" si="18"/>
        <v>0.75</v>
      </c>
      <c r="EW44" s="9" t="s">
        <v>370</v>
      </c>
      <c r="EX44" s="98">
        <v>1</v>
      </c>
      <c r="EY44" s="9" t="s">
        <v>371</v>
      </c>
      <c r="EZ44" s="55">
        <v>0</v>
      </c>
      <c r="FA44" s="55">
        <v>0</v>
      </c>
      <c r="FB44" s="46" t="str">
        <f t="shared" si="19"/>
        <v/>
      </c>
      <c r="FC44" s="9" t="s">
        <v>84</v>
      </c>
      <c r="FD44" s="98">
        <v>0</v>
      </c>
      <c r="FE44" s="9" t="s">
        <v>84</v>
      </c>
      <c r="FF44" s="55">
        <v>0</v>
      </c>
      <c r="FG44" s="55">
        <v>0</v>
      </c>
      <c r="FH44" s="46" t="str">
        <f t="shared" si="20"/>
        <v/>
      </c>
      <c r="FI44" s="9" t="s">
        <v>84</v>
      </c>
      <c r="FJ44" s="98">
        <v>0</v>
      </c>
      <c r="FK44" s="9" t="s">
        <v>84</v>
      </c>
      <c r="FL44" s="55">
        <v>2</v>
      </c>
      <c r="FM44" s="55">
        <v>2</v>
      </c>
      <c r="FN44" s="46">
        <f t="shared" si="21"/>
        <v>1</v>
      </c>
      <c r="FO44" s="9" t="s">
        <v>84</v>
      </c>
      <c r="FP44" s="98">
        <v>0</v>
      </c>
      <c r="FQ44" s="9" t="s">
        <v>84</v>
      </c>
      <c r="FR44" s="55">
        <v>0</v>
      </c>
      <c r="FS44" s="55">
        <v>0</v>
      </c>
      <c r="FT44" s="46" t="str">
        <f t="shared" si="22"/>
        <v/>
      </c>
      <c r="FU44" s="9" t="s">
        <v>84</v>
      </c>
      <c r="FV44" s="98">
        <v>0</v>
      </c>
      <c r="FW44" s="9" t="s">
        <v>84</v>
      </c>
      <c r="FX44" s="9" t="s">
        <v>409</v>
      </c>
      <c r="FY44" s="9" t="s">
        <v>411</v>
      </c>
      <c r="FZ44" s="98" t="s">
        <v>85</v>
      </c>
      <c r="GA44" s="98" t="s">
        <v>85</v>
      </c>
      <c r="GB44" s="98" t="s">
        <v>85</v>
      </c>
      <c r="GC44" s="98" t="s">
        <v>85</v>
      </c>
      <c r="GD44" s="9" t="s">
        <v>84</v>
      </c>
      <c r="GE44" s="98" t="s">
        <v>85</v>
      </c>
      <c r="GF44" s="98" t="s">
        <v>85</v>
      </c>
      <c r="GG44" s="98" t="s">
        <v>84</v>
      </c>
      <c r="GH44" s="98" t="s">
        <v>84</v>
      </c>
      <c r="GI44" s="98" t="s">
        <v>85</v>
      </c>
      <c r="GJ44" s="98" t="s">
        <v>85</v>
      </c>
      <c r="GK44" s="73" t="s">
        <v>77</v>
      </c>
      <c r="GL44" s="96"/>
      <c r="GM44" s="64"/>
      <c r="GN44" s="96"/>
      <c r="GO44" s="64"/>
      <c r="GP44" s="64"/>
      <c r="GQ44" s="96"/>
      <c r="GR44" s="64"/>
      <c r="GS44" s="73" t="s">
        <v>85</v>
      </c>
      <c r="GT44" s="96" t="s">
        <v>85</v>
      </c>
      <c r="GU44" s="64" t="s">
        <v>692</v>
      </c>
      <c r="GV44" s="96"/>
      <c r="GW44" s="64"/>
      <c r="GX44" s="65" t="s">
        <v>77</v>
      </c>
      <c r="GY44" s="66"/>
      <c r="GZ44" s="65"/>
      <c r="HA44" s="66"/>
      <c r="HB44" s="98" t="s">
        <v>85</v>
      </c>
      <c r="HC44" s="98"/>
      <c r="HD44" s="98"/>
      <c r="HE44" s="98" t="s">
        <v>85</v>
      </c>
      <c r="HF44" s="98"/>
      <c r="HG44" s="98" t="s">
        <v>77</v>
      </c>
      <c r="HH44" s="98" t="s">
        <v>85</v>
      </c>
      <c r="HI44" s="98" t="s">
        <v>568</v>
      </c>
      <c r="HJ44" s="90"/>
      <c r="HK44" s="9"/>
      <c r="HL44" s="9"/>
      <c r="HM44" s="98"/>
      <c r="HN44" s="9"/>
      <c r="HO44" s="9"/>
      <c r="HP44" s="98"/>
      <c r="HQ44" s="9"/>
      <c r="HR44" s="9"/>
      <c r="HS44" s="98" t="s">
        <v>85</v>
      </c>
      <c r="HT44" s="9" t="s">
        <v>569</v>
      </c>
      <c r="HU44" s="91"/>
      <c r="HV44" s="9"/>
      <c r="HW44" s="9"/>
      <c r="HX44" s="98"/>
      <c r="HY44" s="9"/>
      <c r="HZ44" s="9"/>
      <c r="IA44" s="98"/>
      <c r="IB44" s="9"/>
      <c r="IC44" s="9"/>
    </row>
    <row r="45" spans="1:237" s="68" customFormat="1" ht="124" customHeight="1" x14ac:dyDescent="0.2">
      <c r="A45" s="25" t="s">
        <v>477</v>
      </c>
      <c r="B45" s="99" t="s">
        <v>143</v>
      </c>
      <c r="C45" s="62" t="s">
        <v>85</v>
      </c>
      <c r="D45" s="62" t="s">
        <v>84</v>
      </c>
      <c r="E45" s="9" t="s">
        <v>84</v>
      </c>
      <c r="F45" s="62" t="s">
        <v>85</v>
      </c>
      <c r="G45" s="62" t="s">
        <v>84</v>
      </c>
      <c r="H45" s="9" t="s">
        <v>84</v>
      </c>
      <c r="I45" s="62" t="s">
        <v>85</v>
      </c>
      <c r="J45" s="62" t="s">
        <v>84</v>
      </c>
      <c r="K45" s="9" t="s">
        <v>84</v>
      </c>
      <c r="L45" s="62" t="s">
        <v>85</v>
      </c>
      <c r="M45" s="62" t="s">
        <v>84</v>
      </c>
      <c r="N45" s="9" t="s">
        <v>84</v>
      </c>
      <c r="O45" s="62" t="s">
        <v>85</v>
      </c>
      <c r="P45" s="62" t="s">
        <v>84</v>
      </c>
      <c r="Q45" s="9" t="s">
        <v>84</v>
      </c>
      <c r="R45" s="62" t="s">
        <v>85</v>
      </c>
      <c r="S45" s="62" t="s">
        <v>84</v>
      </c>
      <c r="T45" s="9" t="s">
        <v>84</v>
      </c>
      <c r="U45" s="62"/>
      <c r="V45" s="62" t="s">
        <v>84</v>
      </c>
      <c r="W45" s="9" t="s">
        <v>84</v>
      </c>
      <c r="X45" s="63" t="s">
        <v>77</v>
      </c>
      <c r="Y45" s="63" t="s">
        <v>85</v>
      </c>
      <c r="Z45" s="9" t="s">
        <v>693</v>
      </c>
      <c r="AA45" s="62" t="s">
        <v>93</v>
      </c>
      <c r="AB45" s="62" t="s">
        <v>84</v>
      </c>
      <c r="AC45" s="9" t="s">
        <v>172</v>
      </c>
      <c r="AD45" s="62" t="s">
        <v>85</v>
      </c>
      <c r="AE45" s="62" t="s">
        <v>84</v>
      </c>
      <c r="AF45" s="9" t="s">
        <v>84</v>
      </c>
      <c r="AG45" s="62" t="s">
        <v>85</v>
      </c>
      <c r="AH45" s="62" t="s">
        <v>84</v>
      </c>
      <c r="AI45" s="9" t="s">
        <v>84</v>
      </c>
      <c r="AJ45" s="62" t="s">
        <v>85</v>
      </c>
      <c r="AK45" s="62" t="s">
        <v>84</v>
      </c>
      <c r="AL45" s="9" t="s">
        <v>84</v>
      </c>
      <c r="AM45" s="62" t="s">
        <v>85</v>
      </c>
      <c r="AN45" s="62" t="s">
        <v>84</v>
      </c>
      <c r="AO45" s="9" t="s">
        <v>84</v>
      </c>
      <c r="AP45" s="55">
        <v>1</v>
      </c>
      <c r="AQ45" s="55">
        <v>1</v>
      </c>
      <c r="AR45" s="46">
        <f t="shared" si="23"/>
        <v>1</v>
      </c>
      <c r="AS45" s="9" t="s">
        <v>84</v>
      </c>
      <c r="AT45" s="98">
        <v>0</v>
      </c>
      <c r="AU45" s="9"/>
      <c r="AV45" s="55">
        <v>3</v>
      </c>
      <c r="AW45" s="55">
        <v>3</v>
      </c>
      <c r="AX45" s="46">
        <f t="shared" si="1"/>
        <v>1</v>
      </c>
      <c r="AY45" s="9" t="s">
        <v>84</v>
      </c>
      <c r="AZ45" s="98">
        <v>0</v>
      </c>
      <c r="BA45" s="9" t="s">
        <v>84</v>
      </c>
      <c r="BB45" s="55">
        <v>1</v>
      </c>
      <c r="BC45" s="55">
        <v>1</v>
      </c>
      <c r="BD45" s="46">
        <f t="shared" si="2"/>
        <v>1</v>
      </c>
      <c r="BE45" s="9" t="s">
        <v>84</v>
      </c>
      <c r="BF45" s="98">
        <v>0</v>
      </c>
      <c r="BG45" s="9" t="s">
        <v>84</v>
      </c>
      <c r="BH45" s="55">
        <v>0</v>
      </c>
      <c r="BI45" s="55">
        <v>0</v>
      </c>
      <c r="BJ45" s="46" t="str">
        <f t="shared" si="3"/>
        <v/>
      </c>
      <c r="BK45" s="9" t="s">
        <v>84</v>
      </c>
      <c r="BL45" s="98">
        <v>0</v>
      </c>
      <c r="BM45" s="9" t="s">
        <v>84</v>
      </c>
      <c r="BN45" s="55">
        <v>1</v>
      </c>
      <c r="BO45" s="55">
        <v>1</v>
      </c>
      <c r="BP45" s="46">
        <f t="shared" si="4"/>
        <v>1</v>
      </c>
      <c r="BQ45" s="9" t="s">
        <v>84</v>
      </c>
      <c r="BR45" s="98">
        <v>0</v>
      </c>
      <c r="BS45" s="9" t="s">
        <v>84</v>
      </c>
      <c r="BT45" s="55">
        <v>0</v>
      </c>
      <c r="BU45" s="55">
        <v>0</v>
      </c>
      <c r="BV45" s="46" t="str">
        <f t="shared" si="5"/>
        <v/>
      </c>
      <c r="BW45" s="9" t="s">
        <v>84</v>
      </c>
      <c r="BX45" s="98">
        <v>0</v>
      </c>
      <c r="BY45" s="9" t="s">
        <v>84</v>
      </c>
      <c r="BZ45" s="55">
        <v>3</v>
      </c>
      <c r="CA45" s="55">
        <v>3</v>
      </c>
      <c r="CB45" s="46">
        <f t="shared" si="6"/>
        <v>1</v>
      </c>
      <c r="CC45" s="9" t="s">
        <v>84</v>
      </c>
      <c r="CD45" s="98">
        <v>0</v>
      </c>
      <c r="CE45" s="9" t="s">
        <v>84</v>
      </c>
      <c r="CF45" s="55">
        <v>1</v>
      </c>
      <c r="CG45" s="55">
        <v>0</v>
      </c>
      <c r="CH45" s="46">
        <f t="shared" si="7"/>
        <v>0</v>
      </c>
      <c r="CI45" s="9" t="s">
        <v>192</v>
      </c>
      <c r="CJ45" s="98">
        <v>1</v>
      </c>
      <c r="CK45" s="9" t="s">
        <v>193</v>
      </c>
      <c r="CL45" s="55">
        <v>6</v>
      </c>
      <c r="CM45" s="55">
        <v>6</v>
      </c>
      <c r="CN45" s="46">
        <f t="shared" si="8"/>
        <v>1</v>
      </c>
      <c r="CO45" s="9" t="s">
        <v>84</v>
      </c>
      <c r="CP45" s="98">
        <v>0</v>
      </c>
      <c r="CQ45" s="9" t="s">
        <v>84</v>
      </c>
      <c r="CR45" s="55">
        <v>3</v>
      </c>
      <c r="CS45" s="55">
        <v>2</v>
      </c>
      <c r="CT45" s="46">
        <f t="shared" si="9"/>
        <v>0.66666666666666663</v>
      </c>
      <c r="CU45" s="9" t="s">
        <v>222</v>
      </c>
      <c r="CV45" s="98">
        <v>1</v>
      </c>
      <c r="CW45" s="9" t="s">
        <v>223</v>
      </c>
      <c r="CX45" s="55">
        <v>12</v>
      </c>
      <c r="CY45" s="55">
        <v>8</v>
      </c>
      <c r="CZ45" s="46">
        <f t="shared" si="10"/>
        <v>0.66666666666666663</v>
      </c>
      <c r="DA45" s="9" t="s">
        <v>233</v>
      </c>
      <c r="DB45" s="98">
        <v>1</v>
      </c>
      <c r="DC45" s="9" t="s">
        <v>234</v>
      </c>
      <c r="DD45" s="55">
        <v>31</v>
      </c>
      <c r="DE45" s="55">
        <v>31</v>
      </c>
      <c r="DF45" s="46">
        <f t="shared" si="24"/>
        <v>1</v>
      </c>
      <c r="DG45" s="9" t="s">
        <v>84</v>
      </c>
      <c r="DH45" s="98">
        <v>0</v>
      </c>
      <c r="DI45" s="9" t="s">
        <v>84</v>
      </c>
      <c r="DJ45" s="55">
        <v>8</v>
      </c>
      <c r="DK45" s="55">
        <v>8</v>
      </c>
      <c r="DL45" s="46">
        <f t="shared" si="12"/>
        <v>1</v>
      </c>
      <c r="DM45" s="9" t="s">
        <v>84</v>
      </c>
      <c r="DN45" s="9">
        <v>0</v>
      </c>
      <c r="DO45" s="9" t="s">
        <v>84</v>
      </c>
      <c r="DP45" s="55">
        <v>0</v>
      </c>
      <c r="DQ45" s="55">
        <v>0</v>
      </c>
      <c r="DR45" s="46" t="str">
        <f t="shared" si="13"/>
        <v/>
      </c>
      <c r="DS45" s="9" t="s">
        <v>84</v>
      </c>
      <c r="DT45" s="98">
        <v>0</v>
      </c>
      <c r="DU45" s="9" t="s">
        <v>84</v>
      </c>
      <c r="DV45" s="55">
        <v>1</v>
      </c>
      <c r="DW45" s="55">
        <v>0</v>
      </c>
      <c r="DX45" s="46">
        <f t="shared" si="14"/>
        <v>0</v>
      </c>
      <c r="DY45" s="9" t="s">
        <v>733</v>
      </c>
      <c r="DZ45" s="98">
        <v>1</v>
      </c>
      <c r="EA45" s="9" t="s">
        <v>733</v>
      </c>
      <c r="EB45" s="55">
        <v>2</v>
      </c>
      <c r="EC45" s="55">
        <v>0</v>
      </c>
      <c r="ED45" s="46">
        <f t="shared" si="15"/>
        <v>0</v>
      </c>
      <c r="EE45" s="9" t="s">
        <v>342</v>
      </c>
      <c r="EF45" s="98">
        <v>2</v>
      </c>
      <c r="EG45" s="9" t="s">
        <v>342</v>
      </c>
      <c r="EH45" s="55">
        <v>0</v>
      </c>
      <c r="EI45" s="55">
        <v>0</v>
      </c>
      <c r="EJ45" s="46" t="str">
        <f t="shared" si="16"/>
        <v/>
      </c>
      <c r="EK45" s="9" t="s">
        <v>84</v>
      </c>
      <c r="EL45" s="98">
        <v>0</v>
      </c>
      <c r="EM45" s="9" t="s">
        <v>84</v>
      </c>
      <c r="EN45" s="55">
        <v>1</v>
      </c>
      <c r="EO45" s="55">
        <v>1</v>
      </c>
      <c r="EP45" s="46">
        <f t="shared" si="17"/>
        <v>1</v>
      </c>
      <c r="EQ45" s="9" t="s">
        <v>84</v>
      </c>
      <c r="ER45" s="98">
        <v>0</v>
      </c>
      <c r="ES45" s="9" t="s">
        <v>84</v>
      </c>
      <c r="ET45" s="55">
        <v>2</v>
      </c>
      <c r="EU45" s="55">
        <v>0</v>
      </c>
      <c r="EV45" s="46">
        <f t="shared" si="18"/>
        <v>0</v>
      </c>
      <c r="EW45" s="9" t="s">
        <v>372</v>
      </c>
      <c r="EX45" s="98">
        <v>2</v>
      </c>
      <c r="EY45" s="9" t="s">
        <v>372</v>
      </c>
      <c r="EZ45" s="55">
        <v>0</v>
      </c>
      <c r="FA45" s="55">
        <v>0</v>
      </c>
      <c r="FB45" s="46" t="str">
        <f t="shared" si="19"/>
        <v/>
      </c>
      <c r="FC45" s="9" t="s">
        <v>84</v>
      </c>
      <c r="FD45" s="98">
        <v>0</v>
      </c>
      <c r="FE45" s="9" t="s">
        <v>84</v>
      </c>
      <c r="FF45" s="55">
        <v>0</v>
      </c>
      <c r="FG45" s="55">
        <v>0</v>
      </c>
      <c r="FH45" s="46" t="str">
        <f t="shared" si="20"/>
        <v/>
      </c>
      <c r="FI45" s="9" t="s">
        <v>84</v>
      </c>
      <c r="FJ45" s="98">
        <v>0</v>
      </c>
      <c r="FK45" s="9" t="s">
        <v>84</v>
      </c>
      <c r="FL45" s="55">
        <v>4</v>
      </c>
      <c r="FM45" s="55">
        <v>4</v>
      </c>
      <c r="FN45" s="46">
        <f t="shared" si="21"/>
        <v>1</v>
      </c>
      <c r="FO45" s="9" t="s">
        <v>84</v>
      </c>
      <c r="FP45" s="98">
        <v>0</v>
      </c>
      <c r="FQ45" s="9" t="s">
        <v>84</v>
      </c>
      <c r="FR45" s="55">
        <v>1</v>
      </c>
      <c r="FS45" s="55">
        <v>1</v>
      </c>
      <c r="FT45" s="46">
        <f t="shared" si="22"/>
        <v>1</v>
      </c>
      <c r="FU45" s="9" t="s">
        <v>84</v>
      </c>
      <c r="FV45" s="98">
        <v>0</v>
      </c>
      <c r="FW45" s="9" t="s">
        <v>84</v>
      </c>
      <c r="FX45" s="9" t="s">
        <v>409</v>
      </c>
      <c r="FY45" s="9" t="s">
        <v>411</v>
      </c>
      <c r="FZ45" s="98" t="s">
        <v>85</v>
      </c>
      <c r="GA45" s="98" t="s">
        <v>85</v>
      </c>
      <c r="GB45" s="98" t="s">
        <v>85</v>
      </c>
      <c r="GC45" s="98" t="s">
        <v>84</v>
      </c>
      <c r="GD45" s="9" t="s">
        <v>84</v>
      </c>
      <c r="GE45" s="98" t="s">
        <v>85</v>
      </c>
      <c r="GF45" s="98" t="s">
        <v>85</v>
      </c>
      <c r="GG45" s="98" t="s">
        <v>84</v>
      </c>
      <c r="GH45" s="98" t="s">
        <v>84</v>
      </c>
      <c r="GI45" s="98" t="s">
        <v>85</v>
      </c>
      <c r="GJ45" s="98" t="s">
        <v>85</v>
      </c>
      <c r="GK45" s="73" t="s">
        <v>85</v>
      </c>
      <c r="GL45" s="96"/>
      <c r="GM45" s="64"/>
      <c r="GN45" s="96"/>
      <c r="GO45" s="64"/>
      <c r="GP45" s="64"/>
      <c r="GQ45" s="96" t="s">
        <v>85</v>
      </c>
      <c r="GR45" s="64" t="s">
        <v>694</v>
      </c>
      <c r="GS45" s="73" t="s">
        <v>77</v>
      </c>
      <c r="GT45" s="96"/>
      <c r="GU45" s="64"/>
      <c r="GV45" s="96"/>
      <c r="GW45" s="64"/>
      <c r="GX45" s="65" t="s">
        <v>77</v>
      </c>
      <c r="GY45" s="66"/>
      <c r="GZ45" s="65"/>
      <c r="HA45" s="66"/>
      <c r="HB45" s="98" t="s">
        <v>85</v>
      </c>
      <c r="HC45" s="98"/>
      <c r="HD45" s="98"/>
      <c r="HE45" s="98" t="s">
        <v>85</v>
      </c>
      <c r="HF45" s="98"/>
      <c r="HG45" s="98" t="s">
        <v>77</v>
      </c>
      <c r="HH45" s="98" t="s">
        <v>85</v>
      </c>
      <c r="HI45" s="98" t="s">
        <v>569</v>
      </c>
      <c r="HJ45" s="90"/>
      <c r="HK45" s="9"/>
      <c r="HL45" s="9"/>
      <c r="HM45" s="98"/>
      <c r="HN45" s="9"/>
      <c r="HO45" s="9"/>
      <c r="HP45" s="98"/>
      <c r="HQ45" s="9"/>
      <c r="HR45" s="9"/>
      <c r="HS45" s="98" t="s">
        <v>85</v>
      </c>
      <c r="HT45" s="9" t="s">
        <v>569</v>
      </c>
      <c r="HU45" s="91"/>
      <c r="HV45" s="9"/>
      <c r="HW45" s="9"/>
      <c r="HX45" s="98"/>
      <c r="HY45" s="9"/>
      <c r="HZ45" s="9"/>
      <c r="IA45" s="98"/>
      <c r="IB45" s="9"/>
      <c r="IC45" s="9"/>
    </row>
    <row r="46" spans="1:237" s="68" customFormat="1" ht="188.25" customHeight="1" x14ac:dyDescent="0.2">
      <c r="A46" s="25" t="s">
        <v>144</v>
      </c>
      <c r="B46" s="99" t="s">
        <v>145</v>
      </c>
      <c r="C46" s="62" t="s">
        <v>85</v>
      </c>
      <c r="D46" s="62" t="s">
        <v>84</v>
      </c>
      <c r="E46" s="9" t="s">
        <v>84</v>
      </c>
      <c r="F46" s="62" t="s">
        <v>85</v>
      </c>
      <c r="G46" s="62" t="s">
        <v>84</v>
      </c>
      <c r="H46" s="9" t="s">
        <v>84</v>
      </c>
      <c r="I46" s="62" t="s">
        <v>85</v>
      </c>
      <c r="J46" s="62" t="s">
        <v>84</v>
      </c>
      <c r="K46" s="9" t="s">
        <v>84</v>
      </c>
      <c r="L46" s="62" t="s">
        <v>85</v>
      </c>
      <c r="M46" s="62" t="s">
        <v>84</v>
      </c>
      <c r="N46" s="9" t="s">
        <v>84</v>
      </c>
      <c r="O46" s="62"/>
      <c r="P46" s="62" t="s">
        <v>85</v>
      </c>
      <c r="Q46" s="81" t="s">
        <v>734</v>
      </c>
      <c r="R46" s="62" t="s">
        <v>85</v>
      </c>
      <c r="S46" s="62" t="s">
        <v>84</v>
      </c>
      <c r="T46" s="9" t="s">
        <v>84</v>
      </c>
      <c r="U46" s="62" t="s">
        <v>85</v>
      </c>
      <c r="V46" s="62" t="s">
        <v>84</v>
      </c>
      <c r="W46" s="9" t="s">
        <v>84</v>
      </c>
      <c r="X46" s="63" t="s">
        <v>77</v>
      </c>
      <c r="Y46" s="63" t="s">
        <v>85</v>
      </c>
      <c r="Z46" s="81" t="s">
        <v>170</v>
      </c>
      <c r="AA46" s="62" t="s">
        <v>93</v>
      </c>
      <c r="AB46" s="62" t="s">
        <v>84</v>
      </c>
      <c r="AC46" s="9" t="s">
        <v>84</v>
      </c>
      <c r="AD46" s="62" t="s">
        <v>85</v>
      </c>
      <c r="AE46" s="62" t="s">
        <v>84</v>
      </c>
      <c r="AF46" s="9" t="s">
        <v>84</v>
      </c>
      <c r="AG46" s="62" t="s">
        <v>85</v>
      </c>
      <c r="AH46" s="62" t="s">
        <v>84</v>
      </c>
      <c r="AI46" s="9" t="s">
        <v>84</v>
      </c>
      <c r="AJ46" s="62" t="s">
        <v>85</v>
      </c>
      <c r="AK46" s="62" t="s">
        <v>84</v>
      </c>
      <c r="AL46" s="9" t="s">
        <v>84</v>
      </c>
      <c r="AM46" s="62" t="s">
        <v>85</v>
      </c>
      <c r="AN46" s="62" t="s">
        <v>84</v>
      </c>
      <c r="AO46" s="9" t="s">
        <v>84</v>
      </c>
      <c r="AP46" s="55">
        <v>2</v>
      </c>
      <c r="AQ46" s="55">
        <v>2</v>
      </c>
      <c r="AR46" s="46">
        <f t="shared" si="23"/>
        <v>1</v>
      </c>
      <c r="AS46" s="9" t="s">
        <v>84</v>
      </c>
      <c r="AT46" s="98">
        <v>0</v>
      </c>
      <c r="AU46" s="9" t="s">
        <v>84</v>
      </c>
      <c r="AV46" s="55">
        <v>1</v>
      </c>
      <c r="AW46" s="55">
        <v>1</v>
      </c>
      <c r="AX46" s="46">
        <f t="shared" si="1"/>
        <v>1</v>
      </c>
      <c r="AY46" s="9" t="s">
        <v>84</v>
      </c>
      <c r="AZ46" s="98">
        <v>0</v>
      </c>
      <c r="BA46" s="9" t="s">
        <v>84</v>
      </c>
      <c r="BB46" s="55">
        <v>0</v>
      </c>
      <c r="BC46" s="55">
        <v>0</v>
      </c>
      <c r="BD46" s="46" t="str">
        <f t="shared" si="2"/>
        <v/>
      </c>
      <c r="BE46" s="9" t="s">
        <v>84</v>
      </c>
      <c r="BF46" s="98">
        <v>0</v>
      </c>
      <c r="BG46" s="9" t="s">
        <v>84</v>
      </c>
      <c r="BH46" s="55">
        <v>0</v>
      </c>
      <c r="BI46" s="55">
        <v>0</v>
      </c>
      <c r="BJ46" s="46" t="str">
        <f t="shared" si="3"/>
        <v/>
      </c>
      <c r="BK46" s="9" t="s">
        <v>84</v>
      </c>
      <c r="BL46" s="98">
        <v>0</v>
      </c>
      <c r="BM46" s="9" t="s">
        <v>84</v>
      </c>
      <c r="BN46" s="55">
        <v>0</v>
      </c>
      <c r="BO46" s="55">
        <v>0</v>
      </c>
      <c r="BP46" s="46" t="str">
        <f t="shared" si="4"/>
        <v/>
      </c>
      <c r="BQ46" s="9" t="s">
        <v>84</v>
      </c>
      <c r="BR46" s="98">
        <v>0</v>
      </c>
      <c r="BS46" s="9" t="s">
        <v>84</v>
      </c>
      <c r="BT46" s="55">
        <v>0</v>
      </c>
      <c r="BU46" s="55">
        <v>0</v>
      </c>
      <c r="BV46" s="46" t="str">
        <f t="shared" si="5"/>
        <v/>
      </c>
      <c r="BW46" s="9" t="s">
        <v>84</v>
      </c>
      <c r="BX46" s="98">
        <v>0</v>
      </c>
      <c r="BY46" s="9" t="s">
        <v>84</v>
      </c>
      <c r="BZ46" s="55">
        <v>0</v>
      </c>
      <c r="CA46" s="55">
        <v>0</v>
      </c>
      <c r="CB46" s="46" t="str">
        <f t="shared" si="6"/>
        <v/>
      </c>
      <c r="CC46" s="9" t="s">
        <v>84</v>
      </c>
      <c r="CD46" s="98">
        <v>0</v>
      </c>
      <c r="CE46" s="9" t="s">
        <v>84</v>
      </c>
      <c r="CF46" s="55">
        <v>1</v>
      </c>
      <c r="CG46" s="55">
        <v>1</v>
      </c>
      <c r="CH46" s="46">
        <f t="shared" si="7"/>
        <v>1</v>
      </c>
      <c r="CI46" s="9" t="s">
        <v>84</v>
      </c>
      <c r="CJ46" s="98">
        <v>0</v>
      </c>
      <c r="CK46" s="9" t="s">
        <v>84</v>
      </c>
      <c r="CL46" s="55">
        <v>1</v>
      </c>
      <c r="CM46" s="55">
        <v>1</v>
      </c>
      <c r="CN46" s="46">
        <f t="shared" si="8"/>
        <v>1</v>
      </c>
      <c r="CO46" s="9" t="s">
        <v>84</v>
      </c>
      <c r="CP46" s="98">
        <v>0</v>
      </c>
      <c r="CQ46" s="9" t="s">
        <v>84</v>
      </c>
      <c r="CR46" s="55">
        <v>0</v>
      </c>
      <c r="CS46" s="55">
        <v>0</v>
      </c>
      <c r="CT46" s="46" t="str">
        <f t="shared" si="9"/>
        <v/>
      </c>
      <c r="CU46" s="9" t="s">
        <v>84</v>
      </c>
      <c r="CV46" s="98">
        <v>0</v>
      </c>
      <c r="CW46" s="9" t="s">
        <v>84</v>
      </c>
      <c r="CX46" s="55">
        <v>5</v>
      </c>
      <c r="CY46" s="55">
        <v>5</v>
      </c>
      <c r="CZ46" s="46">
        <f t="shared" si="10"/>
        <v>1</v>
      </c>
      <c r="DA46" s="9" t="s">
        <v>84</v>
      </c>
      <c r="DB46" s="98">
        <v>0</v>
      </c>
      <c r="DC46" s="9" t="s">
        <v>84</v>
      </c>
      <c r="DD46" s="55">
        <v>48</v>
      </c>
      <c r="DE46" s="55">
        <v>19</v>
      </c>
      <c r="DF46" s="46">
        <f t="shared" si="24"/>
        <v>0.39583333333333331</v>
      </c>
      <c r="DG46" s="81" t="s">
        <v>247</v>
      </c>
      <c r="DH46" s="98">
        <v>0</v>
      </c>
      <c r="DI46" s="9" t="s">
        <v>84</v>
      </c>
      <c r="DJ46" s="55">
        <v>0</v>
      </c>
      <c r="DK46" s="55">
        <v>0</v>
      </c>
      <c r="DL46" s="46" t="str">
        <f t="shared" si="12"/>
        <v/>
      </c>
      <c r="DM46" s="9" t="s">
        <v>84</v>
      </c>
      <c r="DN46" s="98">
        <v>0</v>
      </c>
      <c r="DO46" s="9" t="s">
        <v>84</v>
      </c>
      <c r="DP46" s="55">
        <v>0</v>
      </c>
      <c r="DQ46" s="55">
        <v>0</v>
      </c>
      <c r="DR46" s="46" t="str">
        <f t="shared" si="13"/>
        <v/>
      </c>
      <c r="DS46" s="9" t="s">
        <v>84</v>
      </c>
      <c r="DT46" s="98">
        <v>0</v>
      </c>
      <c r="DU46" s="9" t="s">
        <v>84</v>
      </c>
      <c r="DV46" s="55">
        <v>1</v>
      </c>
      <c r="DW46" s="55">
        <v>0</v>
      </c>
      <c r="DX46" s="46">
        <f t="shared" si="14"/>
        <v>0</v>
      </c>
      <c r="DY46" s="81" t="s">
        <v>540</v>
      </c>
      <c r="DZ46" s="98">
        <v>1</v>
      </c>
      <c r="EA46" s="81" t="s">
        <v>294</v>
      </c>
      <c r="EB46" s="55">
        <v>4</v>
      </c>
      <c r="EC46" s="55">
        <v>3</v>
      </c>
      <c r="ED46" s="46">
        <f t="shared" si="15"/>
        <v>0.75</v>
      </c>
      <c r="EE46" s="81" t="s">
        <v>735</v>
      </c>
      <c r="EF46" s="98">
        <v>3</v>
      </c>
      <c r="EG46" s="81" t="s">
        <v>343</v>
      </c>
      <c r="EH46" s="55">
        <v>0</v>
      </c>
      <c r="EI46" s="55">
        <v>0</v>
      </c>
      <c r="EJ46" s="46" t="str">
        <f t="shared" si="16"/>
        <v/>
      </c>
      <c r="EK46" s="9" t="s">
        <v>84</v>
      </c>
      <c r="EL46" s="98">
        <v>0</v>
      </c>
      <c r="EM46" s="9" t="s">
        <v>84</v>
      </c>
      <c r="EN46" s="55">
        <v>3</v>
      </c>
      <c r="EO46" s="55">
        <v>3</v>
      </c>
      <c r="EP46" s="46">
        <f t="shared" si="17"/>
        <v>1</v>
      </c>
      <c r="EQ46" s="9" t="s">
        <v>84</v>
      </c>
      <c r="ER46" s="98">
        <v>0</v>
      </c>
      <c r="ES46" s="9" t="s">
        <v>84</v>
      </c>
      <c r="ET46" s="55">
        <v>2</v>
      </c>
      <c r="EU46" s="55">
        <v>2</v>
      </c>
      <c r="EV46" s="46">
        <f t="shared" si="18"/>
        <v>1</v>
      </c>
      <c r="EW46" s="9" t="s">
        <v>84</v>
      </c>
      <c r="EX46" s="98">
        <v>1</v>
      </c>
      <c r="EY46" s="81" t="s">
        <v>736</v>
      </c>
      <c r="EZ46" s="55">
        <v>0</v>
      </c>
      <c r="FA46" s="55">
        <v>0</v>
      </c>
      <c r="FB46" s="46" t="str">
        <f t="shared" si="19"/>
        <v/>
      </c>
      <c r="FC46" s="9" t="s">
        <v>84</v>
      </c>
      <c r="FD46" s="98">
        <v>0</v>
      </c>
      <c r="FE46" s="9" t="s">
        <v>84</v>
      </c>
      <c r="FF46" s="55">
        <v>0</v>
      </c>
      <c r="FG46" s="55">
        <v>0</v>
      </c>
      <c r="FH46" s="46" t="str">
        <f t="shared" si="20"/>
        <v/>
      </c>
      <c r="FI46" s="9" t="s">
        <v>84</v>
      </c>
      <c r="FJ46" s="98">
        <v>0</v>
      </c>
      <c r="FK46" s="9" t="s">
        <v>84</v>
      </c>
      <c r="FL46" s="55">
        <v>3</v>
      </c>
      <c r="FM46" s="55">
        <v>3</v>
      </c>
      <c r="FN46" s="46">
        <f t="shared" si="21"/>
        <v>1</v>
      </c>
      <c r="FO46" s="9" t="s">
        <v>84</v>
      </c>
      <c r="FP46" s="98">
        <v>0</v>
      </c>
      <c r="FQ46" s="9" t="s">
        <v>84</v>
      </c>
      <c r="FR46" s="55">
        <v>4</v>
      </c>
      <c r="FS46" s="55">
        <v>2</v>
      </c>
      <c r="FT46" s="46">
        <f t="shared" si="22"/>
        <v>0.5</v>
      </c>
      <c r="FU46" s="81" t="s">
        <v>737</v>
      </c>
      <c r="FV46" s="98">
        <v>2</v>
      </c>
      <c r="FW46" s="81" t="s">
        <v>695</v>
      </c>
      <c r="FX46" s="98" t="s">
        <v>409</v>
      </c>
      <c r="FY46" s="98" t="s">
        <v>411</v>
      </c>
      <c r="FZ46" s="98" t="s">
        <v>85</v>
      </c>
      <c r="GA46" s="98" t="s">
        <v>85</v>
      </c>
      <c r="GB46" s="98" t="s">
        <v>85</v>
      </c>
      <c r="GC46" s="98" t="s">
        <v>85</v>
      </c>
      <c r="GD46" s="9" t="s">
        <v>84</v>
      </c>
      <c r="GE46" s="98" t="s">
        <v>84</v>
      </c>
      <c r="GF46" s="98" t="s">
        <v>85</v>
      </c>
      <c r="GG46" s="98" t="s">
        <v>84</v>
      </c>
      <c r="GH46" s="98" t="s">
        <v>84</v>
      </c>
      <c r="GI46" s="98" t="s">
        <v>85</v>
      </c>
      <c r="GJ46" s="98" t="s">
        <v>85</v>
      </c>
      <c r="GK46" s="73" t="s">
        <v>77</v>
      </c>
      <c r="GL46" s="96"/>
      <c r="GM46" s="64"/>
      <c r="GN46" s="96"/>
      <c r="GO46" s="64"/>
      <c r="GP46" s="64"/>
      <c r="GQ46" s="96"/>
      <c r="GR46" s="64"/>
      <c r="GS46" s="73" t="s">
        <v>85</v>
      </c>
      <c r="GT46" s="96" t="s">
        <v>85</v>
      </c>
      <c r="GU46" s="64" t="s">
        <v>696</v>
      </c>
      <c r="GV46" s="96"/>
      <c r="GW46" s="64"/>
      <c r="GX46" s="65" t="s">
        <v>77</v>
      </c>
      <c r="GY46" s="66"/>
      <c r="GZ46" s="65"/>
      <c r="HA46" s="66"/>
      <c r="HB46" s="98" t="s">
        <v>85</v>
      </c>
      <c r="HC46" s="98"/>
      <c r="HD46" s="98"/>
      <c r="HE46" s="98" t="s">
        <v>85</v>
      </c>
      <c r="HF46" s="98"/>
      <c r="HG46" s="98" t="s">
        <v>77</v>
      </c>
      <c r="HH46" s="98" t="s">
        <v>85</v>
      </c>
      <c r="HI46" s="98" t="s">
        <v>569</v>
      </c>
      <c r="HJ46" s="90"/>
      <c r="HK46" s="87"/>
      <c r="HL46" s="9"/>
      <c r="HM46" s="98"/>
      <c r="HN46" s="9"/>
      <c r="HO46" s="9"/>
      <c r="HP46" s="98"/>
      <c r="HQ46" s="9"/>
      <c r="HR46" s="9"/>
      <c r="HS46" s="98" t="s">
        <v>85</v>
      </c>
      <c r="HT46" s="98" t="s">
        <v>569</v>
      </c>
      <c r="HU46" s="90"/>
      <c r="HV46" s="87"/>
      <c r="HW46" s="9"/>
      <c r="HX46" s="98"/>
      <c r="HY46" s="9"/>
      <c r="HZ46" s="9"/>
      <c r="IA46" s="98"/>
      <c r="IB46" s="9"/>
      <c r="IC46" s="9"/>
    </row>
    <row r="47" spans="1:237" s="68" customFormat="1" ht="137" customHeight="1" x14ac:dyDescent="0.2">
      <c r="A47" s="25" t="s">
        <v>697</v>
      </c>
      <c r="B47" s="99" t="s">
        <v>146</v>
      </c>
      <c r="C47" s="62" t="s">
        <v>85</v>
      </c>
      <c r="D47" s="62" t="s">
        <v>84</v>
      </c>
      <c r="E47" s="9" t="s">
        <v>84</v>
      </c>
      <c r="F47" s="62" t="s">
        <v>85</v>
      </c>
      <c r="G47" s="62" t="s">
        <v>84</v>
      </c>
      <c r="H47" s="9" t="s">
        <v>84</v>
      </c>
      <c r="I47" s="62" t="s">
        <v>85</v>
      </c>
      <c r="J47" s="62" t="s">
        <v>84</v>
      </c>
      <c r="K47" s="9" t="s">
        <v>84</v>
      </c>
      <c r="L47" s="62" t="s">
        <v>85</v>
      </c>
      <c r="M47" s="62" t="s">
        <v>84</v>
      </c>
      <c r="N47" s="9" t="s">
        <v>84</v>
      </c>
      <c r="O47" s="62" t="s">
        <v>85</v>
      </c>
      <c r="P47" s="62" t="s">
        <v>84</v>
      </c>
      <c r="Q47" s="9" t="s">
        <v>84</v>
      </c>
      <c r="R47" s="62" t="s">
        <v>85</v>
      </c>
      <c r="S47" s="62" t="s">
        <v>84</v>
      </c>
      <c r="T47" s="9" t="s">
        <v>84</v>
      </c>
      <c r="U47" s="62" t="s">
        <v>93</v>
      </c>
      <c r="V47" s="62" t="s">
        <v>84</v>
      </c>
      <c r="W47" s="9" t="s">
        <v>84</v>
      </c>
      <c r="X47" s="63" t="s">
        <v>77</v>
      </c>
      <c r="Y47" s="63" t="s">
        <v>85</v>
      </c>
      <c r="Z47" s="9" t="s">
        <v>698</v>
      </c>
      <c r="AA47" s="62" t="s">
        <v>93</v>
      </c>
      <c r="AB47" s="62" t="s">
        <v>84</v>
      </c>
      <c r="AC47" s="9" t="s">
        <v>84</v>
      </c>
      <c r="AD47" s="62" t="s">
        <v>85</v>
      </c>
      <c r="AE47" s="62" t="s">
        <v>84</v>
      </c>
      <c r="AF47" s="9" t="s">
        <v>84</v>
      </c>
      <c r="AG47" s="62" t="s">
        <v>85</v>
      </c>
      <c r="AH47" s="62" t="s">
        <v>84</v>
      </c>
      <c r="AI47" s="9" t="s">
        <v>84</v>
      </c>
      <c r="AJ47" s="62" t="s">
        <v>85</v>
      </c>
      <c r="AK47" s="62" t="s">
        <v>84</v>
      </c>
      <c r="AL47" s="9" t="s">
        <v>84</v>
      </c>
      <c r="AM47" s="62" t="s">
        <v>85</v>
      </c>
      <c r="AN47" s="62" t="s">
        <v>84</v>
      </c>
      <c r="AO47" s="9" t="s">
        <v>84</v>
      </c>
      <c r="AP47" s="55">
        <v>8</v>
      </c>
      <c r="AQ47" s="55">
        <v>8</v>
      </c>
      <c r="AR47" s="46">
        <f t="shared" si="23"/>
        <v>1</v>
      </c>
      <c r="AS47" s="9" t="s">
        <v>84</v>
      </c>
      <c r="AT47" s="62">
        <v>0</v>
      </c>
      <c r="AU47" s="9" t="s">
        <v>84</v>
      </c>
      <c r="AV47" s="55">
        <v>0</v>
      </c>
      <c r="AW47" s="55">
        <v>0</v>
      </c>
      <c r="AX47" s="46" t="str">
        <f t="shared" si="1"/>
        <v/>
      </c>
      <c r="AY47" s="9" t="s">
        <v>84</v>
      </c>
      <c r="AZ47" s="62">
        <v>0</v>
      </c>
      <c r="BA47" s="9" t="s">
        <v>84</v>
      </c>
      <c r="BB47" s="55">
        <v>0</v>
      </c>
      <c r="BC47" s="55">
        <v>0</v>
      </c>
      <c r="BD47" s="46" t="str">
        <f t="shared" si="2"/>
        <v/>
      </c>
      <c r="BE47" s="9" t="s">
        <v>84</v>
      </c>
      <c r="BF47" s="62">
        <v>0</v>
      </c>
      <c r="BG47" s="9" t="s">
        <v>84</v>
      </c>
      <c r="BH47" s="55">
        <v>0</v>
      </c>
      <c r="BI47" s="55">
        <v>0</v>
      </c>
      <c r="BJ47" s="46" t="str">
        <f t="shared" si="3"/>
        <v/>
      </c>
      <c r="BK47" s="9" t="s">
        <v>84</v>
      </c>
      <c r="BL47" s="62">
        <v>0</v>
      </c>
      <c r="BM47" s="9" t="s">
        <v>84</v>
      </c>
      <c r="BN47" s="55">
        <v>0</v>
      </c>
      <c r="BO47" s="55">
        <v>0</v>
      </c>
      <c r="BP47" s="46" t="str">
        <f t="shared" si="4"/>
        <v/>
      </c>
      <c r="BQ47" s="9" t="s">
        <v>84</v>
      </c>
      <c r="BR47" s="62">
        <v>0</v>
      </c>
      <c r="BS47" s="9" t="s">
        <v>84</v>
      </c>
      <c r="BT47" s="55">
        <v>0</v>
      </c>
      <c r="BU47" s="55">
        <v>0</v>
      </c>
      <c r="BV47" s="46" t="str">
        <f t="shared" si="5"/>
        <v/>
      </c>
      <c r="BW47" s="9" t="s">
        <v>84</v>
      </c>
      <c r="BX47" s="62">
        <v>0</v>
      </c>
      <c r="BY47" s="9" t="s">
        <v>84</v>
      </c>
      <c r="BZ47" s="55">
        <v>1</v>
      </c>
      <c r="CA47" s="55">
        <v>1</v>
      </c>
      <c r="CB47" s="46">
        <f t="shared" si="6"/>
        <v>1</v>
      </c>
      <c r="CC47" s="9" t="s">
        <v>84</v>
      </c>
      <c r="CD47" s="62">
        <v>0</v>
      </c>
      <c r="CE47" s="9" t="s">
        <v>84</v>
      </c>
      <c r="CF47" s="55">
        <v>2</v>
      </c>
      <c r="CG47" s="55">
        <v>1</v>
      </c>
      <c r="CH47" s="46">
        <f t="shared" si="7"/>
        <v>0.5</v>
      </c>
      <c r="CI47" s="9" t="s">
        <v>194</v>
      </c>
      <c r="CJ47" s="98">
        <v>0</v>
      </c>
      <c r="CK47" s="9" t="s">
        <v>84</v>
      </c>
      <c r="CL47" s="55">
        <v>0</v>
      </c>
      <c r="CM47" s="55">
        <v>0</v>
      </c>
      <c r="CN47" s="46" t="str">
        <f t="shared" si="8"/>
        <v/>
      </c>
      <c r="CO47" s="9" t="s">
        <v>84</v>
      </c>
      <c r="CP47" s="62">
        <v>0</v>
      </c>
      <c r="CQ47" s="9" t="s">
        <v>84</v>
      </c>
      <c r="CR47" s="55">
        <v>3</v>
      </c>
      <c r="CS47" s="55">
        <v>0</v>
      </c>
      <c r="CT47" s="46">
        <f t="shared" si="9"/>
        <v>0</v>
      </c>
      <c r="CU47" s="9" t="s">
        <v>224</v>
      </c>
      <c r="CV47" s="62">
        <v>3</v>
      </c>
      <c r="CW47" s="9" t="s">
        <v>224</v>
      </c>
      <c r="CX47" s="55">
        <v>14</v>
      </c>
      <c r="CY47" s="55">
        <v>8</v>
      </c>
      <c r="CZ47" s="46">
        <f t="shared" si="10"/>
        <v>0.5714285714285714</v>
      </c>
      <c r="DA47" s="9" t="s">
        <v>235</v>
      </c>
      <c r="DB47" s="62">
        <v>0</v>
      </c>
      <c r="DC47" s="9" t="s">
        <v>84</v>
      </c>
      <c r="DD47" s="55">
        <v>62</v>
      </c>
      <c r="DE47" s="55">
        <v>0</v>
      </c>
      <c r="DF47" s="46">
        <f t="shared" si="24"/>
        <v>0</v>
      </c>
      <c r="DG47" s="9" t="s">
        <v>248</v>
      </c>
      <c r="DH47" s="62">
        <v>0</v>
      </c>
      <c r="DI47" s="9" t="s">
        <v>84</v>
      </c>
      <c r="DJ47" s="55">
        <v>0</v>
      </c>
      <c r="DK47" s="55">
        <v>0</v>
      </c>
      <c r="DL47" s="46" t="str">
        <f t="shared" si="12"/>
        <v/>
      </c>
      <c r="DM47" s="9" t="s">
        <v>84</v>
      </c>
      <c r="DN47" s="9">
        <v>0</v>
      </c>
      <c r="DO47" s="9" t="s">
        <v>84</v>
      </c>
      <c r="DP47" s="55">
        <v>0</v>
      </c>
      <c r="DQ47" s="55">
        <v>0</v>
      </c>
      <c r="DR47" s="46" t="str">
        <f t="shared" si="13"/>
        <v/>
      </c>
      <c r="DS47" s="9" t="s">
        <v>84</v>
      </c>
      <c r="DT47" s="62">
        <v>0</v>
      </c>
      <c r="DU47" s="9" t="s">
        <v>84</v>
      </c>
      <c r="DV47" s="55">
        <v>1</v>
      </c>
      <c r="DW47" s="55">
        <v>0</v>
      </c>
      <c r="DX47" s="46">
        <f t="shared" si="14"/>
        <v>0</v>
      </c>
      <c r="DY47" s="9" t="s">
        <v>224</v>
      </c>
      <c r="DZ47" s="98">
        <v>1</v>
      </c>
      <c r="EA47" s="9" t="s">
        <v>224</v>
      </c>
      <c r="EB47" s="55">
        <v>5</v>
      </c>
      <c r="EC47" s="55">
        <v>5</v>
      </c>
      <c r="ED47" s="46">
        <f t="shared" si="15"/>
        <v>1</v>
      </c>
      <c r="EE47" s="9" t="s">
        <v>84</v>
      </c>
      <c r="EF47" s="62">
        <v>0</v>
      </c>
      <c r="EG47" s="9" t="s">
        <v>84</v>
      </c>
      <c r="EH47" s="55">
        <v>0</v>
      </c>
      <c r="EI47" s="55">
        <v>0</v>
      </c>
      <c r="EJ47" s="46" t="str">
        <f t="shared" si="16"/>
        <v/>
      </c>
      <c r="EK47" s="9" t="s">
        <v>84</v>
      </c>
      <c r="EL47" s="62">
        <v>0</v>
      </c>
      <c r="EM47" s="9" t="s">
        <v>84</v>
      </c>
      <c r="EN47" s="55">
        <v>2</v>
      </c>
      <c r="EO47" s="55">
        <v>2</v>
      </c>
      <c r="EP47" s="46">
        <f t="shared" si="17"/>
        <v>1</v>
      </c>
      <c r="EQ47" s="9" t="s">
        <v>84</v>
      </c>
      <c r="ER47" s="62">
        <v>0</v>
      </c>
      <c r="ES47" s="9" t="s">
        <v>84</v>
      </c>
      <c r="ET47" s="55">
        <v>4</v>
      </c>
      <c r="EU47" s="55">
        <v>2</v>
      </c>
      <c r="EV47" s="46">
        <f t="shared" si="18"/>
        <v>0.5</v>
      </c>
      <c r="EW47" s="9" t="s">
        <v>224</v>
      </c>
      <c r="EX47" s="62">
        <v>2</v>
      </c>
      <c r="EY47" s="9" t="s">
        <v>224</v>
      </c>
      <c r="EZ47" s="55">
        <v>0</v>
      </c>
      <c r="FA47" s="55">
        <v>0</v>
      </c>
      <c r="FB47" s="46" t="str">
        <f t="shared" si="19"/>
        <v/>
      </c>
      <c r="FC47" s="9" t="s">
        <v>84</v>
      </c>
      <c r="FD47" s="98">
        <v>0</v>
      </c>
      <c r="FE47" s="9" t="s">
        <v>84</v>
      </c>
      <c r="FF47" s="55">
        <v>0</v>
      </c>
      <c r="FG47" s="55">
        <v>0</v>
      </c>
      <c r="FH47" s="46" t="str">
        <f t="shared" si="20"/>
        <v/>
      </c>
      <c r="FI47" s="9" t="s">
        <v>84</v>
      </c>
      <c r="FJ47" s="62">
        <v>0</v>
      </c>
      <c r="FK47" s="9" t="s">
        <v>84</v>
      </c>
      <c r="FL47" s="55">
        <v>1</v>
      </c>
      <c r="FM47" s="55">
        <v>0</v>
      </c>
      <c r="FN47" s="46">
        <f t="shared" si="21"/>
        <v>0</v>
      </c>
      <c r="FO47" s="9" t="s">
        <v>224</v>
      </c>
      <c r="FP47" s="62">
        <v>1</v>
      </c>
      <c r="FQ47" s="9" t="s">
        <v>224</v>
      </c>
      <c r="FR47" s="55">
        <v>0</v>
      </c>
      <c r="FS47" s="55">
        <v>0</v>
      </c>
      <c r="FT47" s="46" t="str">
        <f t="shared" si="22"/>
        <v/>
      </c>
      <c r="FU47" s="9" t="s">
        <v>84</v>
      </c>
      <c r="FV47" s="98">
        <v>0</v>
      </c>
      <c r="FW47" s="9" t="s">
        <v>84</v>
      </c>
      <c r="FX47" s="9" t="s">
        <v>409</v>
      </c>
      <c r="FY47" s="9" t="s">
        <v>411</v>
      </c>
      <c r="FZ47" s="62" t="s">
        <v>85</v>
      </c>
      <c r="GA47" s="62" t="s">
        <v>85</v>
      </c>
      <c r="GB47" s="62" t="s">
        <v>85</v>
      </c>
      <c r="GC47" s="62" t="s">
        <v>85</v>
      </c>
      <c r="GD47" s="9" t="s">
        <v>84</v>
      </c>
      <c r="GE47" s="62" t="s">
        <v>85</v>
      </c>
      <c r="GF47" s="62" t="s">
        <v>85</v>
      </c>
      <c r="GG47" s="62" t="s">
        <v>85</v>
      </c>
      <c r="GH47" s="62" t="s">
        <v>85</v>
      </c>
      <c r="GI47" s="62" t="s">
        <v>85</v>
      </c>
      <c r="GJ47" s="62" t="s">
        <v>85</v>
      </c>
      <c r="GK47" s="73" t="s">
        <v>85</v>
      </c>
      <c r="GL47" s="96"/>
      <c r="GM47" s="64"/>
      <c r="GN47" s="96"/>
      <c r="GO47" s="64"/>
      <c r="GP47" s="64"/>
      <c r="GQ47" s="96" t="s">
        <v>85</v>
      </c>
      <c r="GR47" s="64" t="s">
        <v>699</v>
      </c>
      <c r="GS47" s="73" t="s">
        <v>77</v>
      </c>
      <c r="GT47" s="96"/>
      <c r="GU47" s="64"/>
      <c r="GV47" s="96"/>
      <c r="GW47" s="64"/>
      <c r="GX47" s="65" t="s">
        <v>77</v>
      </c>
      <c r="GY47" s="66"/>
      <c r="GZ47" s="65"/>
      <c r="HA47" s="66"/>
      <c r="HB47" s="98" t="s">
        <v>85</v>
      </c>
      <c r="HC47" s="98"/>
      <c r="HD47" s="98"/>
      <c r="HE47" s="98"/>
      <c r="HF47" s="38" t="s">
        <v>483</v>
      </c>
      <c r="HG47" s="98" t="s">
        <v>623</v>
      </c>
      <c r="HH47" s="98" t="s">
        <v>85</v>
      </c>
      <c r="HI47" s="98" t="s">
        <v>569</v>
      </c>
      <c r="HJ47" s="90" t="s">
        <v>700</v>
      </c>
      <c r="HK47" s="9" t="s">
        <v>701</v>
      </c>
      <c r="HL47" s="9"/>
      <c r="HM47" s="98"/>
      <c r="HN47" s="9"/>
      <c r="HO47" s="9"/>
      <c r="HP47" s="98"/>
      <c r="HQ47" s="9"/>
      <c r="HR47" s="9"/>
      <c r="HS47" s="98" t="s">
        <v>85</v>
      </c>
      <c r="HT47" s="9" t="s">
        <v>569</v>
      </c>
      <c r="HU47" s="90" t="s">
        <v>702</v>
      </c>
      <c r="HV47" s="83">
        <v>32958</v>
      </c>
      <c r="HW47" s="9"/>
      <c r="HX47" s="98"/>
      <c r="HY47" s="9"/>
      <c r="HZ47" s="9"/>
      <c r="IA47" s="98"/>
      <c r="IB47" s="9"/>
      <c r="IC47" s="9"/>
    </row>
    <row r="48" spans="1:237" s="68" customFormat="1" ht="159.5" customHeight="1" x14ac:dyDescent="0.2">
      <c r="A48" s="25" t="s">
        <v>478</v>
      </c>
      <c r="B48" s="99" t="s">
        <v>147</v>
      </c>
      <c r="C48" s="62" t="s">
        <v>85</v>
      </c>
      <c r="D48" s="62" t="s">
        <v>84</v>
      </c>
      <c r="E48" s="9" t="s">
        <v>84</v>
      </c>
      <c r="F48" s="62" t="s">
        <v>85</v>
      </c>
      <c r="G48" s="62" t="s">
        <v>84</v>
      </c>
      <c r="H48" s="9" t="s">
        <v>84</v>
      </c>
      <c r="I48" s="62" t="s">
        <v>93</v>
      </c>
      <c r="J48" s="62" t="s">
        <v>84</v>
      </c>
      <c r="K48" s="9" t="s">
        <v>84</v>
      </c>
      <c r="L48" s="62" t="s">
        <v>85</v>
      </c>
      <c r="M48" s="62" t="s">
        <v>84</v>
      </c>
      <c r="N48" s="9" t="s">
        <v>84</v>
      </c>
      <c r="O48" s="62" t="s">
        <v>85</v>
      </c>
      <c r="P48" s="62" t="s">
        <v>84</v>
      </c>
      <c r="Q48" s="9" t="s">
        <v>84</v>
      </c>
      <c r="R48" s="62" t="s">
        <v>85</v>
      </c>
      <c r="S48" s="62" t="s">
        <v>84</v>
      </c>
      <c r="T48" s="9" t="s">
        <v>84</v>
      </c>
      <c r="U48" s="62" t="s">
        <v>85</v>
      </c>
      <c r="V48" s="62" t="s">
        <v>84</v>
      </c>
      <c r="W48" s="9" t="s">
        <v>84</v>
      </c>
      <c r="X48" s="63" t="s">
        <v>85</v>
      </c>
      <c r="Y48" s="63" t="s">
        <v>77</v>
      </c>
      <c r="Z48" s="9"/>
      <c r="AA48" s="62" t="s">
        <v>93</v>
      </c>
      <c r="AB48" s="62" t="s">
        <v>84</v>
      </c>
      <c r="AC48" s="9" t="s">
        <v>84</v>
      </c>
      <c r="AD48" s="62" t="s">
        <v>85</v>
      </c>
      <c r="AE48" s="62" t="s">
        <v>84</v>
      </c>
      <c r="AF48" s="9" t="s">
        <v>84</v>
      </c>
      <c r="AG48" s="62" t="s">
        <v>85</v>
      </c>
      <c r="AH48" s="62" t="s">
        <v>84</v>
      </c>
      <c r="AI48" s="9" t="s">
        <v>84</v>
      </c>
      <c r="AJ48" s="62" t="s">
        <v>85</v>
      </c>
      <c r="AK48" s="62" t="s">
        <v>84</v>
      </c>
      <c r="AL48" s="9" t="s">
        <v>84</v>
      </c>
      <c r="AM48" s="62" t="s">
        <v>85</v>
      </c>
      <c r="AN48" s="62" t="s">
        <v>84</v>
      </c>
      <c r="AO48" s="9" t="s">
        <v>84</v>
      </c>
      <c r="AP48" s="55">
        <v>1</v>
      </c>
      <c r="AQ48" s="55">
        <v>1</v>
      </c>
      <c r="AR48" s="46">
        <f t="shared" si="23"/>
        <v>1</v>
      </c>
      <c r="AS48" s="9" t="s">
        <v>84</v>
      </c>
      <c r="AT48" s="98">
        <v>0</v>
      </c>
      <c r="AU48" s="9" t="s">
        <v>84</v>
      </c>
      <c r="AV48" s="55">
        <v>4</v>
      </c>
      <c r="AW48" s="55">
        <v>3</v>
      </c>
      <c r="AX48" s="46">
        <f t="shared" si="1"/>
        <v>0.75</v>
      </c>
      <c r="AY48" s="9" t="s">
        <v>181</v>
      </c>
      <c r="AZ48" s="98">
        <v>1</v>
      </c>
      <c r="BA48" s="9" t="s">
        <v>182</v>
      </c>
      <c r="BB48" s="55">
        <v>1</v>
      </c>
      <c r="BC48" s="55">
        <v>1</v>
      </c>
      <c r="BD48" s="46">
        <f t="shared" si="2"/>
        <v>1</v>
      </c>
      <c r="BE48" s="9" t="s">
        <v>84</v>
      </c>
      <c r="BF48" s="98">
        <v>0</v>
      </c>
      <c r="BG48" s="9" t="s">
        <v>84</v>
      </c>
      <c r="BH48" s="55">
        <v>0</v>
      </c>
      <c r="BI48" s="55">
        <v>0</v>
      </c>
      <c r="BJ48" s="46" t="str">
        <f t="shared" si="3"/>
        <v/>
      </c>
      <c r="BK48" s="9" t="s">
        <v>84</v>
      </c>
      <c r="BL48" s="98">
        <v>0</v>
      </c>
      <c r="BM48" s="9" t="s">
        <v>84</v>
      </c>
      <c r="BN48" s="55">
        <v>0</v>
      </c>
      <c r="BO48" s="55">
        <v>0</v>
      </c>
      <c r="BP48" s="46" t="str">
        <f t="shared" si="4"/>
        <v/>
      </c>
      <c r="BQ48" s="9" t="s">
        <v>84</v>
      </c>
      <c r="BR48" s="98">
        <v>0</v>
      </c>
      <c r="BS48" s="9" t="s">
        <v>84</v>
      </c>
      <c r="BT48" s="55">
        <v>3</v>
      </c>
      <c r="BU48" s="55">
        <v>3</v>
      </c>
      <c r="BV48" s="46">
        <f t="shared" si="5"/>
        <v>1</v>
      </c>
      <c r="BW48" s="9" t="s">
        <v>84</v>
      </c>
      <c r="BX48" s="98">
        <v>0</v>
      </c>
      <c r="BY48" s="9" t="s">
        <v>84</v>
      </c>
      <c r="BZ48" s="55">
        <v>0</v>
      </c>
      <c r="CA48" s="55">
        <v>0</v>
      </c>
      <c r="CB48" s="46" t="str">
        <f t="shared" si="6"/>
        <v/>
      </c>
      <c r="CC48" s="9" t="s">
        <v>84</v>
      </c>
      <c r="CD48" s="98">
        <v>0</v>
      </c>
      <c r="CE48" s="9" t="s">
        <v>84</v>
      </c>
      <c r="CF48" s="55">
        <v>3</v>
      </c>
      <c r="CG48" s="55">
        <v>3</v>
      </c>
      <c r="CH48" s="46">
        <f t="shared" si="7"/>
        <v>1</v>
      </c>
      <c r="CI48" s="9" t="s">
        <v>84</v>
      </c>
      <c r="CJ48" s="98">
        <v>0</v>
      </c>
      <c r="CK48" s="9" t="s">
        <v>84</v>
      </c>
      <c r="CL48" s="55">
        <v>0</v>
      </c>
      <c r="CM48" s="55">
        <v>0</v>
      </c>
      <c r="CN48" s="46" t="str">
        <f t="shared" si="8"/>
        <v/>
      </c>
      <c r="CO48" s="9" t="s">
        <v>84</v>
      </c>
      <c r="CP48" s="98">
        <v>0</v>
      </c>
      <c r="CQ48" s="9" t="s">
        <v>84</v>
      </c>
      <c r="CR48" s="55">
        <v>0</v>
      </c>
      <c r="CS48" s="55">
        <v>0</v>
      </c>
      <c r="CT48" s="46" t="str">
        <f t="shared" si="9"/>
        <v/>
      </c>
      <c r="CU48" s="9" t="s">
        <v>84</v>
      </c>
      <c r="CV48" s="98">
        <v>0</v>
      </c>
      <c r="CW48" s="9" t="s">
        <v>84</v>
      </c>
      <c r="CX48" s="55">
        <v>6</v>
      </c>
      <c r="CY48" s="55">
        <v>6</v>
      </c>
      <c r="CZ48" s="46">
        <f t="shared" si="10"/>
        <v>1</v>
      </c>
      <c r="DA48" s="9" t="s">
        <v>84</v>
      </c>
      <c r="DB48" s="98">
        <v>0</v>
      </c>
      <c r="DC48" s="9" t="s">
        <v>84</v>
      </c>
      <c r="DD48" s="55">
        <v>210</v>
      </c>
      <c r="DE48" s="55">
        <v>0</v>
      </c>
      <c r="DF48" s="46">
        <f t="shared" si="24"/>
        <v>0</v>
      </c>
      <c r="DG48" s="9" t="s">
        <v>512</v>
      </c>
      <c r="DH48" s="98">
        <v>0</v>
      </c>
      <c r="DI48" s="9" t="s">
        <v>84</v>
      </c>
      <c r="DJ48" s="55">
        <v>0</v>
      </c>
      <c r="DK48" s="55">
        <v>0</v>
      </c>
      <c r="DL48" s="46" t="str">
        <f t="shared" si="12"/>
        <v/>
      </c>
      <c r="DM48" s="9" t="s">
        <v>84</v>
      </c>
      <c r="DN48" s="9">
        <v>0</v>
      </c>
      <c r="DO48" s="9" t="s">
        <v>84</v>
      </c>
      <c r="DP48" s="55">
        <v>0</v>
      </c>
      <c r="DQ48" s="55">
        <v>0</v>
      </c>
      <c r="DR48" s="46" t="str">
        <f t="shared" si="13"/>
        <v/>
      </c>
      <c r="DS48" s="9" t="s">
        <v>84</v>
      </c>
      <c r="DT48" s="98">
        <v>0</v>
      </c>
      <c r="DU48" s="9" t="s">
        <v>84</v>
      </c>
      <c r="DV48" s="55">
        <v>1</v>
      </c>
      <c r="DW48" s="55">
        <v>0</v>
      </c>
      <c r="DX48" s="46">
        <f t="shared" si="14"/>
        <v>0</v>
      </c>
      <c r="DY48" s="9" t="s">
        <v>295</v>
      </c>
      <c r="DZ48" s="98">
        <v>1</v>
      </c>
      <c r="EA48" s="9" t="s">
        <v>296</v>
      </c>
      <c r="EB48" s="55">
        <v>11</v>
      </c>
      <c r="EC48" s="55">
        <v>7</v>
      </c>
      <c r="ED48" s="46">
        <f t="shared" si="15"/>
        <v>0.63636363636363635</v>
      </c>
      <c r="EE48" s="9" t="s">
        <v>546</v>
      </c>
      <c r="EF48" s="98">
        <v>4</v>
      </c>
      <c r="EG48" s="9" t="s">
        <v>547</v>
      </c>
      <c r="EH48" s="55">
        <v>0</v>
      </c>
      <c r="EI48" s="55">
        <v>0</v>
      </c>
      <c r="EJ48" s="46" t="str">
        <f t="shared" si="16"/>
        <v/>
      </c>
      <c r="EK48" s="9" t="s">
        <v>84</v>
      </c>
      <c r="EL48" s="98">
        <v>0</v>
      </c>
      <c r="EM48" s="9" t="s">
        <v>84</v>
      </c>
      <c r="EN48" s="55">
        <v>3</v>
      </c>
      <c r="EO48" s="55">
        <v>3</v>
      </c>
      <c r="EP48" s="46">
        <f t="shared" si="17"/>
        <v>1</v>
      </c>
      <c r="EQ48" s="9" t="s">
        <v>84</v>
      </c>
      <c r="ER48" s="98">
        <v>0</v>
      </c>
      <c r="ES48" s="9" t="s">
        <v>84</v>
      </c>
      <c r="ET48" s="55">
        <v>6</v>
      </c>
      <c r="EU48" s="55">
        <v>4</v>
      </c>
      <c r="EV48" s="46">
        <f t="shared" si="18"/>
        <v>0.66666666666666663</v>
      </c>
      <c r="EW48" s="9" t="s">
        <v>703</v>
      </c>
      <c r="EX48" s="98">
        <v>1</v>
      </c>
      <c r="EY48" s="9" t="s">
        <v>704</v>
      </c>
      <c r="EZ48" s="55">
        <v>0</v>
      </c>
      <c r="FA48" s="55">
        <v>0</v>
      </c>
      <c r="FB48" s="46" t="str">
        <f t="shared" si="19"/>
        <v/>
      </c>
      <c r="FC48" s="9" t="s">
        <v>84</v>
      </c>
      <c r="FD48" s="98">
        <v>0</v>
      </c>
      <c r="FE48" s="9" t="s">
        <v>84</v>
      </c>
      <c r="FF48" s="55">
        <v>0</v>
      </c>
      <c r="FG48" s="55">
        <v>0</v>
      </c>
      <c r="FH48" s="46" t="str">
        <f t="shared" si="20"/>
        <v/>
      </c>
      <c r="FI48" s="9" t="s">
        <v>84</v>
      </c>
      <c r="FJ48" s="98">
        <v>0</v>
      </c>
      <c r="FK48" s="9" t="s">
        <v>84</v>
      </c>
      <c r="FL48" s="55">
        <v>2</v>
      </c>
      <c r="FM48" s="55">
        <v>2</v>
      </c>
      <c r="FN48" s="46">
        <f t="shared" si="21"/>
        <v>1</v>
      </c>
      <c r="FO48" s="9" t="s">
        <v>84</v>
      </c>
      <c r="FP48" s="98">
        <v>0</v>
      </c>
      <c r="FQ48" s="9" t="s">
        <v>84</v>
      </c>
      <c r="FR48" s="55">
        <v>0</v>
      </c>
      <c r="FS48" s="55">
        <v>0</v>
      </c>
      <c r="FT48" s="46" t="str">
        <f t="shared" si="22"/>
        <v/>
      </c>
      <c r="FU48" s="9" t="s">
        <v>84</v>
      </c>
      <c r="FV48" s="98">
        <v>0</v>
      </c>
      <c r="FW48" s="9" t="s">
        <v>84</v>
      </c>
      <c r="FX48" s="9" t="s">
        <v>409</v>
      </c>
      <c r="FY48" s="9" t="s">
        <v>411</v>
      </c>
      <c r="FZ48" s="98" t="s">
        <v>85</v>
      </c>
      <c r="GA48" s="98" t="s">
        <v>85</v>
      </c>
      <c r="GB48" s="98" t="s">
        <v>85</v>
      </c>
      <c r="GC48" s="98" t="s">
        <v>85</v>
      </c>
      <c r="GD48" s="9" t="s">
        <v>84</v>
      </c>
      <c r="GE48" s="98" t="s">
        <v>85</v>
      </c>
      <c r="GF48" s="98" t="s">
        <v>85</v>
      </c>
      <c r="GG48" s="98" t="s">
        <v>85</v>
      </c>
      <c r="GH48" s="98" t="s">
        <v>85</v>
      </c>
      <c r="GI48" s="98" t="s">
        <v>84</v>
      </c>
      <c r="GJ48" s="98" t="s">
        <v>84</v>
      </c>
      <c r="GK48" s="73" t="s">
        <v>85</v>
      </c>
      <c r="GL48" s="96"/>
      <c r="GM48" s="64"/>
      <c r="GN48" s="96"/>
      <c r="GO48" s="64"/>
      <c r="GP48" s="64"/>
      <c r="GQ48" s="96" t="s">
        <v>85</v>
      </c>
      <c r="GR48" s="64" t="s">
        <v>683</v>
      </c>
      <c r="GS48" s="73" t="s">
        <v>77</v>
      </c>
      <c r="GT48" s="96"/>
      <c r="GU48" s="64"/>
      <c r="GV48" s="96"/>
      <c r="GW48" s="64"/>
      <c r="GX48" s="65" t="s">
        <v>77</v>
      </c>
      <c r="GY48" s="66"/>
      <c r="GZ48" s="65"/>
      <c r="HA48" s="66"/>
      <c r="HB48" s="98" t="s">
        <v>85</v>
      </c>
      <c r="HC48" s="98"/>
      <c r="HD48" s="98"/>
      <c r="HE48" s="98" t="s">
        <v>85</v>
      </c>
      <c r="HF48" s="98"/>
      <c r="HG48" s="98" t="s">
        <v>77</v>
      </c>
      <c r="HH48" s="98" t="s">
        <v>85</v>
      </c>
      <c r="HI48" s="98" t="s">
        <v>635</v>
      </c>
      <c r="HJ48" s="90" t="s">
        <v>705</v>
      </c>
      <c r="HK48" s="9" t="s">
        <v>706</v>
      </c>
      <c r="HL48" s="9" t="s">
        <v>738</v>
      </c>
      <c r="HM48" s="98"/>
      <c r="HN48" s="9"/>
      <c r="HO48" s="9"/>
      <c r="HP48" s="98"/>
      <c r="HQ48" s="9"/>
      <c r="HR48" s="9"/>
      <c r="HS48" s="98" t="s">
        <v>85</v>
      </c>
      <c r="HT48" s="9" t="s">
        <v>569</v>
      </c>
      <c r="HU48" s="91"/>
      <c r="HV48" s="9"/>
      <c r="HW48" s="9"/>
      <c r="HX48" s="98"/>
      <c r="HY48" s="9"/>
      <c r="HZ48" s="9"/>
      <c r="IA48" s="98"/>
      <c r="IB48" s="9"/>
      <c r="IC48" s="9"/>
    </row>
    <row r="49" spans="1:237" s="68" customFormat="1" ht="160.5" customHeight="1" x14ac:dyDescent="0.2">
      <c r="A49" s="25" t="s">
        <v>148</v>
      </c>
      <c r="B49" s="99" t="s">
        <v>149</v>
      </c>
      <c r="C49" s="62" t="s">
        <v>85</v>
      </c>
      <c r="D49" s="62" t="s">
        <v>84</v>
      </c>
      <c r="E49" s="9" t="s">
        <v>84</v>
      </c>
      <c r="F49" s="62" t="s">
        <v>85</v>
      </c>
      <c r="G49" s="62" t="s">
        <v>84</v>
      </c>
      <c r="H49" s="9" t="s">
        <v>84</v>
      </c>
      <c r="I49" s="62" t="s">
        <v>85</v>
      </c>
      <c r="J49" s="62" t="s">
        <v>84</v>
      </c>
      <c r="K49" s="9" t="s">
        <v>84</v>
      </c>
      <c r="L49" s="62" t="s">
        <v>85</v>
      </c>
      <c r="M49" s="62" t="s">
        <v>84</v>
      </c>
      <c r="N49" s="9" t="s">
        <v>84</v>
      </c>
      <c r="O49" s="62" t="s">
        <v>85</v>
      </c>
      <c r="P49" s="62" t="s">
        <v>84</v>
      </c>
      <c r="Q49" s="9" t="s">
        <v>84</v>
      </c>
      <c r="R49" s="62" t="s">
        <v>85</v>
      </c>
      <c r="S49" s="62" t="s">
        <v>84</v>
      </c>
      <c r="T49" s="9" t="s">
        <v>84</v>
      </c>
      <c r="U49" s="62" t="s">
        <v>85</v>
      </c>
      <c r="V49" s="62" t="s">
        <v>84</v>
      </c>
      <c r="W49" s="9" t="s">
        <v>84</v>
      </c>
      <c r="X49" s="63" t="s">
        <v>77</v>
      </c>
      <c r="Y49" s="63" t="s">
        <v>85</v>
      </c>
      <c r="Z49" s="9" t="s">
        <v>484</v>
      </c>
      <c r="AA49" s="62" t="s">
        <v>93</v>
      </c>
      <c r="AB49" s="62" t="s">
        <v>84</v>
      </c>
      <c r="AC49" s="9" t="s">
        <v>84</v>
      </c>
      <c r="AD49" s="62" t="s">
        <v>85</v>
      </c>
      <c r="AE49" s="62" t="s">
        <v>84</v>
      </c>
      <c r="AF49" s="9" t="s">
        <v>84</v>
      </c>
      <c r="AG49" s="62" t="s">
        <v>85</v>
      </c>
      <c r="AH49" s="62" t="s">
        <v>84</v>
      </c>
      <c r="AI49" s="9" t="s">
        <v>84</v>
      </c>
      <c r="AJ49" s="62" t="s">
        <v>85</v>
      </c>
      <c r="AK49" s="62" t="s">
        <v>84</v>
      </c>
      <c r="AL49" s="9" t="s">
        <v>84</v>
      </c>
      <c r="AM49" s="62" t="s">
        <v>85</v>
      </c>
      <c r="AN49" s="62" t="s">
        <v>84</v>
      </c>
      <c r="AO49" s="9" t="s">
        <v>84</v>
      </c>
      <c r="AP49" s="55">
        <v>1</v>
      </c>
      <c r="AQ49" s="55">
        <v>1</v>
      </c>
      <c r="AR49" s="46">
        <f t="shared" si="23"/>
        <v>1</v>
      </c>
      <c r="AS49" s="9" t="s">
        <v>84</v>
      </c>
      <c r="AT49" s="98">
        <v>0</v>
      </c>
      <c r="AU49" s="9" t="s">
        <v>84</v>
      </c>
      <c r="AV49" s="55">
        <v>1</v>
      </c>
      <c r="AW49" s="55">
        <v>1</v>
      </c>
      <c r="AX49" s="46">
        <f t="shared" si="1"/>
        <v>1</v>
      </c>
      <c r="AY49" s="9" t="s">
        <v>84</v>
      </c>
      <c r="AZ49" s="98">
        <v>0</v>
      </c>
      <c r="BA49" s="9" t="s">
        <v>84</v>
      </c>
      <c r="BB49" s="55">
        <v>1</v>
      </c>
      <c r="BC49" s="55">
        <v>1</v>
      </c>
      <c r="BD49" s="46">
        <f t="shared" si="2"/>
        <v>1</v>
      </c>
      <c r="BE49" s="9" t="s">
        <v>84</v>
      </c>
      <c r="BF49" s="98">
        <v>0</v>
      </c>
      <c r="BG49" s="9" t="s">
        <v>84</v>
      </c>
      <c r="BH49" s="55">
        <v>2</v>
      </c>
      <c r="BI49" s="55">
        <v>2</v>
      </c>
      <c r="BJ49" s="46">
        <f t="shared" si="3"/>
        <v>1</v>
      </c>
      <c r="BK49" s="9" t="s">
        <v>84</v>
      </c>
      <c r="BL49" s="98">
        <v>0</v>
      </c>
      <c r="BM49" s="9" t="s">
        <v>84</v>
      </c>
      <c r="BN49" s="55">
        <v>0</v>
      </c>
      <c r="BO49" s="55">
        <v>0</v>
      </c>
      <c r="BP49" s="46" t="str">
        <f t="shared" si="4"/>
        <v/>
      </c>
      <c r="BQ49" s="9" t="s">
        <v>84</v>
      </c>
      <c r="BR49" s="98">
        <v>0</v>
      </c>
      <c r="BS49" s="9" t="s">
        <v>84</v>
      </c>
      <c r="BT49" s="55">
        <v>0</v>
      </c>
      <c r="BU49" s="55">
        <v>0</v>
      </c>
      <c r="BV49" s="46" t="str">
        <f t="shared" si="5"/>
        <v/>
      </c>
      <c r="BW49" s="9" t="s">
        <v>84</v>
      </c>
      <c r="BX49" s="98">
        <v>0</v>
      </c>
      <c r="BY49" s="9" t="s">
        <v>84</v>
      </c>
      <c r="BZ49" s="55">
        <v>1</v>
      </c>
      <c r="CA49" s="55">
        <v>1</v>
      </c>
      <c r="CB49" s="46">
        <f t="shared" si="6"/>
        <v>1</v>
      </c>
      <c r="CC49" s="9" t="s">
        <v>84</v>
      </c>
      <c r="CD49" s="98">
        <v>0</v>
      </c>
      <c r="CE49" s="9" t="s">
        <v>84</v>
      </c>
      <c r="CF49" s="55">
        <v>0</v>
      </c>
      <c r="CG49" s="55">
        <v>0</v>
      </c>
      <c r="CH49" s="46" t="str">
        <f t="shared" si="7"/>
        <v/>
      </c>
      <c r="CI49" s="9" t="s">
        <v>84</v>
      </c>
      <c r="CJ49" s="98">
        <v>0</v>
      </c>
      <c r="CK49" s="9" t="s">
        <v>84</v>
      </c>
      <c r="CL49" s="55">
        <v>0</v>
      </c>
      <c r="CM49" s="55">
        <v>0</v>
      </c>
      <c r="CN49" s="46" t="str">
        <f t="shared" si="8"/>
        <v/>
      </c>
      <c r="CO49" s="9" t="s">
        <v>84</v>
      </c>
      <c r="CP49" s="98">
        <v>0</v>
      </c>
      <c r="CQ49" s="9" t="s">
        <v>84</v>
      </c>
      <c r="CR49" s="55">
        <v>2</v>
      </c>
      <c r="CS49" s="55">
        <v>2</v>
      </c>
      <c r="CT49" s="46">
        <f t="shared" si="9"/>
        <v>1</v>
      </c>
      <c r="CU49" s="9" t="s">
        <v>84</v>
      </c>
      <c r="CV49" s="98">
        <v>0</v>
      </c>
      <c r="CW49" s="9" t="s">
        <v>84</v>
      </c>
      <c r="CX49" s="55">
        <v>4</v>
      </c>
      <c r="CY49" s="55">
        <v>4</v>
      </c>
      <c r="CZ49" s="46">
        <f t="shared" si="10"/>
        <v>1</v>
      </c>
      <c r="DA49" s="9" t="s">
        <v>84</v>
      </c>
      <c r="DB49" s="98">
        <v>0</v>
      </c>
      <c r="DC49" s="9" t="s">
        <v>84</v>
      </c>
      <c r="DD49" s="55">
        <v>2</v>
      </c>
      <c r="DE49" s="55">
        <v>2</v>
      </c>
      <c r="DF49" s="46">
        <f t="shared" si="24"/>
        <v>1</v>
      </c>
      <c r="DG49" s="9" t="s">
        <v>84</v>
      </c>
      <c r="DH49" s="98">
        <v>0</v>
      </c>
      <c r="DI49" s="9" t="s">
        <v>84</v>
      </c>
      <c r="DJ49" s="55">
        <v>0</v>
      </c>
      <c r="DK49" s="55">
        <v>0</v>
      </c>
      <c r="DL49" s="46" t="str">
        <f t="shared" si="12"/>
        <v/>
      </c>
      <c r="DM49" s="9" t="s">
        <v>84</v>
      </c>
      <c r="DN49" s="9">
        <v>0</v>
      </c>
      <c r="DO49" s="9" t="s">
        <v>84</v>
      </c>
      <c r="DP49" s="55">
        <v>0</v>
      </c>
      <c r="DQ49" s="55">
        <v>0</v>
      </c>
      <c r="DR49" s="46" t="str">
        <f t="shared" si="13"/>
        <v/>
      </c>
      <c r="DS49" s="9" t="s">
        <v>84</v>
      </c>
      <c r="DT49" s="98">
        <v>0</v>
      </c>
      <c r="DU49" s="9" t="s">
        <v>84</v>
      </c>
      <c r="DV49" s="55">
        <v>1</v>
      </c>
      <c r="DW49" s="55">
        <v>0</v>
      </c>
      <c r="DX49" s="46">
        <f t="shared" si="14"/>
        <v>0</v>
      </c>
      <c r="DY49" s="9" t="s">
        <v>297</v>
      </c>
      <c r="DZ49" s="98">
        <v>1</v>
      </c>
      <c r="EA49" s="9" t="s">
        <v>297</v>
      </c>
      <c r="EB49" s="55">
        <v>7</v>
      </c>
      <c r="EC49" s="55">
        <v>1</v>
      </c>
      <c r="ED49" s="46">
        <f t="shared" si="15"/>
        <v>0.14285714285714285</v>
      </c>
      <c r="EE49" s="9" t="s">
        <v>297</v>
      </c>
      <c r="EF49" s="98">
        <v>6</v>
      </c>
      <c r="EG49" s="9" t="s">
        <v>297</v>
      </c>
      <c r="EH49" s="55">
        <v>0</v>
      </c>
      <c r="EI49" s="55">
        <v>0</v>
      </c>
      <c r="EJ49" s="46" t="str">
        <f t="shared" si="16"/>
        <v/>
      </c>
      <c r="EK49" s="9" t="s">
        <v>84</v>
      </c>
      <c r="EL49" s="98">
        <v>0</v>
      </c>
      <c r="EM49" s="9" t="s">
        <v>84</v>
      </c>
      <c r="EN49" s="55">
        <v>2</v>
      </c>
      <c r="EO49" s="55">
        <v>2</v>
      </c>
      <c r="EP49" s="46">
        <f t="shared" si="17"/>
        <v>1</v>
      </c>
      <c r="EQ49" s="9" t="s">
        <v>84</v>
      </c>
      <c r="ER49" s="98">
        <v>0</v>
      </c>
      <c r="ES49" s="9" t="s">
        <v>84</v>
      </c>
      <c r="ET49" s="55">
        <v>3</v>
      </c>
      <c r="EU49" s="55">
        <v>3</v>
      </c>
      <c r="EV49" s="46">
        <f t="shared" si="18"/>
        <v>1</v>
      </c>
      <c r="EW49" s="9" t="s">
        <v>84</v>
      </c>
      <c r="EX49" s="98">
        <v>0</v>
      </c>
      <c r="EY49" s="9" t="s">
        <v>84</v>
      </c>
      <c r="EZ49" s="55">
        <v>0</v>
      </c>
      <c r="FA49" s="55">
        <v>0</v>
      </c>
      <c r="FB49" s="46" t="str">
        <f t="shared" si="19"/>
        <v/>
      </c>
      <c r="FC49" s="9" t="s">
        <v>84</v>
      </c>
      <c r="FD49" s="98">
        <v>0</v>
      </c>
      <c r="FE49" s="9" t="s">
        <v>84</v>
      </c>
      <c r="FF49" s="55">
        <v>1</v>
      </c>
      <c r="FG49" s="55">
        <v>1</v>
      </c>
      <c r="FH49" s="46">
        <f t="shared" si="20"/>
        <v>1</v>
      </c>
      <c r="FI49" s="9" t="s">
        <v>84</v>
      </c>
      <c r="FJ49" s="98">
        <v>0</v>
      </c>
      <c r="FK49" s="9" t="s">
        <v>84</v>
      </c>
      <c r="FL49" s="55">
        <v>2</v>
      </c>
      <c r="FM49" s="55">
        <v>1</v>
      </c>
      <c r="FN49" s="46">
        <f t="shared" si="21"/>
        <v>0.5</v>
      </c>
      <c r="FO49" s="9" t="s">
        <v>297</v>
      </c>
      <c r="FP49" s="98">
        <v>1</v>
      </c>
      <c r="FQ49" s="9" t="s">
        <v>297</v>
      </c>
      <c r="FR49" s="55">
        <v>0</v>
      </c>
      <c r="FS49" s="55">
        <v>0</v>
      </c>
      <c r="FT49" s="46" t="str">
        <f t="shared" si="22"/>
        <v/>
      </c>
      <c r="FU49" s="9" t="s">
        <v>84</v>
      </c>
      <c r="FV49" s="98">
        <v>0</v>
      </c>
      <c r="FW49" s="9" t="s">
        <v>84</v>
      </c>
      <c r="FX49" s="9" t="s">
        <v>409</v>
      </c>
      <c r="FY49" s="9" t="s">
        <v>411</v>
      </c>
      <c r="FZ49" s="98" t="s">
        <v>85</v>
      </c>
      <c r="GA49" s="98" t="s">
        <v>84</v>
      </c>
      <c r="GB49" s="98" t="s">
        <v>85</v>
      </c>
      <c r="GC49" s="98" t="s">
        <v>85</v>
      </c>
      <c r="GD49" s="9" t="s">
        <v>84</v>
      </c>
      <c r="GE49" s="98" t="s">
        <v>85</v>
      </c>
      <c r="GF49" s="98" t="s">
        <v>85</v>
      </c>
      <c r="GG49" s="98" t="s">
        <v>84</v>
      </c>
      <c r="GH49" s="98" t="s">
        <v>84</v>
      </c>
      <c r="GI49" s="98" t="s">
        <v>85</v>
      </c>
      <c r="GJ49" s="98" t="s">
        <v>85</v>
      </c>
      <c r="GK49" s="73" t="s">
        <v>85</v>
      </c>
      <c r="GL49" s="96"/>
      <c r="GM49" s="64"/>
      <c r="GN49" s="96"/>
      <c r="GO49" s="64"/>
      <c r="GP49" s="64"/>
      <c r="GQ49" s="96" t="s">
        <v>85</v>
      </c>
      <c r="GR49" s="64" t="s">
        <v>673</v>
      </c>
      <c r="GS49" s="73" t="s">
        <v>77</v>
      </c>
      <c r="GT49" s="96"/>
      <c r="GU49" s="64"/>
      <c r="GV49" s="96"/>
      <c r="GW49" s="64"/>
      <c r="GX49" s="65" t="s">
        <v>77</v>
      </c>
      <c r="GY49" s="66"/>
      <c r="GZ49" s="65"/>
      <c r="HA49" s="66"/>
      <c r="HB49" s="98" t="s">
        <v>85</v>
      </c>
      <c r="HC49" s="98"/>
      <c r="HD49" s="98"/>
      <c r="HE49" s="98"/>
      <c r="HF49" s="38" t="s">
        <v>483</v>
      </c>
      <c r="HG49" s="98" t="s">
        <v>707</v>
      </c>
      <c r="HH49" s="98" t="s">
        <v>85</v>
      </c>
      <c r="HI49" s="98" t="s">
        <v>568</v>
      </c>
      <c r="HJ49" s="90"/>
      <c r="HK49" s="9"/>
      <c r="HL49" s="9"/>
      <c r="HM49" s="98"/>
      <c r="HN49" s="98"/>
      <c r="HO49" s="9"/>
      <c r="HP49" s="98"/>
      <c r="HQ49" s="9"/>
      <c r="HR49" s="9"/>
      <c r="HS49" s="98" t="s">
        <v>85</v>
      </c>
      <c r="HT49" s="9" t="s">
        <v>569</v>
      </c>
      <c r="HU49" s="91"/>
      <c r="HV49" s="9"/>
      <c r="HW49" s="9"/>
      <c r="HX49" s="98"/>
      <c r="HY49" s="9"/>
      <c r="HZ49" s="9"/>
      <c r="IA49" s="98"/>
      <c r="IB49" s="9"/>
      <c r="IC49" s="9"/>
    </row>
    <row r="50" spans="1:237" s="68" customFormat="1" ht="132.5" customHeight="1" x14ac:dyDescent="0.2">
      <c r="A50" s="25" t="s">
        <v>479</v>
      </c>
      <c r="B50" s="99" t="s">
        <v>150</v>
      </c>
      <c r="C50" s="62" t="s">
        <v>85</v>
      </c>
      <c r="D50" s="62" t="s">
        <v>84</v>
      </c>
      <c r="E50" s="9" t="s">
        <v>84</v>
      </c>
      <c r="F50" s="62" t="s">
        <v>85</v>
      </c>
      <c r="G50" s="62" t="s">
        <v>84</v>
      </c>
      <c r="H50" s="9" t="s">
        <v>84</v>
      </c>
      <c r="I50" s="62" t="s">
        <v>93</v>
      </c>
      <c r="J50" s="62" t="s">
        <v>84</v>
      </c>
      <c r="K50" s="9" t="s">
        <v>84</v>
      </c>
      <c r="L50" s="62" t="s">
        <v>93</v>
      </c>
      <c r="M50" s="62" t="s">
        <v>85</v>
      </c>
      <c r="N50" s="9" t="s">
        <v>151</v>
      </c>
      <c r="O50" s="62" t="s">
        <v>85</v>
      </c>
      <c r="P50" s="62" t="s">
        <v>84</v>
      </c>
      <c r="Q50" s="9" t="s">
        <v>84</v>
      </c>
      <c r="R50" s="62" t="s">
        <v>85</v>
      </c>
      <c r="S50" s="62" t="s">
        <v>84</v>
      </c>
      <c r="T50" s="9" t="s">
        <v>84</v>
      </c>
      <c r="U50" s="62" t="s">
        <v>85</v>
      </c>
      <c r="V50" s="62" t="s">
        <v>84</v>
      </c>
      <c r="W50" s="9" t="s">
        <v>84</v>
      </c>
      <c r="X50" s="63" t="s">
        <v>85</v>
      </c>
      <c r="Y50" s="63" t="s">
        <v>77</v>
      </c>
      <c r="Z50" s="9"/>
      <c r="AA50" s="62" t="s">
        <v>93</v>
      </c>
      <c r="AB50" s="62" t="s">
        <v>84</v>
      </c>
      <c r="AC50" s="9" t="s">
        <v>84</v>
      </c>
      <c r="AD50" s="62" t="s">
        <v>85</v>
      </c>
      <c r="AE50" s="62" t="s">
        <v>84</v>
      </c>
      <c r="AF50" s="9" t="s">
        <v>84</v>
      </c>
      <c r="AG50" s="62" t="s">
        <v>85</v>
      </c>
      <c r="AH50" s="62" t="s">
        <v>84</v>
      </c>
      <c r="AI50" s="9" t="s">
        <v>84</v>
      </c>
      <c r="AJ50" s="62" t="s">
        <v>85</v>
      </c>
      <c r="AK50" s="62" t="s">
        <v>84</v>
      </c>
      <c r="AL50" s="9" t="s">
        <v>84</v>
      </c>
      <c r="AM50" s="62" t="s">
        <v>85</v>
      </c>
      <c r="AN50" s="62" t="s">
        <v>84</v>
      </c>
      <c r="AO50" s="9" t="s">
        <v>84</v>
      </c>
      <c r="AP50" s="55">
        <v>1</v>
      </c>
      <c r="AQ50" s="55">
        <v>1</v>
      </c>
      <c r="AR50" s="46">
        <f t="shared" si="23"/>
        <v>1</v>
      </c>
      <c r="AS50" s="9" t="s">
        <v>84</v>
      </c>
      <c r="AT50" s="98">
        <v>0</v>
      </c>
      <c r="AU50" s="9" t="s">
        <v>84</v>
      </c>
      <c r="AV50" s="55">
        <v>4</v>
      </c>
      <c r="AW50" s="55">
        <v>3</v>
      </c>
      <c r="AX50" s="46">
        <f t="shared" si="1"/>
        <v>0.75</v>
      </c>
      <c r="AY50" s="9" t="s">
        <v>183</v>
      </c>
      <c r="AZ50" s="98">
        <v>0</v>
      </c>
      <c r="BA50" s="9" t="s">
        <v>84</v>
      </c>
      <c r="BB50" s="55">
        <v>0</v>
      </c>
      <c r="BC50" s="55">
        <v>0</v>
      </c>
      <c r="BD50" s="46" t="str">
        <f t="shared" si="2"/>
        <v/>
      </c>
      <c r="BE50" s="9" t="s">
        <v>84</v>
      </c>
      <c r="BF50" s="98">
        <v>0</v>
      </c>
      <c r="BG50" s="9" t="s">
        <v>84</v>
      </c>
      <c r="BH50" s="55">
        <v>0</v>
      </c>
      <c r="BI50" s="55">
        <v>0</v>
      </c>
      <c r="BJ50" s="46" t="str">
        <f t="shared" si="3"/>
        <v/>
      </c>
      <c r="BK50" s="9" t="s">
        <v>84</v>
      </c>
      <c r="BL50" s="98">
        <v>0</v>
      </c>
      <c r="BM50" s="9" t="s">
        <v>84</v>
      </c>
      <c r="BN50" s="55">
        <v>0</v>
      </c>
      <c r="BO50" s="55">
        <v>0</v>
      </c>
      <c r="BP50" s="46" t="str">
        <f t="shared" si="4"/>
        <v/>
      </c>
      <c r="BQ50" s="9" t="s">
        <v>84</v>
      </c>
      <c r="BR50" s="98">
        <v>0</v>
      </c>
      <c r="BS50" s="9" t="s">
        <v>84</v>
      </c>
      <c r="BT50" s="55">
        <v>5</v>
      </c>
      <c r="BU50" s="55">
        <v>5</v>
      </c>
      <c r="BV50" s="46">
        <f t="shared" si="5"/>
        <v>1</v>
      </c>
      <c r="BW50" s="9" t="s">
        <v>84</v>
      </c>
      <c r="BX50" s="98">
        <v>0</v>
      </c>
      <c r="BY50" s="9" t="s">
        <v>84</v>
      </c>
      <c r="BZ50" s="55">
        <v>2</v>
      </c>
      <c r="CA50" s="55">
        <v>2</v>
      </c>
      <c r="CB50" s="46">
        <f t="shared" si="6"/>
        <v>1</v>
      </c>
      <c r="CC50" s="9" t="s">
        <v>84</v>
      </c>
      <c r="CD50" s="98">
        <v>0</v>
      </c>
      <c r="CE50" s="9" t="s">
        <v>84</v>
      </c>
      <c r="CF50" s="55">
        <v>0</v>
      </c>
      <c r="CG50" s="55">
        <v>0</v>
      </c>
      <c r="CH50" s="46" t="str">
        <f t="shared" si="7"/>
        <v/>
      </c>
      <c r="CI50" s="9" t="s">
        <v>84</v>
      </c>
      <c r="CJ50" s="98">
        <v>0</v>
      </c>
      <c r="CK50" s="9" t="s">
        <v>84</v>
      </c>
      <c r="CL50" s="55">
        <v>0</v>
      </c>
      <c r="CM50" s="55">
        <v>0</v>
      </c>
      <c r="CN50" s="46" t="str">
        <f t="shared" si="8"/>
        <v/>
      </c>
      <c r="CO50" s="9" t="s">
        <v>84</v>
      </c>
      <c r="CP50" s="98">
        <v>0</v>
      </c>
      <c r="CQ50" s="9" t="s">
        <v>84</v>
      </c>
      <c r="CR50" s="55">
        <v>0</v>
      </c>
      <c r="CS50" s="55">
        <v>0</v>
      </c>
      <c r="CT50" s="46" t="str">
        <f t="shared" si="9"/>
        <v/>
      </c>
      <c r="CU50" s="9" t="s">
        <v>84</v>
      </c>
      <c r="CV50" s="98">
        <v>0</v>
      </c>
      <c r="CW50" s="9" t="s">
        <v>84</v>
      </c>
      <c r="CX50" s="55">
        <v>6</v>
      </c>
      <c r="CY50" s="55">
        <v>6</v>
      </c>
      <c r="CZ50" s="46">
        <f t="shared" si="10"/>
        <v>1</v>
      </c>
      <c r="DA50" s="9" t="s">
        <v>84</v>
      </c>
      <c r="DB50" s="98">
        <v>0</v>
      </c>
      <c r="DC50" s="9" t="s">
        <v>84</v>
      </c>
      <c r="DD50" s="55">
        <v>84</v>
      </c>
      <c r="DE50" s="55">
        <v>84</v>
      </c>
      <c r="DF50" s="46">
        <f t="shared" si="24"/>
        <v>1</v>
      </c>
      <c r="DG50" s="9" t="s">
        <v>84</v>
      </c>
      <c r="DH50" s="98">
        <v>0</v>
      </c>
      <c r="DI50" s="9" t="s">
        <v>84</v>
      </c>
      <c r="DJ50" s="55">
        <v>0</v>
      </c>
      <c r="DK50" s="55">
        <v>0</v>
      </c>
      <c r="DL50" s="46" t="str">
        <f t="shared" si="12"/>
        <v/>
      </c>
      <c r="DM50" s="9" t="s">
        <v>84</v>
      </c>
      <c r="DN50" s="9">
        <v>0</v>
      </c>
      <c r="DO50" s="9" t="s">
        <v>84</v>
      </c>
      <c r="DP50" s="55">
        <v>0</v>
      </c>
      <c r="DQ50" s="55">
        <v>0</v>
      </c>
      <c r="DR50" s="46" t="str">
        <f t="shared" si="13"/>
        <v/>
      </c>
      <c r="DS50" s="9" t="s">
        <v>84</v>
      </c>
      <c r="DT50" s="98">
        <v>0</v>
      </c>
      <c r="DU50" s="9" t="s">
        <v>84</v>
      </c>
      <c r="DV50" s="55">
        <v>1</v>
      </c>
      <c r="DW50" s="55">
        <v>0</v>
      </c>
      <c r="DX50" s="46">
        <f t="shared" si="14"/>
        <v>0</v>
      </c>
      <c r="DY50" s="9" t="s">
        <v>298</v>
      </c>
      <c r="DZ50" s="98">
        <v>1</v>
      </c>
      <c r="EA50" s="9" t="s">
        <v>298</v>
      </c>
      <c r="EB50" s="55">
        <v>3</v>
      </c>
      <c r="EC50" s="55">
        <v>3</v>
      </c>
      <c r="ED50" s="46">
        <f t="shared" si="15"/>
        <v>1</v>
      </c>
      <c r="EE50" s="9"/>
      <c r="EF50" s="9"/>
      <c r="EG50" s="9"/>
      <c r="EH50" s="55">
        <v>0</v>
      </c>
      <c r="EI50" s="55">
        <v>0</v>
      </c>
      <c r="EJ50" s="46" t="str">
        <f t="shared" si="16"/>
        <v/>
      </c>
      <c r="EK50" s="9" t="s">
        <v>84</v>
      </c>
      <c r="EL50" s="98">
        <v>0</v>
      </c>
      <c r="EM50" s="9" t="s">
        <v>84</v>
      </c>
      <c r="EN50" s="55">
        <v>1</v>
      </c>
      <c r="EO50" s="55">
        <v>0</v>
      </c>
      <c r="EP50" s="46">
        <f t="shared" si="17"/>
        <v>0</v>
      </c>
      <c r="EQ50" s="9" t="s">
        <v>742</v>
      </c>
      <c r="ER50" s="98">
        <v>0</v>
      </c>
      <c r="ES50" s="9" t="s">
        <v>84</v>
      </c>
      <c r="ET50" s="55">
        <v>5</v>
      </c>
      <c r="EU50" s="55">
        <v>5</v>
      </c>
      <c r="EV50" s="46">
        <f t="shared" si="18"/>
        <v>1</v>
      </c>
      <c r="EW50" s="9" t="s">
        <v>84</v>
      </c>
      <c r="EX50" s="98">
        <v>0</v>
      </c>
      <c r="EY50" s="9" t="s">
        <v>84</v>
      </c>
      <c r="EZ50" s="55">
        <v>0</v>
      </c>
      <c r="FA50" s="55">
        <v>0</v>
      </c>
      <c r="FB50" s="46" t="str">
        <f t="shared" si="19"/>
        <v/>
      </c>
      <c r="FC50" s="9" t="s">
        <v>84</v>
      </c>
      <c r="FD50" s="98">
        <v>0</v>
      </c>
      <c r="FE50" s="9" t="s">
        <v>84</v>
      </c>
      <c r="FF50" s="55">
        <v>0</v>
      </c>
      <c r="FG50" s="55">
        <v>0</v>
      </c>
      <c r="FH50" s="46" t="str">
        <f t="shared" si="20"/>
        <v/>
      </c>
      <c r="FI50" s="9" t="s">
        <v>84</v>
      </c>
      <c r="FJ50" s="98">
        <v>0</v>
      </c>
      <c r="FK50" s="9" t="s">
        <v>84</v>
      </c>
      <c r="FL50" s="55">
        <v>1</v>
      </c>
      <c r="FM50" s="55">
        <v>0</v>
      </c>
      <c r="FN50" s="46">
        <f t="shared" si="21"/>
        <v>0</v>
      </c>
      <c r="FO50" s="9" t="s">
        <v>407</v>
      </c>
      <c r="FP50" s="98">
        <v>1</v>
      </c>
      <c r="FQ50" s="9" t="s">
        <v>407</v>
      </c>
      <c r="FR50" s="55">
        <v>0</v>
      </c>
      <c r="FS50" s="55">
        <v>0</v>
      </c>
      <c r="FT50" s="46" t="str">
        <f t="shared" si="22"/>
        <v/>
      </c>
      <c r="FU50" s="9" t="s">
        <v>84</v>
      </c>
      <c r="FV50" s="98">
        <v>0</v>
      </c>
      <c r="FW50" s="9" t="s">
        <v>84</v>
      </c>
      <c r="FX50" s="9" t="s">
        <v>409</v>
      </c>
      <c r="FY50" s="9" t="s">
        <v>410</v>
      </c>
      <c r="FZ50" s="98" t="s">
        <v>85</v>
      </c>
      <c r="GA50" s="98" t="s">
        <v>84</v>
      </c>
      <c r="GB50" s="98" t="s">
        <v>85</v>
      </c>
      <c r="GC50" s="98" t="s">
        <v>85</v>
      </c>
      <c r="GD50" s="9" t="s">
        <v>84</v>
      </c>
      <c r="GE50" s="98" t="s">
        <v>85</v>
      </c>
      <c r="GF50" s="98" t="s">
        <v>85</v>
      </c>
      <c r="GG50" s="98" t="s">
        <v>84</v>
      </c>
      <c r="GH50" s="98" t="s">
        <v>85</v>
      </c>
      <c r="GI50" s="98" t="s">
        <v>85</v>
      </c>
      <c r="GJ50" s="98" t="s">
        <v>85</v>
      </c>
      <c r="GK50" s="73" t="s">
        <v>77</v>
      </c>
      <c r="GL50" s="96"/>
      <c r="GM50" s="64"/>
      <c r="GN50" s="96"/>
      <c r="GO50" s="64"/>
      <c r="GP50" s="64"/>
      <c r="GQ50" s="96"/>
      <c r="GR50" s="64"/>
      <c r="GS50" s="73" t="s">
        <v>77</v>
      </c>
      <c r="GT50" s="96"/>
      <c r="GU50" s="64"/>
      <c r="GV50" s="96"/>
      <c r="GW50" s="64"/>
      <c r="GX50" s="65" t="s">
        <v>77</v>
      </c>
      <c r="GY50" s="66"/>
      <c r="GZ50" s="65" t="s">
        <v>85</v>
      </c>
      <c r="HA50" s="66" t="s">
        <v>708</v>
      </c>
      <c r="HB50" s="98" t="s">
        <v>85</v>
      </c>
      <c r="HC50" s="98"/>
      <c r="HD50" s="98"/>
      <c r="HE50" s="98" t="s">
        <v>85</v>
      </c>
      <c r="HF50" s="98"/>
      <c r="HG50" s="98" t="s">
        <v>77</v>
      </c>
      <c r="HH50" s="98" t="s">
        <v>85</v>
      </c>
      <c r="HI50" s="98" t="s">
        <v>568</v>
      </c>
      <c r="HJ50" s="90" t="s">
        <v>709</v>
      </c>
      <c r="HK50" s="9" t="s">
        <v>710</v>
      </c>
      <c r="HL50" s="9"/>
      <c r="HM50" s="98"/>
      <c r="HN50" s="9"/>
      <c r="HO50" s="9"/>
      <c r="HP50" s="98"/>
      <c r="HQ50" s="9"/>
      <c r="HR50" s="9"/>
      <c r="HS50" s="98" t="s">
        <v>85</v>
      </c>
      <c r="HT50" s="9" t="s">
        <v>569</v>
      </c>
      <c r="HU50" s="91" t="s">
        <v>711</v>
      </c>
      <c r="HV50" s="9" t="s">
        <v>712</v>
      </c>
      <c r="HW50" s="9"/>
      <c r="HX50" s="98"/>
      <c r="HY50" s="9"/>
      <c r="HZ50" s="9"/>
      <c r="IA50" s="98"/>
      <c r="IB50" s="9"/>
      <c r="IC50" s="9"/>
    </row>
    <row r="51" spans="1:237" s="68" customFormat="1" ht="148" customHeight="1" x14ac:dyDescent="0.2">
      <c r="A51" s="25" t="s">
        <v>152</v>
      </c>
      <c r="B51" s="99" t="s">
        <v>153</v>
      </c>
      <c r="C51" s="62" t="s">
        <v>85</v>
      </c>
      <c r="D51" s="62" t="s">
        <v>84</v>
      </c>
      <c r="E51" s="9" t="s">
        <v>84</v>
      </c>
      <c r="F51" s="62" t="s">
        <v>85</v>
      </c>
      <c r="G51" s="62" t="s">
        <v>84</v>
      </c>
      <c r="H51" s="9" t="s">
        <v>84</v>
      </c>
      <c r="I51" s="62" t="s">
        <v>93</v>
      </c>
      <c r="J51" s="62" t="s">
        <v>84</v>
      </c>
      <c r="K51" s="9" t="s">
        <v>84</v>
      </c>
      <c r="L51" s="62" t="s">
        <v>85</v>
      </c>
      <c r="M51" s="62" t="s">
        <v>84</v>
      </c>
      <c r="N51" s="9" t="s">
        <v>84</v>
      </c>
      <c r="O51" s="62" t="s">
        <v>93</v>
      </c>
      <c r="P51" s="62" t="s">
        <v>85</v>
      </c>
      <c r="Q51" s="9" t="s">
        <v>154</v>
      </c>
      <c r="R51" s="62" t="s">
        <v>85</v>
      </c>
      <c r="S51" s="62" t="s">
        <v>84</v>
      </c>
      <c r="T51" s="9" t="s">
        <v>84</v>
      </c>
      <c r="U51" s="62" t="s">
        <v>85</v>
      </c>
      <c r="V51" s="62" t="s">
        <v>84</v>
      </c>
      <c r="W51" s="9" t="s">
        <v>84</v>
      </c>
      <c r="X51" s="63" t="s">
        <v>85</v>
      </c>
      <c r="Y51" s="63" t="s">
        <v>77</v>
      </c>
      <c r="Z51" s="9"/>
      <c r="AA51" s="62" t="s">
        <v>93</v>
      </c>
      <c r="AB51" s="62" t="s">
        <v>84</v>
      </c>
      <c r="AC51" s="9" t="s">
        <v>84</v>
      </c>
      <c r="AD51" s="62" t="s">
        <v>85</v>
      </c>
      <c r="AE51" s="62" t="s">
        <v>84</v>
      </c>
      <c r="AF51" s="9" t="s">
        <v>84</v>
      </c>
      <c r="AG51" s="62" t="s">
        <v>85</v>
      </c>
      <c r="AH51" s="62" t="s">
        <v>84</v>
      </c>
      <c r="AI51" s="9" t="s">
        <v>84</v>
      </c>
      <c r="AJ51" s="62" t="s">
        <v>85</v>
      </c>
      <c r="AK51" s="62" t="s">
        <v>84</v>
      </c>
      <c r="AL51" s="9" t="s">
        <v>84</v>
      </c>
      <c r="AM51" s="62" t="s">
        <v>85</v>
      </c>
      <c r="AN51" s="62" t="s">
        <v>84</v>
      </c>
      <c r="AO51" s="9" t="s">
        <v>84</v>
      </c>
      <c r="AP51" s="55">
        <v>1</v>
      </c>
      <c r="AQ51" s="55">
        <v>1</v>
      </c>
      <c r="AR51" s="46">
        <f t="shared" si="23"/>
        <v>1</v>
      </c>
      <c r="AS51" s="9" t="s">
        <v>84</v>
      </c>
      <c r="AT51" s="98">
        <v>0</v>
      </c>
      <c r="AU51" s="9" t="s">
        <v>84</v>
      </c>
      <c r="AV51" s="55">
        <v>2</v>
      </c>
      <c r="AW51" s="55">
        <v>2</v>
      </c>
      <c r="AX51" s="46">
        <f t="shared" si="1"/>
        <v>1</v>
      </c>
      <c r="AY51" s="9" t="s">
        <v>84</v>
      </c>
      <c r="AZ51" s="98">
        <v>0</v>
      </c>
      <c r="BA51" s="9" t="s">
        <v>84</v>
      </c>
      <c r="BB51" s="55">
        <v>0</v>
      </c>
      <c r="BC51" s="55">
        <v>0</v>
      </c>
      <c r="BD51" s="46" t="str">
        <f t="shared" si="2"/>
        <v/>
      </c>
      <c r="BE51" s="9" t="s">
        <v>84</v>
      </c>
      <c r="BF51" s="98">
        <v>0</v>
      </c>
      <c r="BG51" s="9" t="s">
        <v>84</v>
      </c>
      <c r="BH51" s="55">
        <v>0</v>
      </c>
      <c r="BI51" s="55">
        <v>0</v>
      </c>
      <c r="BJ51" s="46" t="str">
        <f t="shared" si="3"/>
        <v/>
      </c>
      <c r="BK51" s="9" t="s">
        <v>84</v>
      </c>
      <c r="BL51" s="98">
        <v>0</v>
      </c>
      <c r="BM51" s="9" t="s">
        <v>84</v>
      </c>
      <c r="BN51" s="55">
        <v>0</v>
      </c>
      <c r="BO51" s="55">
        <v>0</v>
      </c>
      <c r="BP51" s="46" t="str">
        <f t="shared" si="4"/>
        <v/>
      </c>
      <c r="BQ51" s="9" t="s">
        <v>84</v>
      </c>
      <c r="BR51" s="98">
        <v>0</v>
      </c>
      <c r="BS51" s="9" t="s">
        <v>84</v>
      </c>
      <c r="BT51" s="55">
        <v>0</v>
      </c>
      <c r="BU51" s="55">
        <v>0</v>
      </c>
      <c r="BV51" s="46" t="str">
        <f t="shared" si="5"/>
        <v/>
      </c>
      <c r="BW51" s="9" t="s">
        <v>84</v>
      </c>
      <c r="BX51" s="98">
        <v>0</v>
      </c>
      <c r="BY51" s="9" t="s">
        <v>84</v>
      </c>
      <c r="BZ51" s="55">
        <v>0</v>
      </c>
      <c r="CA51" s="55">
        <v>0</v>
      </c>
      <c r="CB51" s="46" t="str">
        <f t="shared" si="6"/>
        <v/>
      </c>
      <c r="CC51" s="9" t="s">
        <v>84</v>
      </c>
      <c r="CD51" s="98">
        <v>0</v>
      </c>
      <c r="CE51" s="9" t="s">
        <v>84</v>
      </c>
      <c r="CF51" s="55">
        <v>1</v>
      </c>
      <c r="CG51" s="55">
        <v>1</v>
      </c>
      <c r="CH51" s="46">
        <f t="shared" si="7"/>
        <v>1</v>
      </c>
      <c r="CI51" s="9" t="s">
        <v>84</v>
      </c>
      <c r="CJ51" s="98">
        <v>0</v>
      </c>
      <c r="CK51" s="9" t="s">
        <v>84</v>
      </c>
      <c r="CL51" s="55">
        <v>2</v>
      </c>
      <c r="CM51" s="55">
        <v>2</v>
      </c>
      <c r="CN51" s="46">
        <f t="shared" si="8"/>
        <v>1</v>
      </c>
      <c r="CO51" s="9" t="s">
        <v>84</v>
      </c>
      <c r="CP51" s="98">
        <v>0</v>
      </c>
      <c r="CQ51" s="9" t="s">
        <v>84</v>
      </c>
      <c r="CR51" s="55">
        <v>0</v>
      </c>
      <c r="CS51" s="55">
        <v>0</v>
      </c>
      <c r="CT51" s="46" t="str">
        <f t="shared" si="9"/>
        <v/>
      </c>
      <c r="CU51" s="9" t="s">
        <v>84</v>
      </c>
      <c r="CV51" s="98">
        <v>0</v>
      </c>
      <c r="CW51" s="9" t="s">
        <v>84</v>
      </c>
      <c r="CX51" s="55">
        <v>5</v>
      </c>
      <c r="CY51" s="55">
        <v>5</v>
      </c>
      <c r="CZ51" s="46">
        <f t="shared" si="10"/>
        <v>1</v>
      </c>
      <c r="DA51" s="9"/>
      <c r="DB51" s="98">
        <v>0</v>
      </c>
      <c r="DC51" s="9" t="s">
        <v>84</v>
      </c>
      <c r="DD51" s="55">
        <v>37</v>
      </c>
      <c r="DE51" s="55">
        <v>37</v>
      </c>
      <c r="DF51" s="46">
        <f t="shared" si="24"/>
        <v>1</v>
      </c>
      <c r="DG51" s="9" t="s">
        <v>84</v>
      </c>
      <c r="DH51" s="98">
        <v>0</v>
      </c>
      <c r="DI51" s="9" t="s">
        <v>84</v>
      </c>
      <c r="DJ51" s="55">
        <v>2</v>
      </c>
      <c r="DK51" s="55">
        <v>2</v>
      </c>
      <c r="DL51" s="46">
        <f t="shared" si="12"/>
        <v>1</v>
      </c>
      <c r="DM51" s="9" t="s">
        <v>84</v>
      </c>
      <c r="DN51" s="9">
        <v>0</v>
      </c>
      <c r="DO51" s="9" t="s">
        <v>84</v>
      </c>
      <c r="DP51" s="55">
        <v>0</v>
      </c>
      <c r="DQ51" s="55">
        <v>0</v>
      </c>
      <c r="DR51" s="46" t="str">
        <f t="shared" si="13"/>
        <v/>
      </c>
      <c r="DS51" s="9" t="s">
        <v>84</v>
      </c>
      <c r="DT51" s="98">
        <v>0</v>
      </c>
      <c r="DU51" s="9" t="s">
        <v>84</v>
      </c>
      <c r="DV51" s="55">
        <v>1</v>
      </c>
      <c r="DW51" s="55">
        <v>0</v>
      </c>
      <c r="DX51" s="46">
        <f t="shared" si="14"/>
        <v>0</v>
      </c>
      <c r="DY51" s="9" t="s">
        <v>713</v>
      </c>
      <c r="DZ51" s="98">
        <v>1</v>
      </c>
      <c r="EA51" s="9" t="s">
        <v>714</v>
      </c>
      <c r="EB51" s="55">
        <v>6</v>
      </c>
      <c r="EC51" s="55">
        <v>2</v>
      </c>
      <c r="ED51" s="46">
        <f t="shared" si="15"/>
        <v>0.33333333333333331</v>
      </c>
      <c r="EE51" s="9" t="s">
        <v>548</v>
      </c>
      <c r="EF51" s="98">
        <v>3</v>
      </c>
      <c r="EG51" s="9" t="s">
        <v>344</v>
      </c>
      <c r="EH51" s="55">
        <v>0</v>
      </c>
      <c r="EI51" s="55">
        <v>0</v>
      </c>
      <c r="EJ51" s="46" t="str">
        <f t="shared" si="16"/>
        <v/>
      </c>
      <c r="EK51" s="9" t="s">
        <v>84</v>
      </c>
      <c r="EL51" s="98">
        <v>0</v>
      </c>
      <c r="EM51" s="9" t="s">
        <v>84</v>
      </c>
      <c r="EN51" s="55">
        <v>2</v>
      </c>
      <c r="EO51" s="55">
        <v>2</v>
      </c>
      <c r="EP51" s="46">
        <f t="shared" si="17"/>
        <v>1</v>
      </c>
      <c r="EQ51" s="9" t="s">
        <v>84</v>
      </c>
      <c r="ER51" s="98">
        <v>0</v>
      </c>
      <c r="ES51" s="9" t="s">
        <v>84</v>
      </c>
      <c r="ET51" s="55">
        <v>4</v>
      </c>
      <c r="EU51" s="55">
        <v>4</v>
      </c>
      <c r="EV51" s="46">
        <f t="shared" si="18"/>
        <v>1</v>
      </c>
      <c r="EW51" s="9" t="s">
        <v>84</v>
      </c>
      <c r="EX51" s="98">
        <v>0</v>
      </c>
      <c r="EY51" s="9" t="s">
        <v>84</v>
      </c>
      <c r="EZ51" s="55">
        <v>0</v>
      </c>
      <c r="FA51" s="55">
        <v>0</v>
      </c>
      <c r="FB51" s="46" t="str">
        <f t="shared" si="19"/>
        <v/>
      </c>
      <c r="FC51" s="9" t="s">
        <v>84</v>
      </c>
      <c r="FD51" s="98">
        <v>0</v>
      </c>
      <c r="FE51" s="9" t="s">
        <v>84</v>
      </c>
      <c r="FF51" s="55">
        <v>0</v>
      </c>
      <c r="FG51" s="55">
        <v>0</v>
      </c>
      <c r="FH51" s="46" t="str">
        <f t="shared" si="20"/>
        <v/>
      </c>
      <c r="FI51" s="9" t="s">
        <v>84</v>
      </c>
      <c r="FJ51" s="98">
        <v>0</v>
      </c>
      <c r="FK51" s="9" t="s">
        <v>84</v>
      </c>
      <c r="FL51" s="55">
        <v>2</v>
      </c>
      <c r="FM51" s="55">
        <v>2</v>
      </c>
      <c r="FN51" s="46">
        <f t="shared" si="21"/>
        <v>1</v>
      </c>
      <c r="FO51" s="9" t="s">
        <v>84</v>
      </c>
      <c r="FP51" s="98">
        <v>0</v>
      </c>
      <c r="FQ51" s="9" t="s">
        <v>84</v>
      </c>
      <c r="FR51" s="55">
        <v>0</v>
      </c>
      <c r="FS51" s="55">
        <v>0</v>
      </c>
      <c r="FT51" s="46" t="str">
        <f t="shared" si="22"/>
        <v/>
      </c>
      <c r="FU51" s="9" t="s">
        <v>84</v>
      </c>
      <c r="FV51" s="98">
        <v>0</v>
      </c>
      <c r="FW51" s="9" t="s">
        <v>84</v>
      </c>
      <c r="FX51" s="9" t="s">
        <v>409</v>
      </c>
      <c r="FY51" s="9" t="s">
        <v>411</v>
      </c>
      <c r="FZ51" s="98" t="s">
        <v>85</v>
      </c>
      <c r="GA51" s="98" t="s">
        <v>85</v>
      </c>
      <c r="GB51" s="98" t="s">
        <v>85</v>
      </c>
      <c r="GC51" s="98" t="s">
        <v>85</v>
      </c>
      <c r="GD51" s="9" t="s">
        <v>84</v>
      </c>
      <c r="GE51" s="98" t="s">
        <v>85</v>
      </c>
      <c r="GF51" s="98" t="s">
        <v>85</v>
      </c>
      <c r="GG51" s="98" t="s">
        <v>85</v>
      </c>
      <c r="GH51" s="98" t="s">
        <v>84</v>
      </c>
      <c r="GI51" s="98" t="s">
        <v>85</v>
      </c>
      <c r="GJ51" s="98" t="s">
        <v>85</v>
      </c>
      <c r="GK51" s="73" t="s">
        <v>77</v>
      </c>
      <c r="GL51" s="96"/>
      <c r="GM51" s="64"/>
      <c r="GN51" s="96"/>
      <c r="GO51" s="64"/>
      <c r="GP51" s="64"/>
      <c r="GQ51" s="96"/>
      <c r="GR51" s="64"/>
      <c r="GS51" s="73" t="s">
        <v>77</v>
      </c>
      <c r="GT51" s="96"/>
      <c r="GU51" s="64"/>
      <c r="GV51" s="96"/>
      <c r="GW51" s="64"/>
      <c r="GX51" s="65" t="s">
        <v>77</v>
      </c>
      <c r="GY51" s="66"/>
      <c r="GZ51" s="65" t="s">
        <v>85</v>
      </c>
      <c r="HA51" s="66" t="s">
        <v>715</v>
      </c>
      <c r="HB51" s="98" t="s">
        <v>85</v>
      </c>
      <c r="HC51" s="98"/>
      <c r="HD51" s="98"/>
      <c r="HE51" s="98" t="s">
        <v>85</v>
      </c>
      <c r="HF51" s="98"/>
      <c r="HG51" s="98" t="s">
        <v>77</v>
      </c>
      <c r="HH51" s="98" t="s">
        <v>85</v>
      </c>
      <c r="HI51" s="98" t="s">
        <v>569</v>
      </c>
      <c r="HJ51" s="90"/>
      <c r="HK51" s="9"/>
      <c r="HL51" s="9"/>
      <c r="HM51" s="98"/>
      <c r="HN51" s="9"/>
      <c r="HO51" s="9"/>
      <c r="HP51" s="98"/>
      <c r="HQ51" s="9"/>
      <c r="HR51" s="9"/>
      <c r="HS51" s="98" t="s">
        <v>85</v>
      </c>
      <c r="HT51" s="9" t="s">
        <v>569</v>
      </c>
      <c r="HU51" s="91"/>
      <c r="HV51" s="9"/>
      <c r="HW51" s="9"/>
      <c r="HX51" s="98"/>
      <c r="HY51" s="9"/>
      <c r="HZ51" s="9"/>
      <c r="IA51" s="98"/>
      <c r="IB51" s="9"/>
      <c r="IC51" s="9"/>
    </row>
    <row r="52" spans="1:237" s="68" customFormat="1" ht="100.5" customHeight="1" x14ac:dyDescent="0.2">
      <c r="A52" s="25" t="s">
        <v>155</v>
      </c>
      <c r="B52" s="99" t="s">
        <v>156</v>
      </c>
      <c r="C52" s="62" t="s">
        <v>85</v>
      </c>
      <c r="D52" s="62" t="s">
        <v>84</v>
      </c>
      <c r="E52" s="9" t="s">
        <v>84</v>
      </c>
      <c r="F52" s="62" t="s">
        <v>85</v>
      </c>
      <c r="G52" s="62" t="s">
        <v>84</v>
      </c>
      <c r="H52" s="9" t="s">
        <v>84</v>
      </c>
      <c r="I52" s="62" t="s">
        <v>85</v>
      </c>
      <c r="J52" s="62" t="s">
        <v>84</v>
      </c>
      <c r="K52" s="9" t="s">
        <v>84</v>
      </c>
      <c r="L52" s="62"/>
      <c r="M52" s="62" t="s">
        <v>85</v>
      </c>
      <c r="N52" s="9" t="s">
        <v>157</v>
      </c>
      <c r="O52" s="62" t="s">
        <v>85</v>
      </c>
      <c r="P52" s="62"/>
      <c r="Q52" s="9" t="s">
        <v>84</v>
      </c>
      <c r="R52" s="62" t="s">
        <v>85</v>
      </c>
      <c r="S52" s="62" t="s">
        <v>84</v>
      </c>
      <c r="T52" s="9" t="s">
        <v>84</v>
      </c>
      <c r="U52" s="62" t="s">
        <v>85</v>
      </c>
      <c r="V52" s="62" t="s">
        <v>84</v>
      </c>
      <c r="W52" s="9" t="s">
        <v>84</v>
      </c>
      <c r="X52" s="63" t="s">
        <v>77</v>
      </c>
      <c r="Y52" s="63" t="s">
        <v>85</v>
      </c>
      <c r="Z52" s="9" t="s">
        <v>171</v>
      </c>
      <c r="AA52" s="62" t="s">
        <v>93</v>
      </c>
      <c r="AB52" s="62" t="s">
        <v>84</v>
      </c>
      <c r="AC52" s="9" t="s">
        <v>84</v>
      </c>
      <c r="AD52" s="62" t="s">
        <v>85</v>
      </c>
      <c r="AE52" s="62" t="s">
        <v>84</v>
      </c>
      <c r="AF52" s="9" t="s">
        <v>84</v>
      </c>
      <c r="AG52" s="62" t="s">
        <v>85</v>
      </c>
      <c r="AH52" s="62" t="s">
        <v>84</v>
      </c>
      <c r="AI52" s="9" t="s">
        <v>84</v>
      </c>
      <c r="AJ52" s="62" t="s">
        <v>85</v>
      </c>
      <c r="AK52" s="62" t="s">
        <v>84</v>
      </c>
      <c r="AL52" s="9" t="s">
        <v>84</v>
      </c>
      <c r="AM52" s="62" t="s">
        <v>85</v>
      </c>
      <c r="AN52" s="62" t="s">
        <v>84</v>
      </c>
      <c r="AO52" s="9" t="s">
        <v>84</v>
      </c>
      <c r="AP52" s="55">
        <v>2</v>
      </c>
      <c r="AQ52" s="55">
        <v>2</v>
      </c>
      <c r="AR52" s="46">
        <f t="shared" si="23"/>
        <v>1</v>
      </c>
      <c r="AS52" s="9" t="s">
        <v>84</v>
      </c>
      <c r="AT52" s="98">
        <v>0</v>
      </c>
      <c r="AU52" s="9" t="s">
        <v>84</v>
      </c>
      <c r="AV52" s="55">
        <v>5</v>
      </c>
      <c r="AW52" s="55">
        <v>4</v>
      </c>
      <c r="AX52" s="46">
        <f t="shared" si="1"/>
        <v>0.8</v>
      </c>
      <c r="AY52" s="9" t="s">
        <v>184</v>
      </c>
      <c r="AZ52" s="98">
        <v>0</v>
      </c>
      <c r="BA52" s="9" t="s">
        <v>84</v>
      </c>
      <c r="BB52" s="55">
        <v>0</v>
      </c>
      <c r="BC52" s="55">
        <v>0</v>
      </c>
      <c r="BD52" s="46" t="str">
        <f t="shared" si="2"/>
        <v/>
      </c>
      <c r="BE52" s="9" t="s">
        <v>84</v>
      </c>
      <c r="BF52" s="98">
        <v>0</v>
      </c>
      <c r="BG52" s="9" t="s">
        <v>84</v>
      </c>
      <c r="BH52" s="55">
        <v>3</v>
      </c>
      <c r="BI52" s="55">
        <v>0</v>
      </c>
      <c r="BJ52" s="46">
        <f t="shared" si="3"/>
        <v>0</v>
      </c>
      <c r="BK52" s="9" t="s">
        <v>184</v>
      </c>
      <c r="BL52" s="98">
        <v>0</v>
      </c>
      <c r="BM52" s="9" t="s">
        <v>84</v>
      </c>
      <c r="BN52" s="55">
        <v>0</v>
      </c>
      <c r="BO52" s="55">
        <v>0</v>
      </c>
      <c r="BP52" s="46" t="str">
        <f t="shared" si="4"/>
        <v/>
      </c>
      <c r="BQ52" s="9" t="s">
        <v>84</v>
      </c>
      <c r="BR52" s="98">
        <v>0</v>
      </c>
      <c r="BS52" s="9" t="s">
        <v>84</v>
      </c>
      <c r="BT52" s="55">
        <v>0</v>
      </c>
      <c r="BU52" s="55">
        <v>0</v>
      </c>
      <c r="BV52" s="46" t="str">
        <f t="shared" si="5"/>
        <v/>
      </c>
      <c r="BW52" s="9" t="s">
        <v>84</v>
      </c>
      <c r="BX52" s="98">
        <v>0</v>
      </c>
      <c r="BY52" s="9" t="s">
        <v>84</v>
      </c>
      <c r="BZ52" s="55">
        <v>3</v>
      </c>
      <c r="CA52" s="55">
        <v>3</v>
      </c>
      <c r="CB52" s="46">
        <f t="shared" si="6"/>
        <v>1</v>
      </c>
      <c r="CC52" s="9" t="s">
        <v>84</v>
      </c>
      <c r="CD52" s="98">
        <v>0</v>
      </c>
      <c r="CE52" s="9" t="s">
        <v>84</v>
      </c>
      <c r="CF52" s="55">
        <v>0</v>
      </c>
      <c r="CG52" s="55">
        <v>0</v>
      </c>
      <c r="CH52" s="46" t="str">
        <f t="shared" si="7"/>
        <v/>
      </c>
      <c r="CI52" s="9" t="s">
        <v>84</v>
      </c>
      <c r="CJ52" s="98">
        <v>0</v>
      </c>
      <c r="CK52" s="9" t="s">
        <v>84</v>
      </c>
      <c r="CL52" s="55">
        <v>2</v>
      </c>
      <c r="CM52" s="55">
        <v>2</v>
      </c>
      <c r="CN52" s="46">
        <f t="shared" si="8"/>
        <v>1</v>
      </c>
      <c r="CO52" s="9" t="s">
        <v>84</v>
      </c>
      <c r="CP52" s="98">
        <v>0</v>
      </c>
      <c r="CQ52" s="9" t="s">
        <v>84</v>
      </c>
      <c r="CR52" s="55">
        <v>0</v>
      </c>
      <c r="CS52" s="55">
        <v>0</v>
      </c>
      <c r="CT52" s="46" t="str">
        <f t="shared" si="9"/>
        <v/>
      </c>
      <c r="CU52" s="9" t="s">
        <v>84</v>
      </c>
      <c r="CV52" s="98">
        <v>0</v>
      </c>
      <c r="CW52" s="9" t="s">
        <v>84</v>
      </c>
      <c r="CX52" s="55">
        <v>8</v>
      </c>
      <c r="CY52" s="55">
        <v>8</v>
      </c>
      <c r="CZ52" s="46">
        <f t="shared" si="10"/>
        <v>1</v>
      </c>
      <c r="DA52" s="9" t="s">
        <v>84</v>
      </c>
      <c r="DB52" s="98">
        <v>0</v>
      </c>
      <c r="DC52" s="9" t="s">
        <v>84</v>
      </c>
      <c r="DD52" s="55">
        <v>105</v>
      </c>
      <c r="DE52" s="55">
        <v>0</v>
      </c>
      <c r="DF52" s="46">
        <f t="shared" si="24"/>
        <v>0</v>
      </c>
      <c r="DG52" s="9" t="s">
        <v>249</v>
      </c>
      <c r="DH52" s="98">
        <v>0</v>
      </c>
      <c r="DI52" s="9" t="s">
        <v>84</v>
      </c>
      <c r="DJ52" s="55">
        <v>2</v>
      </c>
      <c r="DK52" s="55">
        <v>1</v>
      </c>
      <c r="DL52" s="46">
        <f t="shared" si="12"/>
        <v>0.5</v>
      </c>
      <c r="DM52" s="9" t="s">
        <v>716</v>
      </c>
      <c r="DN52" s="9">
        <v>0</v>
      </c>
      <c r="DO52" s="9" t="s">
        <v>84</v>
      </c>
      <c r="DP52" s="55">
        <v>0</v>
      </c>
      <c r="DQ52" s="55">
        <v>0</v>
      </c>
      <c r="DR52" s="46" t="str">
        <f t="shared" si="13"/>
        <v/>
      </c>
      <c r="DS52" s="9" t="s">
        <v>84</v>
      </c>
      <c r="DT52" s="98">
        <v>0</v>
      </c>
      <c r="DU52" s="9" t="s">
        <v>84</v>
      </c>
      <c r="DV52" s="55">
        <v>1</v>
      </c>
      <c r="DW52" s="55">
        <v>0</v>
      </c>
      <c r="DX52" s="46">
        <f t="shared" si="14"/>
        <v>0</v>
      </c>
      <c r="DY52" s="9" t="s">
        <v>299</v>
      </c>
      <c r="DZ52" s="98">
        <v>1</v>
      </c>
      <c r="EA52" s="9" t="s">
        <v>300</v>
      </c>
      <c r="EB52" s="55">
        <v>5</v>
      </c>
      <c r="EC52" s="55">
        <v>1</v>
      </c>
      <c r="ED52" s="46">
        <f t="shared" si="15"/>
        <v>0.2</v>
      </c>
      <c r="EE52" s="9" t="s">
        <v>345</v>
      </c>
      <c r="EF52" s="98">
        <v>4</v>
      </c>
      <c r="EG52" s="9" t="s">
        <v>346</v>
      </c>
      <c r="EH52" s="55">
        <v>0</v>
      </c>
      <c r="EI52" s="55">
        <v>0</v>
      </c>
      <c r="EJ52" s="46" t="str">
        <f t="shared" si="16"/>
        <v/>
      </c>
      <c r="EK52" s="9" t="s">
        <v>84</v>
      </c>
      <c r="EL52" s="98">
        <v>0</v>
      </c>
      <c r="EM52" s="9" t="s">
        <v>84</v>
      </c>
      <c r="EN52" s="55">
        <v>1</v>
      </c>
      <c r="EO52" s="55">
        <v>1</v>
      </c>
      <c r="EP52" s="46">
        <f t="shared" si="17"/>
        <v>1</v>
      </c>
      <c r="EQ52" s="9" t="s">
        <v>84</v>
      </c>
      <c r="ER52" s="98">
        <v>0</v>
      </c>
      <c r="ES52" s="9" t="s">
        <v>84</v>
      </c>
      <c r="ET52" s="55">
        <v>6</v>
      </c>
      <c r="EU52" s="55">
        <v>3</v>
      </c>
      <c r="EV52" s="46">
        <f t="shared" si="18"/>
        <v>0.5</v>
      </c>
      <c r="EW52" s="9" t="s">
        <v>373</v>
      </c>
      <c r="EX52" s="98">
        <v>3</v>
      </c>
      <c r="EY52" s="9" t="s">
        <v>717</v>
      </c>
      <c r="EZ52" s="55">
        <v>0</v>
      </c>
      <c r="FA52" s="55">
        <v>0</v>
      </c>
      <c r="FB52" s="46" t="str">
        <f t="shared" si="19"/>
        <v/>
      </c>
      <c r="FC52" s="9" t="s">
        <v>84</v>
      </c>
      <c r="FD52" s="98">
        <v>0</v>
      </c>
      <c r="FE52" s="9" t="s">
        <v>84</v>
      </c>
      <c r="FF52" s="55">
        <v>1</v>
      </c>
      <c r="FG52" s="55">
        <v>1</v>
      </c>
      <c r="FH52" s="46">
        <f t="shared" si="20"/>
        <v>1</v>
      </c>
      <c r="FI52" s="9" t="s">
        <v>84</v>
      </c>
      <c r="FJ52" s="98">
        <v>0</v>
      </c>
      <c r="FK52" s="9" t="s">
        <v>84</v>
      </c>
      <c r="FL52" s="55">
        <v>0</v>
      </c>
      <c r="FM52" s="55">
        <v>0</v>
      </c>
      <c r="FN52" s="46" t="str">
        <f t="shared" si="21"/>
        <v/>
      </c>
      <c r="FO52" s="9" t="s">
        <v>84</v>
      </c>
      <c r="FP52" s="98">
        <v>0</v>
      </c>
      <c r="FQ52" s="9" t="s">
        <v>84</v>
      </c>
      <c r="FR52" s="55">
        <v>0</v>
      </c>
      <c r="FS52" s="55">
        <v>0</v>
      </c>
      <c r="FT52" s="46" t="str">
        <f t="shared" si="22"/>
        <v/>
      </c>
      <c r="FU52" s="9" t="s">
        <v>84</v>
      </c>
      <c r="FV52" s="98">
        <v>0</v>
      </c>
      <c r="FW52" s="9" t="s">
        <v>84</v>
      </c>
      <c r="FX52" s="9" t="s">
        <v>409</v>
      </c>
      <c r="FY52" s="9" t="s">
        <v>410</v>
      </c>
      <c r="FZ52" s="98" t="s">
        <v>85</v>
      </c>
      <c r="GA52" s="98" t="s">
        <v>84</v>
      </c>
      <c r="GB52" s="98" t="s">
        <v>85</v>
      </c>
      <c r="GC52" s="98" t="s">
        <v>85</v>
      </c>
      <c r="GD52" s="9" t="s">
        <v>84</v>
      </c>
      <c r="GE52" s="98" t="s">
        <v>85</v>
      </c>
      <c r="GF52" s="98" t="s">
        <v>85</v>
      </c>
      <c r="GG52" s="98"/>
      <c r="GH52" s="98"/>
      <c r="GI52" s="98" t="s">
        <v>85</v>
      </c>
      <c r="GJ52" s="98" t="s">
        <v>85</v>
      </c>
      <c r="GK52" s="73" t="s">
        <v>85</v>
      </c>
      <c r="GL52" s="96" t="s">
        <v>85</v>
      </c>
      <c r="GM52" s="64" t="s">
        <v>718</v>
      </c>
      <c r="GN52" s="96"/>
      <c r="GO52" s="64"/>
      <c r="GP52" s="64"/>
      <c r="GQ52" s="96"/>
      <c r="GR52" s="64"/>
      <c r="GS52" s="73" t="s">
        <v>77</v>
      </c>
      <c r="GT52" s="96"/>
      <c r="GU52" s="64"/>
      <c r="GV52" s="96"/>
      <c r="GW52" s="64"/>
      <c r="GX52" s="65" t="s">
        <v>77</v>
      </c>
      <c r="GY52" s="66"/>
      <c r="GZ52" s="65"/>
      <c r="HA52" s="66"/>
      <c r="HB52" s="98" t="s">
        <v>85</v>
      </c>
      <c r="HC52" s="98"/>
      <c r="HD52" s="98"/>
      <c r="HE52" s="98" t="s">
        <v>85</v>
      </c>
      <c r="HF52" s="98"/>
      <c r="HG52" s="98" t="s">
        <v>77</v>
      </c>
      <c r="HH52" s="98" t="s">
        <v>85</v>
      </c>
      <c r="HI52" s="98" t="s">
        <v>568</v>
      </c>
      <c r="HJ52" s="90"/>
      <c r="HK52" s="9"/>
      <c r="HL52" s="9"/>
      <c r="HM52" s="98"/>
      <c r="HN52" s="9"/>
      <c r="HO52" s="9"/>
      <c r="HP52" s="98"/>
      <c r="HQ52" s="9"/>
      <c r="HR52" s="9"/>
      <c r="HS52" s="98" t="s">
        <v>85</v>
      </c>
      <c r="HT52" s="9" t="s">
        <v>569</v>
      </c>
      <c r="HU52" s="91"/>
      <c r="HV52" s="9"/>
      <c r="HW52" s="9"/>
      <c r="HX52" s="98"/>
      <c r="HY52" s="9"/>
      <c r="HZ52" s="9"/>
      <c r="IA52" s="98"/>
      <c r="IB52" s="9"/>
      <c r="IC52" s="9"/>
    </row>
    <row r="53" spans="1:237" s="68" customFormat="1" ht="134" customHeight="1" x14ac:dyDescent="0.2">
      <c r="A53" s="25" t="s">
        <v>719</v>
      </c>
      <c r="B53" s="99" t="s">
        <v>158</v>
      </c>
      <c r="C53" s="62" t="s">
        <v>85</v>
      </c>
      <c r="D53" s="62" t="s">
        <v>84</v>
      </c>
      <c r="E53" s="9" t="s">
        <v>84</v>
      </c>
      <c r="F53" s="62" t="s">
        <v>85</v>
      </c>
      <c r="G53" s="62" t="s">
        <v>84</v>
      </c>
      <c r="H53" s="9" t="s">
        <v>84</v>
      </c>
      <c r="I53" s="62" t="s">
        <v>85</v>
      </c>
      <c r="J53" s="62" t="s">
        <v>84</v>
      </c>
      <c r="K53" s="9" t="s">
        <v>84</v>
      </c>
      <c r="L53" s="62" t="s">
        <v>85</v>
      </c>
      <c r="M53" s="62" t="s">
        <v>84</v>
      </c>
      <c r="N53" s="9" t="s">
        <v>84</v>
      </c>
      <c r="O53" s="62" t="s">
        <v>85</v>
      </c>
      <c r="P53" s="62" t="s">
        <v>84</v>
      </c>
      <c r="Q53" s="9" t="s">
        <v>84</v>
      </c>
      <c r="R53" s="62" t="s">
        <v>85</v>
      </c>
      <c r="S53" s="62" t="s">
        <v>84</v>
      </c>
      <c r="T53" s="9" t="s">
        <v>84</v>
      </c>
      <c r="U53" s="62" t="s">
        <v>85</v>
      </c>
      <c r="V53" s="62" t="s">
        <v>84</v>
      </c>
      <c r="W53" s="9" t="s">
        <v>84</v>
      </c>
      <c r="X53" s="63" t="s">
        <v>77</v>
      </c>
      <c r="Y53" s="63" t="s">
        <v>77</v>
      </c>
      <c r="Z53" s="9"/>
      <c r="AA53" s="62" t="s">
        <v>93</v>
      </c>
      <c r="AB53" s="62" t="s">
        <v>84</v>
      </c>
      <c r="AC53" s="9" t="s">
        <v>84</v>
      </c>
      <c r="AD53" s="62" t="s">
        <v>85</v>
      </c>
      <c r="AE53" s="62" t="s">
        <v>84</v>
      </c>
      <c r="AF53" s="9" t="s">
        <v>84</v>
      </c>
      <c r="AG53" s="62" t="s">
        <v>85</v>
      </c>
      <c r="AH53" s="62" t="s">
        <v>84</v>
      </c>
      <c r="AI53" s="9" t="s">
        <v>84</v>
      </c>
      <c r="AJ53" s="62" t="s">
        <v>85</v>
      </c>
      <c r="AK53" s="62" t="s">
        <v>84</v>
      </c>
      <c r="AL53" s="9" t="s">
        <v>84</v>
      </c>
      <c r="AM53" s="62" t="s">
        <v>85</v>
      </c>
      <c r="AN53" s="62" t="s">
        <v>84</v>
      </c>
      <c r="AO53" s="9" t="s">
        <v>84</v>
      </c>
      <c r="AP53" s="55">
        <v>1</v>
      </c>
      <c r="AQ53" s="55">
        <v>1</v>
      </c>
      <c r="AR53" s="46">
        <f t="shared" si="23"/>
        <v>1</v>
      </c>
      <c r="AS53" s="9" t="s">
        <v>84</v>
      </c>
      <c r="AT53" s="98">
        <v>0</v>
      </c>
      <c r="AU53" s="9" t="s">
        <v>84</v>
      </c>
      <c r="AV53" s="55">
        <v>1</v>
      </c>
      <c r="AW53" s="55">
        <v>1</v>
      </c>
      <c r="AX53" s="46">
        <f t="shared" si="1"/>
        <v>1</v>
      </c>
      <c r="AY53" s="9" t="s">
        <v>84</v>
      </c>
      <c r="AZ53" s="98">
        <v>0</v>
      </c>
      <c r="BA53" s="9" t="s">
        <v>84</v>
      </c>
      <c r="BB53" s="55">
        <v>0</v>
      </c>
      <c r="BC53" s="55">
        <v>0</v>
      </c>
      <c r="BD53" s="46" t="str">
        <f t="shared" si="2"/>
        <v/>
      </c>
      <c r="BE53" s="9" t="s">
        <v>84</v>
      </c>
      <c r="BF53" s="98">
        <v>0</v>
      </c>
      <c r="BG53" s="9" t="s">
        <v>84</v>
      </c>
      <c r="BH53" s="55">
        <v>1</v>
      </c>
      <c r="BI53" s="55">
        <v>1</v>
      </c>
      <c r="BJ53" s="46">
        <f t="shared" si="3"/>
        <v>1</v>
      </c>
      <c r="BK53" s="9" t="s">
        <v>84</v>
      </c>
      <c r="BL53" s="98">
        <v>0</v>
      </c>
      <c r="BM53" s="9" t="s">
        <v>84</v>
      </c>
      <c r="BN53" s="55">
        <v>2</v>
      </c>
      <c r="BO53" s="55">
        <v>2</v>
      </c>
      <c r="BP53" s="46">
        <f t="shared" si="4"/>
        <v>1</v>
      </c>
      <c r="BQ53" s="9" t="s">
        <v>84</v>
      </c>
      <c r="BR53" s="98">
        <v>0</v>
      </c>
      <c r="BS53" s="9" t="s">
        <v>84</v>
      </c>
      <c r="BT53" s="55">
        <v>0</v>
      </c>
      <c r="BU53" s="55">
        <v>0</v>
      </c>
      <c r="BV53" s="46" t="str">
        <f t="shared" si="5"/>
        <v/>
      </c>
      <c r="BW53" s="9" t="s">
        <v>84</v>
      </c>
      <c r="BX53" s="98">
        <v>0</v>
      </c>
      <c r="BY53" s="9" t="s">
        <v>84</v>
      </c>
      <c r="BZ53" s="55">
        <v>1</v>
      </c>
      <c r="CA53" s="55">
        <v>1</v>
      </c>
      <c r="CB53" s="46">
        <f t="shared" si="6"/>
        <v>1</v>
      </c>
      <c r="CC53" s="9" t="s">
        <v>84</v>
      </c>
      <c r="CD53" s="98">
        <v>0</v>
      </c>
      <c r="CE53" s="9" t="s">
        <v>84</v>
      </c>
      <c r="CF53" s="55">
        <v>14</v>
      </c>
      <c r="CG53" s="55">
        <v>3</v>
      </c>
      <c r="CH53" s="46">
        <f t="shared" si="7"/>
        <v>0.21428571428571427</v>
      </c>
      <c r="CI53" s="9" t="s">
        <v>195</v>
      </c>
      <c r="CJ53" s="98">
        <v>13</v>
      </c>
      <c r="CK53" s="9" t="s">
        <v>196</v>
      </c>
      <c r="CL53" s="55">
        <v>0</v>
      </c>
      <c r="CM53" s="55">
        <v>0</v>
      </c>
      <c r="CN53" s="46" t="str">
        <f t="shared" si="8"/>
        <v/>
      </c>
      <c r="CO53" s="9" t="s">
        <v>84</v>
      </c>
      <c r="CP53" s="98">
        <v>0</v>
      </c>
      <c r="CQ53" s="9" t="s">
        <v>84</v>
      </c>
      <c r="CR53" s="55">
        <v>0</v>
      </c>
      <c r="CS53" s="55">
        <v>0</v>
      </c>
      <c r="CT53" s="46" t="str">
        <f t="shared" si="9"/>
        <v/>
      </c>
      <c r="CU53" s="9" t="s">
        <v>84</v>
      </c>
      <c r="CV53" s="98">
        <v>0</v>
      </c>
      <c r="CW53" s="9" t="s">
        <v>84</v>
      </c>
      <c r="CX53" s="55">
        <v>6</v>
      </c>
      <c r="CY53" s="55">
        <v>6</v>
      </c>
      <c r="CZ53" s="46">
        <f t="shared" si="10"/>
        <v>1</v>
      </c>
      <c r="DA53" s="9" t="s">
        <v>84</v>
      </c>
      <c r="DB53" s="98">
        <v>0</v>
      </c>
      <c r="DC53" s="9" t="s">
        <v>84</v>
      </c>
      <c r="DD53" s="55">
        <v>1</v>
      </c>
      <c r="DE53" s="55">
        <v>1</v>
      </c>
      <c r="DF53" s="46">
        <f t="shared" si="24"/>
        <v>1</v>
      </c>
      <c r="DG53" s="9" t="s">
        <v>84</v>
      </c>
      <c r="DH53" s="98">
        <v>0</v>
      </c>
      <c r="DI53" s="9" t="s">
        <v>84</v>
      </c>
      <c r="DJ53" s="55">
        <v>0</v>
      </c>
      <c r="DK53" s="55">
        <v>0</v>
      </c>
      <c r="DL53" s="46" t="str">
        <f t="shared" si="12"/>
        <v/>
      </c>
      <c r="DM53" s="9" t="s">
        <v>84</v>
      </c>
      <c r="DN53" s="9">
        <v>0</v>
      </c>
      <c r="DO53" s="9" t="s">
        <v>84</v>
      </c>
      <c r="DP53" s="55">
        <v>0</v>
      </c>
      <c r="DQ53" s="55">
        <v>0</v>
      </c>
      <c r="DR53" s="46" t="str">
        <f t="shared" si="13"/>
        <v/>
      </c>
      <c r="DS53" s="9" t="s">
        <v>84</v>
      </c>
      <c r="DT53" s="98">
        <v>0</v>
      </c>
      <c r="DU53" s="9" t="s">
        <v>84</v>
      </c>
      <c r="DV53" s="55">
        <v>1</v>
      </c>
      <c r="DW53" s="55">
        <v>0</v>
      </c>
      <c r="DX53" s="46">
        <f t="shared" si="14"/>
        <v>0</v>
      </c>
      <c r="DY53" s="9" t="s">
        <v>301</v>
      </c>
      <c r="DZ53" s="98">
        <v>1</v>
      </c>
      <c r="EA53" s="9" t="s">
        <v>301</v>
      </c>
      <c r="EB53" s="55">
        <v>6</v>
      </c>
      <c r="EC53" s="55">
        <v>1</v>
      </c>
      <c r="ED53" s="46">
        <f t="shared" si="15"/>
        <v>0.16666666666666666</v>
      </c>
      <c r="EE53" s="9" t="s">
        <v>347</v>
      </c>
      <c r="EF53" s="98">
        <v>5</v>
      </c>
      <c r="EG53" s="9" t="s">
        <v>347</v>
      </c>
      <c r="EH53" s="55">
        <v>0</v>
      </c>
      <c r="EI53" s="55">
        <v>0</v>
      </c>
      <c r="EJ53" s="46" t="str">
        <f t="shared" si="16"/>
        <v/>
      </c>
      <c r="EK53" s="9" t="s">
        <v>84</v>
      </c>
      <c r="EL53" s="98">
        <v>0</v>
      </c>
      <c r="EM53" s="9" t="s">
        <v>84</v>
      </c>
      <c r="EN53" s="55">
        <v>1</v>
      </c>
      <c r="EO53" s="55">
        <v>1</v>
      </c>
      <c r="EP53" s="46">
        <f t="shared" si="17"/>
        <v>1</v>
      </c>
      <c r="EQ53" s="9" t="s">
        <v>84</v>
      </c>
      <c r="ER53" s="98">
        <v>0</v>
      </c>
      <c r="ES53" s="9" t="s">
        <v>84</v>
      </c>
      <c r="ET53" s="55">
        <v>3</v>
      </c>
      <c r="EU53" s="55">
        <v>3</v>
      </c>
      <c r="EV53" s="46">
        <f t="shared" si="18"/>
        <v>1</v>
      </c>
      <c r="EW53" s="9" t="s">
        <v>84</v>
      </c>
      <c r="EX53" s="98">
        <v>0</v>
      </c>
      <c r="EY53" s="9" t="s">
        <v>84</v>
      </c>
      <c r="EZ53" s="55">
        <v>0</v>
      </c>
      <c r="FA53" s="55">
        <v>0</v>
      </c>
      <c r="FB53" s="46" t="str">
        <f t="shared" si="19"/>
        <v/>
      </c>
      <c r="FC53" s="9" t="s">
        <v>84</v>
      </c>
      <c r="FD53" s="98">
        <v>0</v>
      </c>
      <c r="FE53" s="9" t="s">
        <v>84</v>
      </c>
      <c r="FF53" s="55">
        <v>0</v>
      </c>
      <c r="FG53" s="55">
        <v>0</v>
      </c>
      <c r="FH53" s="46" t="str">
        <f t="shared" si="20"/>
        <v/>
      </c>
      <c r="FI53" s="9" t="s">
        <v>84</v>
      </c>
      <c r="FJ53" s="98">
        <v>0</v>
      </c>
      <c r="FK53" s="9" t="s">
        <v>84</v>
      </c>
      <c r="FL53" s="55">
        <v>6</v>
      </c>
      <c r="FM53" s="55">
        <v>4</v>
      </c>
      <c r="FN53" s="46">
        <f t="shared" si="21"/>
        <v>0.66666666666666663</v>
      </c>
      <c r="FO53" s="9" t="s">
        <v>408</v>
      </c>
      <c r="FP53" s="98">
        <v>2</v>
      </c>
      <c r="FQ53" s="9" t="s">
        <v>408</v>
      </c>
      <c r="FR53" s="55">
        <v>0</v>
      </c>
      <c r="FS53" s="55">
        <v>0</v>
      </c>
      <c r="FT53" s="46" t="str">
        <f t="shared" si="22"/>
        <v/>
      </c>
      <c r="FU53" s="9" t="s">
        <v>84</v>
      </c>
      <c r="FV53" s="98">
        <v>0</v>
      </c>
      <c r="FW53" s="9" t="s">
        <v>84</v>
      </c>
      <c r="FX53" s="9" t="s">
        <v>409</v>
      </c>
      <c r="FY53" s="9" t="s">
        <v>411</v>
      </c>
      <c r="FZ53" s="98" t="s">
        <v>85</v>
      </c>
      <c r="GA53" s="98" t="s">
        <v>85</v>
      </c>
      <c r="GB53" s="98" t="s">
        <v>85</v>
      </c>
      <c r="GC53" s="98" t="s">
        <v>85</v>
      </c>
      <c r="GD53" s="9" t="s">
        <v>84</v>
      </c>
      <c r="GE53" s="98" t="s">
        <v>85</v>
      </c>
      <c r="GF53" s="98" t="s">
        <v>85</v>
      </c>
      <c r="GG53" s="98" t="s">
        <v>85</v>
      </c>
      <c r="GH53" s="98" t="s">
        <v>85</v>
      </c>
      <c r="GI53" s="98" t="s">
        <v>85</v>
      </c>
      <c r="GJ53" s="98" t="s">
        <v>85</v>
      </c>
      <c r="GK53" s="73" t="s">
        <v>85</v>
      </c>
      <c r="GL53" s="96"/>
      <c r="GM53" s="64"/>
      <c r="GN53" s="96"/>
      <c r="GO53" s="64"/>
      <c r="GP53" s="64"/>
      <c r="GQ53" s="96" t="s">
        <v>85</v>
      </c>
      <c r="GR53" s="64" t="s">
        <v>720</v>
      </c>
      <c r="GS53" s="73" t="s">
        <v>77</v>
      </c>
      <c r="GT53" s="96"/>
      <c r="GU53" s="64"/>
      <c r="GV53" s="96"/>
      <c r="GW53" s="64"/>
      <c r="GX53" s="65" t="s">
        <v>77</v>
      </c>
      <c r="GY53" s="66"/>
      <c r="GZ53" s="65"/>
      <c r="HA53" s="66"/>
      <c r="HB53" s="98" t="s">
        <v>85</v>
      </c>
      <c r="HC53" s="98"/>
      <c r="HD53" s="98"/>
      <c r="HE53" s="98" t="s">
        <v>85</v>
      </c>
      <c r="HF53" s="98"/>
      <c r="HG53" s="98" t="s">
        <v>77</v>
      </c>
      <c r="HH53" s="98" t="s">
        <v>85</v>
      </c>
      <c r="HI53" s="98" t="s">
        <v>568</v>
      </c>
      <c r="HJ53" s="90" t="s">
        <v>721</v>
      </c>
      <c r="HK53" s="83">
        <v>32963</v>
      </c>
      <c r="HL53" s="9"/>
      <c r="HM53" s="98"/>
      <c r="HN53" s="9"/>
      <c r="HO53" s="9"/>
      <c r="HP53" s="98"/>
      <c r="HQ53" s="9"/>
      <c r="HR53" s="9"/>
      <c r="HS53" s="98" t="s">
        <v>85</v>
      </c>
      <c r="HT53" s="9" t="s">
        <v>569</v>
      </c>
      <c r="HU53" s="90" t="s">
        <v>722</v>
      </c>
      <c r="HV53" s="83">
        <v>36518</v>
      </c>
      <c r="HW53" s="9"/>
      <c r="HX53" s="98"/>
      <c r="HY53" s="9"/>
      <c r="HZ53" s="9"/>
      <c r="IA53" s="98"/>
      <c r="IB53" s="9"/>
      <c r="IC53" s="9"/>
    </row>
    <row r="54" spans="1:237" s="68" customFormat="1" ht="130.5" customHeight="1" x14ac:dyDescent="0.2">
      <c r="A54" s="25" t="s">
        <v>480</v>
      </c>
      <c r="B54" s="99" t="s">
        <v>159</v>
      </c>
      <c r="C54" s="62" t="s">
        <v>85</v>
      </c>
      <c r="D54" s="62" t="s">
        <v>84</v>
      </c>
      <c r="E54" s="9" t="s">
        <v>84</v>
      </c>
      <c r="F54" s="62" t="s">
        <v>85</v>
      </c>
      <c r="G54" s="62" t="s">
        <v>84</v>
      </c>
      <c r="H54" s="9" t="s">
        <v>84</v>
      </c>
      <c r="I54" s="62" t="s">
        <v>85</v>
      </c>
      <c r="J54" s="62" t="s">
        <v>84</v>
      </c>
      <c r="K54" s="9" t="s">
        <v>84</v>
      </c>
      <c r="L54" s="62" t="s">
        <v>85</v>
      </c>
      <c r="M54" s="62" t="s">
        <v>84</v>
      </c>
      <c r="N54" s="9" t="s">
        <v>84</v>
      </c>
      <c r="O54" s="62" t="s">
        <v>93</v>
      </c>
      <c r="P54" s="62" t="s">
        <v>85</v>
      </c>
      <c r="Q54" s="9" t="s">
        <v>160</v>
      </c>
      <c r="R54" s="62" t="s">
        <v>85</v>
      </c>
      <c r="S54" s="62" t="s">
        <v>84</v>
      </c>
      <c r="T54" s="9" t="s">
        <v>84</v>
      </c>
      <c r="U54" s="62" t="s">
        <v>85</v>
      </c>
      <c r="V54" s="62" t="s">
        <v>84</v>
      </c>
      <c r="W54" s="9" t="s">
        <v>84</v>
      </c>
      <c r="X54" s="63" t="s">
        <v>77</v>
      </c>
      <c r="Y54" s="63" t="s">
        <v>85</v>
      </c>
      <c r="Z54" s="9" t="s">
        <v>723</v>
      </c>
      <c r="AA54" s="62" t="s">
        <v>93</v>
      </c>
      <c r="AB54" s="62" t="s">
        <v>84</v>
      </c>
      <c r="AC54" s="9" t="s">
        <v>84</v>
      </c>
      <c r="AD54" s="62" t="s">
        <v>85</v>
      </c>
      <c r="AE54" s="62" t="s">
        <v>84</v>
      </c>
      <c r="AF54" s="9" t="s">
        <v>84</v>
      </c>
      <c r="AG54" s="62" t="s">
        <v>85</v>
      </c>
      <c r="AH54" s="62" t="s">
        <v>84</v>
      </c>
      <c r="AI54" s="9" t="s">
        <v>84</v>
      </c>
      <c r="AJ54" s="62" t="s">
        <v>85</v>
      </c>
      <c r="AK54" s="62" t="s">
        <v>84</v>
      </c>
      <c r="AL54" s="9" t="s">
        <v>84</v>
      </c>
      <c r="AM54" s="62" t="s">
        <v>85</v>
      </c>
      <c r="AN54" s="62" t="s">
        <v>84</v>
      </c>
      <c r="AO54" s="9" t="s">
        <v>84</v>
      </c>
      <c r="AP54" s="55">
        <v>1</v>
      </c>
      <c r="AQ54" s="55">
        <v>1</v>
      </c>
      <c r="AR54" s="46">
        <f t="shared" si="23"/>
        <v>1</v>
      </c>
      <c r="AS54" s="9" t="s">
        <v>84</v>
      </c>
      <c r="AT54" s="98">
        <v>0</v>
      </c>
      <c r="AU54" s="9" t="s">
        <v>84</v>
      </c>
      <c r="AV54" s="55">
        <v>4</v>
      </c>
      <c r="AW54" s="55">
        <v>4</v>
      </c>
      <c r="AX54" s="46">
        <f t="shared" si="1"/>
        <v>1</v>
      </c>
      <c r="AY54" s="9" t="s">
        <v>84</v>
      </c>
      <c r="AZ54" s="98">
        <v>0</v>
      </c>
      <c r="BA54" s="9" t="s">
        <v>84</v>
      </c>
      <c r="BB54" s="55">
        <v>0</v>
      </c>
      <c r="BC54" s="55">
        <v>0</v>
      </c>
      <c r="BD54" s="46" t="str">
        <f t="shared" si="2"/>
        <v/>
      </c>
      <c r="BE54" s="9" t="s">
        <v>84</v>
      </c>
      <c r="BF54" s="98">
        <v>0</v>
      </c>
      <c r="BG54" s="9" t="s">
        <v>84</v>
      </c>
      <c r="BH54" s="55">
        <v>0</v>
      </c>
      <c r="BI54" s="55">
        <v>0</v>
      </c>
      <c r="BJ54" s="46" t="str">
        <f t="shared" si="3"/>
        <v/>
      </c>
      <c r="BK54" s="9" t="s">
        <v>84</v>
      </c>
      <c r="BL54" s="98">
        <v>0</v>
      </c>
      <c r="BM54" s="9" t="s">
        <v>84</v>
      </c>
      <c r="BN54" s="55">
        <v>0</v>
      </c>
      <c r="BO54" s="55">
        <v>0</v>
      </c>
      <c r="BP54" s="46" t="str">
        <f t="shared" si="4"/>
        <v/>
      </c>
      <c r="BQ54" s="9" t="s">
        <v>84</v>
      </c>
      <c r="BR54" s="98">
        <v>0</v>
      </c>
      <c r="BS54" s="9" t="s">
        <v>84</v>
      </c>
      <c r="BT54" s="55">
        <v>0</v>
      </c>
      <c r="BU54" s="55">
        <v>0</v>
      </c>
      <c r="BV54" s="46" t="str">
        <f t="shared" si="5"/>
        <v/>
      </c>
      <c r="BW54" s="9" t="s">
        <v>84</v>
      </c>
      <c r="BX54" s="98">
        <v>0</v>
      </c>
      <c r="BY54" s="9" t="s">
        <v>84</v>
      </c>
      <c r="BZ54" s="55">
        <v>1</v>
      </c>
      <c r="CA54" s="55">
        <v>1</v>
      </c>
      <c r="CB54" s="46">
        <f t="shared" si="6"/>
        <v>1</v>
      </c>
      <c r="CC54" s="9" t="s">
        <v>84</v>
      </c>
      <c r="CD54" s="98">
        <v>0</v>
      </c>
      <c r="CE54" s="9" t="s">
        <v>84</v>
      </c>
      <c r="CF54" s="55">
        <v>0</v>
      </c>
      <c r="CG54" s="55">
        <v>0</v>
      </c>
      <c r="CH54" s="46" t="str">
        <f t="shared" si="7"/>
        <v/>
      </c>
      <c r="CI54" s="9" t="s">
        <v>84</v>
      </c>
      <c r="CJ54" s="98">
        <v>0</v>
      </c>
      <c r="CK54" s="9" t="s">
        <v>84</v>
      </c>
      <c r="CL54" s="55">
        <v>0</v>
      </c>
      <c r="CM54" s="55">
        <v>0</v>
      </c>
      <c r="CN54" s="46" t="str">
        <f t="shared" si="8"/>
        <v/>
      </c>
      <c r="CO54" s="9" t="s">
        <v>84</v>
      </c>
      <c r="CP54" s="98">
        <v>0</v>
      </c>
      <c r="CQ54" s="9" t="s">
        <v>84</v>
      </c>
      <c r="CR54" s="55">
        <v>0</v>
      </c>
      <c r="CS54" s="55">
        <v>0</v>
      </c>
      <c r="CT54" s="46" t="str">
        <f t="shared" si="9"/>
        <v/>
      </c>
      <c r="CU54" s="9" t="s">
        <v>84</v>
      </c>
      <c r="CV54" s="98">
        <v>0</v>
      </c>
      <c r="CW54" s="9" t="s">
        <v>84</v>
      </c>
      <c r="CX54" s="55">
        <v>8</v>
      </c>
      <c r="CY54" s="55">
        <v>8</v>
      </c>
      <c r="CZ54" s="46">
        <f t="shared" si="10"/>
        <v>1</v>
      </c>
      <c r="DA54" s="9" t="s">
        <v>84</v>
      </c>
      <c r="DB54" s="98">
        <v>0</v>
      </c>
      <c r="DC54" s="9" t="s">
        <v>84</v>
      </c>
      <c r="DD54" s="55">
        <v>161</v>
      </c>
      <c r="DE54" s="55">
        <v>134</v>
      </c>
      <c r="DF54" s="46">
        <f t="shared" si="24"/>
        <v>0.83229813664596275</v>
      </c>
      <c r="DG54" s="9" t="s">
        <v>250</v>
      </c>
      <c r="DH54" s="98">
        <v>0</v>
      </c>
      <c r="DI54" s="9" t="s">
        <v>84</v>
      </c>
      <c r="DJ54" s="55">
        <v>0</v>
      </c>
      <c r="DK54" s="55">
        <v>0</v>
      </c>
      <c r="DL54" s="46" t="str">
        <f t="shared" si="12"/>
        <v/>
      </c>
      <c r="DM54" s="9" t="s">
        <v>84</v>
      </c>
      <c r="DN54" s="9">
        <v>0</v>
      </c>
      <c r="DO54" s="9" t="s">
        <v>84</v>
      </c>
      <c r="DP54" s="55">
        <v>0</v>
      </c>
      <c r="DQ54" s="55">
        <v>0</v>
      </c>
      <c r="DR54" s="46" t="str">
        <f t="shared" si="13"/>
        <v/>
      </c>
      <c r="DS54" s="9" t="s">
        <v>84</v>
      </c>
      <c r="DT54" s="98">
        <v>0</v>
      </c>
      <c r="DU54" s="9" t="s">
        <v>84</v>
      </c>
      <c r="DV54" s="55">
        <v>2</v>
      </c>
      <c r="DW54" s="55">
        <v>0</v>
      </c>
      <c r="DX54" s="46">
        <f t="shared" si="14"/>
        <v>0</v>
      </c>
      <c r="DY54" s="9" t="s">
        <v>302</v>
      </c>
      <c r="DZ54" s="98">
        <v>2</v>
      </c>
      <c r="EA54" s="9" t="s">
        <v>303</v>
      </c>
      <c r="EB54" s="55">
        <v>6</v>
      </c>
      <c r="EC54" s="55">
        <v>4</v>
      </c>
      <c r="ED54" s="46">
        <f t="shared" si="15"/>
        <v>0.66666666666666663</v>
      </c>
      <c r="EE54" s="9" t="s">
        <v>348</v>
      </c>
      <c r="EF54" s="98">
        <v>2</v>
      </c>
      <c r="EG54" s="9" t="s">
        <v>349</v>
      </c>
      <c r="EH54" s="55">
        <v>0</v>
      </c>
      <c r="EI54" s="55">
        <v>0</v>
      </c>
      <c r="EJ54" s="46" t="str">
        <f t="shared" si="16"/>
        <v/>
      </c>
      <c r="EK54" s="9" t="s">
        <v>84</v>
      </c>
      <c r="EL54" s="98">
        <v>0</v>
      </c>
      <c r="EM54" s="9" t="s">
        <v>84</v>
      </c>
      <c r="EN54" s="55">
        <v>3</v>
      </c>
      <c r="EO54" s="55">
        <v>2</v>
      </c>
      <c r="EP54" s="46">
        <f t="shared" si="17"/>
        <v>0.66666666666666663</v>
      </c>
      <c r="EQ54" s="9" t="s">
        <v>354</v>
      </c>
      <c r="ER54" s="98">
        <v>1</v>
      </c>
      <c r="ES54" s="9" t="s">
        <v>355</v>
      </c>
      <c r="ET54" s="55">
        <v>9</v>
      </c>
      <c r="EU54" s="55">
        <v>6</v>
      </c>
      <c r="EV54" s="46">
        <f t="shared" si="18"/>
        <v>0.66666666666666663</v>
      </c>
      <c r="EW54" s="9" t="s">
        <v>374</v>
      </c>
      <c r="EX54" s="98">
        <v>3</v>
      </c>
      <c r="EY54" s="9" t="s">
        <v>375</v>
      </c>
      <c r="EZ54" s="55">
        <v>0</v>
      </c>
      <c r="FA54" s="55">
        <v>0</v>
      </c>
      <c r="FB54" s="46" t="str">
        <f t="shared" si="19"/>
        <v/>
      </c>
      <c r="FC54" s="9" t="s">
        <v>84</v>
      </c>
      <c r="FD54" s="98">
        <v>0</v>
      </c>
      <c r="FE54" s="9" t="s">
        <v>84</v>
      </c>
      <c r="FF54" s="55">
        <v>0</v>
      </c>
      <c r="FG54" s="55">
        <v>0</v>
      </c>
      <c r="FH54" s="46" t="str">
        <f t="shared" si="20"/>
        <v/>
      </c>
      <c r="FI54" s="9" t="s">
        <v>84</v>
      </c>
      <c r="FJ54" s="98">
        <v>0</v>
      </c>
      <c r="FK54" s="9" t="s">
        <v>84</v>
      </c>
      <c r="FL54" s="55">
        <v>3</v>
      </c>
      <c r="FM54" s="55">
        <v>3</v>
      </c>
      <c r="FN54" s="46">
        <f t="shared" si="21"/>
        <v>1</v>
      </c>
      <c r="FO54" s="9" t="s">
        <v>84</v>
      </c>
      <c r="FP54" s="98">
        <v>0</v>
      </c>
      <c r="FQ54" s="9" t="s">
        <v>84</v>
      </c>
      <c r="FR54" s="55">
        <v>0</v>
      </c>
      <c r="FS54" s="55">
        <v>0</v>
      </c>
      <c r="FT54" s="46" t="str">
        <f t="shared" si="22"/>
        <v/>
      </c>
      <c r="FU54" s="9" t="s">
        <v>84</v>
      </c>
      <c r="FV54" s="98">
        <v>0</v>
      </c>
      <c r="FW54" s="9" t="s">
        <v>84</v>
      </c>
      <c r="FX54" s="9" t="s">
        <v>409</v>
      </c>
      <c r="FY54" s="9" t="s">
        <v>411</v>
      </c>
      <c r="FZ54" s="98" t="s">
        <v>85</v>
      </c>
      <c r="GA54" s="98" t="s">
        <v>84</v>
      </c>
      <c r="GB54" s="98" t="s">
        <v>85</v>
      </c>
      <c r="GC54" s="98" t="s">
        <v>84</v>
      </c>
      <c r="GD54" s="9" t="s">
        <v>84</v>
      </c>
      <c r="GE54" s="98" t="s">
        <v>85</v>
      </c>
      <c r="GF54" s="98" t="s">
        <v>85</v>
      </c>
      <c r="GG54" s="98" t="s">
        <v>85</v>
      </c>
      <c r="GH54" s="98" t="s">
        <v>84</v>
      </c>
      <c r="GI54" s="98" t="s">
        <v>85</v>
      </c>
      <c r="GJ54" s="98" t="s">
        <v>85</v>
      </c>
      <c r="GK54" s="73" t="s">
        <v>85</v>
      </c>
      <c r="GL54" s="96"/>
      <c r="GM54" s="64"/>
      <c r="GN54" s="96"/>
      <c r="GO54" s="64"/>
      <c r="GP54" s="64"/>
      <c r="GQ54" s="96" t="s">
        <v>85</v>
      </c>
      <c r="GR54" s="64" t="s">
        <v>724</v>
      </c>
      <c r="GS54" s="73" t="s">
        <v>77</v>
      </c>
      <c r="GT54" s="96"/>
      <c r="GU54" s="64"/>
      <c r="GV54" s="96"/>
      <c r="GW54" s="64"/>
      <c r="GX54" s="65" t="s">
        <v>77</v>
      </c>
      <c r="GY54" s="66"/>
      <c r="GZ54" s="65"/>
      <c r="HA54" s="66"/>
      <c r="HB54" s="98" t="s">
        <v>85</v>
      </c>
      <c r="HC54" s="98"/>
      <c r="HD54" s="98"/>
      <c r="HE54" s="98" t="s">
        <v>85</v>
      </c>
      <c r="HF54" s="98"/>
      <c r="HG54" s="98" t="s">
        <v>77</v>
      </c>
      <c r="HH54" s="98" t="s">
        <v>85</v>
      </c>
      <c r="HI54" s="98" t="s">
        <v>568</v>
      </c>
      <c r="HJ54" s="90"/>
      <c r="HK54" s="9"/>
      <c r="HL54" s="9"/>
      <c r="HM54" s="98"/>
      <c r="HN54" s="9"/>
      <c r="HO54" s="9"/>
      <c r="HP54" s="98"/>
      <c r="HQ54" s="9"/>
      <c r="HR54" s="9"/>
      <c r="HS54" s="98" t="s">
        <v>85</v>
      </c>
      <c r="HT54" s="9" t="s">
        <v>569</v>
      </c>
      <c r="HU54" s="91"/>
      <c r="HV54" s="9"/>
      <c r="HW54" s="9"/>
      <c r="HX54" s="98"/>
      <c r="HY54" s="9"/>
      <c r="HZ54" s="9"/>
      <c r="IA54" s="98"/>
      <c r="IB54" s="9"/>
      <c r="IC54" s="9"/>
    </row>
    <row r="55" spans="1:237" s="68" customFormat="1" ht="272.25" customHeight="1" thickBot="1" x14ac:dyDescent="0.25">
      <c r="A55" s="39" t="s">
        <v>725</v>
      </c>
      <c r="B55" s="14" t="s">
        <v>161</v>
      </c>
      <c r="C55" s="62" t="s">
        <v>85</v>
      </c>
      <c r="D55" s="62" t="s">
        <v>84</v>
      </c>
      <c r="E55" s="9" t="s">
        <v>84</v>
      </c>
      <c r="F55" s="62" t="s">
        <v>85</v>
      </c>
      <c r="G55" s="62" t="s">
        <v>84</v>
      </c>
      <c r="H55" s="9" t="s">
        <v>84</v>
      </c>
      <c r="I55" s="62" t="s">
        <v>93</v>
      </c>
      <c r="J55" s="62"/>
      <c r="K55" s="9"/>
      <c r="L55" s="62" t="s">
        <v>93</v>
      </c>
      <c r="M55" s="62"/>
      <c r="N55" s="9"/>
      <c r="O55" s="62" t="s">
        <v>85</v>
      </c>
      <c r="P55" s="62"/>
      <c r="Q55" s="9"/>
      <c r="R55" s="62" t="s">
        <v>85</v>
      </c>
      <c r="S55" s="62" t="s">
        <v>84</v>
      </c>
      <c r="T55" s="9" t="s">
        <v>84</v>
      </c>
      <c r="U55" s="62" t="s">
        <v>85</v>
      </c>
      <c r="V55" s="62" t="s">
        <v>84</v>
      </c>
      <c r="W55" s="9" t="s">
        <v>84</v>
      </c>
      <c r="X55" s="82" t="s">
        <v>77</v>
      </c>
      <c r="Y55" s="82" t="s">
        <v>85</v>
      </c>
      <c r="Z55" s="12" t="s">
        <v>743</v>
      </c>
      <c r="AA55" s="62" t="s">
        <v>93</v>
      </c>
      <c r="AB55" s="62"/>
      <c r="AC55" s="9"/>
      <c r="AD55" s="62" t="s">
        <v>85</v>
      </c>
      <c r="AE55" s="62"/>
      <c r="AF55" s="9"/>
      <c r="AG55" s="62" t="s">
        <v>85</v>
      </c>
      <c r="AH55" s="62" t="s">
        <v>84</v>
      </c>
      <c r="AI55" s="9" t="s">
        <v>84</v>
      </c>
      <c r="AJ55" s="62" t="s">
        <v>85</v>
      </c>
      <c r="AK55" s="62" t="s">
        <v>84</v>
      </c>
      <c r="AL55" s="9" t="s">
        <v>84</v>
      </c>
      <c r="AM55" s="62"/>
      <c r="AN55" s="62" t="s">
        <v>84</v>
      </c>
      <c r="AO55" s="9" t="s">
        <v>84</v>
      </c>
      <c r="AP55" s="55">
        <v>2</v>
      </c>
      <c r="AQ55" s="55">
        <v>2</v>
      </c>
      <c r="AR55" s="48">
        <f t="shared" si="23"/>
        <v>1</v>
      </c>
      <c r="AS55" s="9" t="s">
        <v>84</v>
      </c>
      <c r="AT55" s="98">
        <v>0</v>
      </c>
      <c r="AU55" s="9" t="s">
        <v>84</v>
      </c>
      <c r="AV55" s="55">
        <v>12</v>
      </c>
      <c r="AW55" s="55">
        <v>12</v>
      </c>
      <c r="AX55" s="48">
        <f t="shared" si="1"/>
        <v>1</v>
      </c>
      <c r="AY55" s="9" t="s">
        <v>84</v>
      </c>
      <c r="AZ55" s="98">
        <v>0</v>
      </c>
      <c r="BA55" s="9" t="s">
        <v>84</v>
      </c>
      <c r="BB55" s="55">
        <v>3</v>
      </c>
      <c r="BC55" s="55">
        <v>3</v>
      </c>
      <c r="BD55" s="48">
        <f t="shared" si="2"/>
        <v>1</v>
      </c>
      <c r="BE55" s="9" t="s">
        <v>84</v>
      </c>
      <c r="BF55" s="98">
        <v>0</v>
      </c>
      <c r="BG55" s="9" t="s">
        <v>84</v>
      </c>
      <c r="BH55" s="55">
        <v>3</v>
      </c>
      <c r="BI55" s="55">
        <v>3</v>
      </c>
      <c r="BJ55" s="48">
        <f t="shared" si="3"/>
        <v>1</v>
      </c>
      <c r="BK55" s="9" t="s">
        <v>84</v>
      </c>
      <c r="BL55" s="98">
        <v>0</v>
      </c>
      <c r="BM55" s="9" t="s">
        <v>84</v>
      </c>
      <c r="BN55" s="55">
        <v>0</v>
      </c>
      <c r="BO55" s="55">
        <v>0</v>
      </c>
      <c r="BP55" s="48" t="str">
        <f t="shared" si="4"/>
        <v/>
      </c>
      <c r="BQ55" s="9" t="s">
        <v>84</v>
      </c>
      <c r="BR55" s="98">
        <v>0</v>
      </c>
      <c r="BS55" s="9" t="s">
        <v>84</v>
      </c>
      <c r="BT55" s="55">
        <v>0</v>
      </c>
      <c r="BU55" s="55">
        <v>0</v>
      </c>
      <c r="BV55" s="48" t="str">
        <f t="shared" si="5"/>
        <v/>
      </c>
      <c r="BW55" s="9" t="s">
        <v>84</v>
      </c>
      <c r="BX55" s="98">
        <v>0</v>
      </c>
      <c r="BY55" s="9" t="s">
        <v>84</v>
      </c>
      <c r="BZ55" s="55">
        <v>3</v>
      </c>
      <c r="CA55" s="55">
        <v>3</v>
      </c>
      <c r="CB55" s="48">
        <f t="shared" si="6"/>
        <v>1</v>
      </c>
      <c r="CC55" s="9" t="s">
        <v>84</v>
      </c>
      <c r="CD55" s="98">
        <v>0</v>
      </c>
      <c r="CE55" s="9" t="s">
        <v>84</v>
      </c>
      <c r="CF55" s="55">
        <v>0</v>
      </c>
      <c r="CG55" s="55">
        <v>0</v>
      </c>
      <c r="CH55" s="48" t="str">
        <f t="shared" si="7"/>
        <v/>
      </c>
      <c r="CI55" s="9" t="s">
        <v>84</v>
      </c>
      <c r="CJ55" s="98">
        <v>0</v>
      </c>
      <c r="CK55" s="9" t="s">
        <v>84</v>
      </c>
      <c r="CL55" s="55">
        <v>2</v>
      </c>
      <c r="CM55" s="55">
        <v>2</v>
      </c>
      <c r="CN55" s="48">
        <f t="shared" si="8"/>
        <v>1</v>
      </c>
      <c r="CO55" s="9" t="s">
        <v>84</v>
      </c>
      <c r="CP55" s="98">
        <v>0</v>
      </c>
      <c r="CQ55" s="9" t="s">
        <v>84</v>
      </c>
      <c r="CR55" s="55">
        <v>0</v>
      </c>
      <c r="CS55" s="55">
        <v>0</v>
      </c>
      <c r="CT55" s="48" t="str">
        <f t="shared" si="9"/>
        <v/>
      </c>
      <c r="CU55" s="9" t="s">
        <v>84</v>
      </c>
      <c r="CV55" s="98">
        <v>0</v>
      </c>
      <c r="CW55" s="9" t="s">
        <v>84</v>
      </c>
      <c r="CX55" s="55">
        <v>11</v>
      </c>
      <c r="CY55" s="55">
        <v>11</v>
      </c>
      <c r="CZ55" s="48">
        <f t="shared" si="10"/>
        <v>1</v>
      </c>
      <c r="DA55" s="9" t="s">
        <v>84</v>
      </c>
      <c r="DB55" s="98">
        <v>0</v>
      </c>
      <c r="DC55" s="9" t="s">
        <v>84</v>
      </c>
      <c r="DD55" s="55">
        <v>133</v>
      </c>
      <c r="DE55" s="55">
        <v>133</v>
      </c>
      <c r="DF55" s="48">
        <f t="shared" si="24"/>
        <v>1</v>
      </c>
      <c r="DG55" s="9" t="s">
        <v>84</v>
      </c>
      <c r="DH55" s="98">
        <v>0</v>
      </c>
      <c r="DI55" s="9" t="s">
        <v>84</v>
      </c>
      <c r="DJ55" s="55">
        <v>3</v>
      </c>
      <c r="DK55" s="55">
        <v>2</v>
      </c>
      <c r="DL55" s="48">
        <f t="shared" si="12"/>
        <v>0.66666666666666663</v>
      </c>
      <c r="DM55" s="9" t="s">
        <v>726</v>
      </c>
      <c r="DN55" s="9">
        <v>0</v>
      </c>
      <c r="DO55" s="9" t="s">
        <v>84</v>
      </c>
      <c r="DP55" s="55">
        <v>0</v>
      </c>
      <c r="DQ55" s="55">
        <v>0</v>
      </c>
      <c r="DR55" s="48" t="str">
        <f t="shared" si="13"/>
        <v/>
      </c>
      <c r="DS55" s="9" t="s">
        <v>84</v>
      </c>
      <c r="DT55" s="98">
        <v>0</v>
      </c>
      <c r="DU55" s="9" t="s">
        <v>84</v>
      </c>
      <c r="DV55" s="55">
        <v>1</v>
      </c>
      <c r="DW55" s="55">
        <v>0</v>
      </c>
      <c r="DX55" s="48">
        <f t="shared" si="14"/>
        <v>0</v>
      </c>
      <c r="DY55" s="9" t="s">
        <v>304</v>
      </c>
      <c r="DZ55" s="98">
        <v>1</v>
      </c>
      <c r="EA55" s="9" t="s">
        <v>305</v>
      </c>
      <c r="EB55" s="88">
        <v>5</v>
      </c>
      <c r="EC55" s="88">
        <v>3</v>
      </c>
      <c r="ED55" s="48">
        <f t="shared" si="15"/>
        <v>0.6</v>
      </c>
      <c r="EE55" s="56" t="s">
        <v>727</v>
      </c>
      <c r="EF55" s="98">
        <v>1</v>
      </c>
      <c r="EG55" s="56" t="s">
        <v>728</v>
      </c>
      <c r="EH55" s="55">
        <v>0</v>
      </c>
      <c r="EI55" s="55">
        <v>0</v>
      </c>
      <c r="EJ55" s="48" t="str">
        <f t="shared" si="16"/>
        <v/>
      </c>
      <c r="EK55" s="9" t="s">
        <v>84</v>
      </c>
      <c r="EL55" s="98">
        <v>0</v>
      </c>
      <c r="EM55" s="9" t="s">
        <v>84</v>
      </c>
      <c r="EN55" s="55">
        <v>0</v>
      </c>
      <c r="EO55" s="55">
        <v>0</v>
      </c>
      <c r="EP55" s="48" t="str">
        <f t="shared" si="17"/>
        <v/>
      </c>
      <c r="EQ55" s="9" t="s">
        <v>84</v>
      </c>
      <c r="ER55" s="98">
        <v>0</v>
      </c>
      <c r="ES55" s="9" t="s">
        <v>84</v>
      </c>
      <c r="ET55" s="55">
        <v>6</v>
      </c>
      <c r="EU55" s="55">
        <v>6</v>
      </c>
      <c r="EV55" s="48">
        <f t="shared" si="18"/>
        <v>1</v>
      </c>
      <c r="EW55" s="9" t="s">
        <v>84</v>
      </c>
      <c r="EX55" s="98">
        <v>0</v>
      </c>
      <c r="EY55" s="9" t="s">
        <v>84</v>
      </c>
      <c r="EZ55" s="55">
        <v>0</v>
      </c>
      <c r="FA55" s="55">
        <v>0</v>
      </c>
      <c r="FB55" s="48" t="str">
        <f t="shared" si="19"/>
        <v/>
      </c>
      <c r="FC55" s="9" t="s">
        <v>84</v>
      </c>
      <c r="FD55" s="98">
        <v>0</v>
      </c>
      <c r="FE55" s="9" t="s">
        <v>84</v>
      </c>
      <c r="FF55" s="55">
        <v>0</v>
      </c>
      <c r="FG55" s="55">
        <v>0</v>
      </c>
      <c r="FH55" s="48" t="str">
        <f t="shared" si="20"/>
        <v/>
      </c>
      <c r="FI55" s="9" t="s">
        <v>84</v>
      </c>
      <c r="FJ55" s="98">
        <v>0</v>
      </c>
      <c r="FK55" s="9" t="s">
        <v>84</v>
      </c>
      <c r="FL55" s="55">
        <v>0</v>
      </c>
      <c r="FM55" s="55">
        <v>0</v>
      </c>
      <c r="FN55" s="48" t="str">
        <f t="shared" si="21"/>
        <v/>
      </c>
      <c r="FO55" s="9" t="s">
        <v>84</v>
      </c>
      <c r="FP55" s="98">
        <v>0</v>
      </c>
      <c r="FQ55" s="9" t="s">
        <v>84</v>
      </c>
      <c r="FR55" s="55">
        <v>0</v>
      </c>
      <c r="FS55" s="55">
        <v>0</v>
      </c>
      <c r="FT55" s="48" t="str">
        <f t="shared" si="22"/>
        <v/>
      </c>
      <c r="FU55" s="9" t="s">
        <v>84</v>
      </c>
      <c r="FV55" s="98">
        <v>0</v>
      </c>
      <c r="FW55" s="9" t="s">
        <v>84</v>
      </c>
      <c r="FX55" s="9" t="s">
        <v>409</v>
      </c>
      <c r="FY55" s="9" t="s">
        <v>410</v>
      </c>
      <c r="FZ55" s="98" t="s">
        <v>85</v>
      </c>
      <c r="GA55" s="98" t="s">
        <v>84</v>
      </c>
      <c r="GB55" s="98" t="s">
        <v>84</v>
      </c>
      <c r="GC55" s="98" t="s">
        <v>85</v>
      </c>
      <c r="GD55" s="9" t="s">
        <v>84</v>
      </c>
      <c r="GE55" s="98" t="s">
        <v>85</v>
      </c>
      <c r="GF55" s="98" t="s">
        <v>84</v>
      </c>
      <c r="GG55" s="98" t="s">
        <v>84</v>
      </c>
      <c r="GH55" s="98" t="s">
        <v>84</v>
      </c>
      <c r="GI55" s="98" t="s">
        <v>84</v>
      </c>
      <c r="GJ55" s="98" t="s">
        <v>84</v>
      </c>
      <c r="GK55" s="63" t="s">
        <v>77</v>
      </c>
      <c r="GL55" s="98"/>
      <c r="GM55" s="9"/>
      <c r="GN55" s="98"/>
      <c r="GO55" s="9"/>
      <c r="GP55" s="9"/>
      <c r="GQ55" s="98"/>
      <c r="GR55" s="9"/>
      <c r="GS55" s="63" t="s">
        <v>77</v>
      </c>
      <c r="GT55" s="98"/>
      <c r="GU55" s="9"/>
      <c r="GV55" s="98"/>
      <c r="GW55" s="9"/>
      <c r="GX55" s="98" t="s">
        <v>85</v>
      </c>
      <c r="GY55" s="9" t="s">
        <v>559</v>
      </c>
      <c r="GZ55" s="98"/>
      <c r="HA55" s="9"/>
      <c r="HB55" s="98" t="s">
        <v>85</v>
      </c>
      <c r="HC55" s="98"/>
      <c r="HD55" s="98"/>
      <c r="HE55" s="98" t="s">
        <v>85</v>
      </c>
      <c r="HF55" s="98"/>
      <c r="HG55" s="98" t="s">
        <v>77</v>
      </c>
      <c r="HH55" s="98" t="s">
        <v>85</v>
      </c>
      <c r="HI55" s="98" t="s">
        <v>568</v>
      </c>
      <c r="HJ55" s="90"/>
      <c r="HK55" s="9"/>
      <c r="HL55" s="9"/>
      <c r="HM55" s="98"/>
      <c r="HN55" s="9"/>
      <c r="HO55" s="9"/>
      <c r="HP55" s="98"/>
      <c r="HQ55" s="89"/>
      <c r="HR55" s="56"/>
      <c r="HS55" s="98" t="s">
        <v>85</v>
      </c>
      <c r="HT55" s="9" t="s">
        <v>569</v>
      </c>
      <c r="HU55" s="90" t="s">
        <v>729</v>
      </c>
      <c r="HV55" s="86">
        <v>37191</v>
      </c>
      <c r="HW55" s="9"/>
      <c r="HX55" s="98"/>
      <c r="HY55" s="9"/>
      <c r="HZ55" s="9"/>
      <c r="IA55" s="98"/>
      <c r="IB55" s="9"/>
      <c r="IC55" s="9"/>
    </row>
    <row r="56" spans="1:237" s="8" customFormat="1" ht="35.15" customHeight="1" thickTop="1" x14ac:dyDescent="0.2">
      <c r="A56" s="672" t="s">
        <v>0</v>
      </c>
      <c r="B56" s="672"/>
      <c r="C56" s="40">
        <f t="shared" ref="C56:AO56" si="25">COUNTIF(C9:C55,"○")</f>
        <v>47</v>
      </c>
      <c r="D56" s="40">
        <f t="shared" si="25"/>
        <v>0</v>
      </c>
      <c r="E56" s="40">
        <f t="shared" si="25"/>
        <v>0</v>
      </c>
      <c r="F56" s="40">
        <f t="shared" si="25"/>
        <v>47</v>
      </c>
      <c r="G56" s="40">
        <f t="shared" si="25"/>
        <v>0</v>
      </c>
      <c r="H56" s="40">
        <f t="shared" si="25"/>
        <v>0</v>
      </c>
      <c r="I56" s="40">
        <f t="shared" si="25"/>
        <v>38</v>
      </c>
      <c r="J56" s="40">
        <f t="shared" si="25"/>
        <v>0</v>
      </c>
      <c r="K56" s="40">
        <f t="shared" si="25"/>
        <v>0</v>
      </c>
      <c r="L56" s="40">
        <f t="shared" si="25"/>
        <v>37</v>
      </c>
      <c r="M56" s="40">
        <f t="shared" si="25"/>
        <v>3</v>
      </c>
      <c r="N56" s="40">
        <f t="shared" si="25"/>
        <v>0</v>
      </c>
      <c r="O56" s="40">
        <f t="shared" si="25"/>
        <v>43</v>
      </c>
      <c r="P56" s="40">
        <f t="shared" si="25"/>
        <v>3</v>
      </c>
      <c r="Q56" s="40">
        <f t="shared" si="25"/>
        <v>0</v>
      </c>
      <c r="R56" s="40">
        <f t="shared" si="25"/>
        <v>45</v>
      </c>
      <c r="S56" s="40">
        <f t="shared" si="25"/>
        <v>1</v>
      </c>
      <c r="T56" s="40">
        <f t="shared" si="25"/>
        <v>0</v>
      </c>
      <c r="U56" s="40">
        <f t="shared" si="25"/>
        <v>36</v>
      </c>
      <c r="V56" s="40">
        <f t="shared" si="25"/>
        <v>0</v>
      </c>
      <c r="W56" s="40">
        <f t="shared" si="25"/>
        <v>0</v>
      </c>
      <c r="X56" s="40">
        <f t="shared" si="25"/>
        <v>15</v>
      </c>
      <c r="Y56" s="100">
        <f t="shared" si="25"/>
        <v>27</v>
      </c>
      <c r="Z56" s="40">
        <f t="shared" si="25"/>
        <v>0</v>
      </c>
      <c r="AA56" s="40">
        <f t="shared" si="25"/>
        <v>4</v>
      </c>
      <c r="AB56" s="40">
        <f t="shared" si="25"/>
        <v>0</v>
      </c>
      <c r="AC56" s="40">
        <f t="shared" si="25"/>
        <v>0</v>
      </c>
      <c r="AD56" s="40">
        <f t="shared" si="25"/>
        <v>47</v>
      </c>
      <c r="AE56" s="40">
        <f t="shared" si="25"/>
        <v>0</v>
      </c>
      <c r="AF56" s="40">
        <f t="shared" si="25"/>
        <v>0</v>
      </c>
      <c r="AG56" s="40">
        <f t="shared" si="25"/>
        <v>47</v>
      </c>
      <c r="AH56" s="40">
        <f t="shared" si="25"/>
        <v>0</v>
      </c>
      <c r="AI56" s="40">
        <f t="shared" si="25"/>
        <v>0</v>
      </c>
      <c r="AJ56" s="40">
        <f t="shared" si="25"/>
        <v>47</v>
      </c>
      <c r="AK56" s="40">
        <f t="shared" si="25"/>
        <v>0</v>
      </c>
      <c r="AL56" s="40">
        <f t="shared" si="25"/>
        <v>0</v>
      </c>
      <c r="AM56" s="40">
        <f t="shared" si="25"/>
        <v>46</v>
      </c>
      <c r="AN56" s="40">
        <f t="shared" si="25"/>
        <v>0</v>
      </c>
      <c r="AO56" s="40">
        <f t="shared" si="25"/>
        <v>0</v>
      </c>
      <c r="AP56" s="674">
        <f>SUM(AP9:AP55)</f>
        <v>108</v>
      </c>
      <c r="AQ56" s="674">
        <f>SUM(AQ9:AQ55)</f>
        <v>105</v>
      </c>
      <c r="AR56" s="676">
        <f>AQ56/AP56</f>
        <v>0.97222222222222221</v>
      </c>
      <c r="AS56" s="678"/>
      <c r="AT56" s="678">
        <f>SUM(AT9:AT55)</f>
        <v>3</v>
      </c>
      <c r="AU56" s="674"/>
      <c r="AV56" s="674">
        <f>SUM(AV9:AV55)</f>
        <v>283</v>
      </c>
      <c r="AW56" s="674">
        <f>SUM(AW9:AW55)</f>
        <v>263</v>
      </c>
      <c r="AX56" s="676">
        <f>AW56/AV56</f>
        <v>0.92932862190812726</v>
      </c>
      <c r="AY56" s="678"/>
      <c r="AZ56" s="678">
        <f>SUM(AZ9:AZ55)</f>
        <v>5</v>
      </c>
      <c r="BA56" s="674"/>
      <c r="BB56" s="674">
        <f>SUM(BB9:BB55)</f>
        <v>49</v>
      </c>
      <c r="BC56" s="674">
        <f>SUM(BC9:BC55)</f>
        <v>47</v>
      </c>
      <c r="BD56" s="676">
        <f>BC56/BB56</f>
        <v>0.95918367346938771</v>
      </c>
      <c r="BE56" s="672"/>
      <c r="BF56" s="678">
        <f>SUM(BF9:BF55)</f>
        <v>1</v>
      </c>
      <c r="BG56" s="680"/>
      <c r="BH56" s="674">
        <f>SUM(BH9:BH55)</f>
        <v>14</v>
      </c>
      <c r="BI56" s="674">
        <f>SUM(BI9:BI55)</f>
        <v>8</v>
      </c>
      <c r="BJ56" s="676">
        <f>BI56/BH56</f>
        <v>0.5714285714285714</v>
      </c>
      <c r="BK56" s="678"/>
      <c r="BL56" s="678">
        <f>SUM(BL9:BL55)</f>
        <v>0</v>
      </c>
      <c r="BM56" s="680"/>
      <c r="BN56" s="686">
        <f>SUM(BN9:BN55)</f>
        <v>28</v>
      </c>
      <c r="BO56" s="686">
        <f>SUM(BO9:BO55)</f>
        <v>26</v>
      </c>
      <c r="BP56" s="688">
        <f>BO56/BN56</f>
        <v>0.9285714285714286</v>
      </c>
      <c r="BQ56" s="682"/>
      <c r="BR56" s="682">
        <f>SUM(BR9:BR55)</f>
        <v>1</v>
      </c>
      <c r="BS56" s="680"/>
      <c r="BT56" s="674">
        <f>SUM(BT9:BT55)</f>
        <v>26</v>
      </c>
      <c r="BU56" s="674">
        <f>SUM(BU9:BU55)</f>
        <v>26</v>
      </c>
      <c r="BV56" s="676">
        <f>BU56/BT56</f>
        <v>1</v>
      </c>
      <c r="BW56" s="678"/>
      <c r="BX56" s="678">
        <f>SUM(BX9:BX55)</f>
        <v>0</v>
      </c>
      <c r="BY56" s="680"/>
      <c r="BZ56" s="680">
        <f>SUM(BZ9:BZ55)</f>
        <v>63</v>
      </c>
      <c r="CA56" s="680">
        <f>SUM(CA9:CA55)</f>
        <v>61</v>
      </c>
      <c r="CB56" s="684">
        <f>CA56/BZ56</f>
        <v>0.96825396825396826</v>
      </c>
      <c r="CC56" s="672"/>
      <c r="CD56" s="678">
        <f>SUM(CD9:CD55)</f>
        <v>0</v>
      </c>
      <c r="CE56" s="690"/>
      <c r="CF56" s="680">
        <f>SUM(CF9:CF55)</f>
        <v>49</v>
      </c>
      <c r="CG56" s="680">
        <f>SUM(CG9:CG55)</f>
        <v>26</v>
      </c>
      <c r="CH56" s="684">
        <f>CG56/CF56</f>
        <v>0.53061224489795922</v>
      </c>
      <c r="CI56" s="672"/>
      <c r="CJ56" s="678">
        <f>SUM(CJ9:CJ55)</f>
        <v>21</v>
      </c>
      <c r="CK56" s="680"/>
      <c r="CL56" s="680">
        <f>SUM(CL9:CL55)</f>
        <v>44</v>
      </c>
      <c r="CM56" s="680">
        <f>SUM(CM9:CM55)</f>
        <v>43</v>
      </c>
      <c r="CN56" s="684">
        <f>CM56/CL56</f>
        <v>0.97727272727272729</v>
      </c>
      <c r="CO56" s="672"/>
      <c r="CP56" s="672">
        <f>SUM(CP9:CP55)</f>
        <v>0</v>
      </c>
      <c r="CQ56" s="680"/>
      <c r="CR56" s="680">
        <f>SUM(CR9:CR55)</f>
        <v>78</v>
      </c>
      <c r="CS56" s="680">
        <f>SUM(CS9:CS55)</f>
        <v>22</v>
      </c>
      <c r="CT56" s="684">
        <f>CS56/CR56</f>
        <v>0.28205128205128205</v>
      </c>
      <c r="CU56" s="672"/>
      <c r="CV56" s="678">
        <f>SUM(CV9:CV55)</f>
        <v>52</v>
      </c>
      <c r="CW56" s="680"/>
      <c r="CX56" s="674">
        <f>SUM(CX9:CX55)</f>
        <v>507</v>
      </c>
      <c r="CY56" s="674">
        <f>SUM(CY9:CY55)</f>
        <v>448</v>
      </c>
      <c r="CZ56" s="676">
        <f>CY56/CX56</f>
        <v>0.88362919132149897</v>
      </c>
      <c r="DA56" s="678"/>
      <c r="DB56" s="678">
        <f>SUM(DB9:DB55)</f>
        <v>16</v>
      </c>
      <c r="DC56" s="680"/>
      <c r="DD56" s="674">
        <f>SUM(DD9:DD55)</f>
        <v>6208</v>
      </c>
      <c r="DE56" s="674">
        <f>SUM(DE9:DE55)</f>
        <v>3992</v>
      </c>
      <c r="DF56" s="676">
        <f>DE56/DD56</f>
        <v>0.64304123711340211</v>
      </c>
      <c r="DG56" s="672"/>
      <c r="DH56" s="678">
        <f>SUM(DH9:DH55)</f>
        <v>0</v>
      </c>
      <c r="DI56" s="680"/>
      <c r="DJ56" s="674">
        <f>SUM(DJ9:DJ55)</f>
        <v>97</v>
      </c>
      <c r="DK56" s="674">
        <f>SUM(DK9:DK55)</f>
        <v>82</v>
      </c>
      <c r="DL56" s="676">
        <f>DK56/DJ56</f>
        <v>0.84536082474226804</v>
      </c>
      <c r="DM56" s="678"/>
      <c r="DN56" s="678">
        <f>SUM(DN9:DN55)</f>
        <v>3</v>
      </c>
      <c r="DO56" s="680"/>
      <c r="DP56" s="680">
        <f>SUM(DP9:DP55)</f>
        <v>10</v>
      </c>
      <c r="DQ56" s="680">
        <f>SUM(DQ9:DQ55)</f>
        <v>10</v>
      </c>
      <c r="DR56" s="684">
        <f>DQ56/DP56</f>
        <v>1</v>
      </c>
      <c r="DS56" s="672"/>
      <c r="DT56" s="678">
        <f>SUM(DT9:DT55)</f>
        <v>0</v>
      </c>
      <c r="DU56" s="680"/>
      <c r="DV56" s="686">
        <f>SUM(DV9:DV55)</f>
        <v>62</v>
      </c>
      <c r="DW56" s="686">
        <f>SUM(DW9:DW55)</f>
        <v>8</v>
      </c>
      <c r="DX56" s="688">
        <f>DW56/DV56</f>
        <v>0.12903225806451613</v>
      </c>
      <c r="DY56" s="682"/>
      <c r="DZ56" s="682">
        <f>SUM(DZ9:DZ55)</f>
        <v>60</v>
      </c>
      <c r="EA56" s="680"/>
      <c r="EB56" s="674">
        <f>SUM(EB9:EB55)</f>
        <v>293</v>
      </c>
      <c r="EC56" s="674">
        <f>SUM(EC9:EC55)</f>
        <v>151</v>
      </c>
      <c r="ED56" s="676">
        <f>EC56/EB56</f>
        <v>0.51535836177474403</v>
      </c>
      <c r="EE56" s="678"/>
      <c r="EF56" s="678">
        <f>SUM(EF9:EF55)</f>
        <v>156</v>
      </c>
      <c r="EG56" s="674"/>
      <c r="EH56" s="674">
        <f>SUM(EH9:EH55)</f>
        <v>0</v>
      </c>
      <c r="EI56" s="674">
        <f>SUM(EI9:EI55)</f>
        <v>0</v>
      </c>
      <c r="EJ56" s="676">
        <v>0</v>
      </c>
      <c r="EK56" s="672"/>
      <c r="EL56" s="678">
        <f>SUM(EL9:EL55)</f>
        <v>0</v>
      </c>
      <c r="EM56" s="680"/>
      <c r="EN56" s="674">
        <f>SUM(EN9:EN55)</f>
        <v>102</v>
      </c>
      <c r="EO56" s="674">
        <f>SUM(EO9:EO55)</f>
        <v>94</v>
      </c>
      <c r="EP56" s="676">
        <f>EO56/EN56</f>
        <v>0.92156862745098034</v>
      </c>
      <c r="EQ56" s="678"/>
      <c r="ER56" s="678">
        <f>SUM(ER9:ER55)</f>
        <v>6</v>
      </c>
      <c r="ES56" s="680"/>
      <c r="ET56" s="674">
        <f>SUM(ET9:ET55)</f>
        <v>196</v>
      </c>
      <c r="EU56" s="674">
        <f>SUM(EU9:EU55)</f>
        <v>141</v>
      </c>
      <c r="EV56" s="676">
        <f>EU56/ET56</f>
        <v>0.71938775510204078</v>
      </c>
      <c r="EW56" s="672"/>
      <c r="EX56" s="678">
        <f>SUM(EX9:EX55)</f>
        <v>61</v>
      </c>
      <c r="EY56" s="680"/>
      <c r="EZ56" s="674">
        <f>SUM(EZ9:EZ55)</f>
        <v>2</v>
      </c>
      <c r="FA56" s="674">
        <f>SUM(FA9:FA55)</f>
        <v>2</v>
      </c>
      <c r="FB56" s="676">
        <f>FA56/EZ56</f>
        <v>1</v>
      </c>
      <c r="FC56" s="672"/>
      <c r="FD56" s="678">
        <f>SUM(FD9:FD55)</f>
        <v>0</v>
      </c>
      <c r="FE56" s="680"/>
      <c r="FF56" s="674">
        <f>SUM(FF9:FF55)</f>
        <v>3</v>
      </c>
      <c r="FG56" s="674">
        <f>SUM(FG9:FG55)</f>
        <v>3</v>
      </c>
      <c r="FH56" s="684">
        <f>FG56/FF56</f>
        <v>1</v>
      </c>
      <c r="FI56" s="672"/>
      <c r="FJ56" s="678">
        <f>SUM(FJ9:FJ55)</f>
        <v>0</v>
      </c>
      <c r="FK56" s="680"/>
      <c r="FL56" s="674">
        <f>SUM(FL5:FL55)</f>
        <v>205</v>
      </c>
      <c r="FM56" s="674">
        <f>SUM(FM9:FM55)</f>
        <v>148</v>
      </c>
      <c r="FN56" s="676">
        <f>FM56/FL56</f>
        <v>0.7219512195121951</v>
      </c>
      <c r="FO56" s="672"/>
      <c r="FP56" s="678">
        <f>SUM(FP9:FP55)</f>
        <v>54</v>
      </c>
      <c r="FQ56" s="680"/>
      <c r="FR56" s="674">
        <f>SUM(FR9:FR55)</f>
        <v>14</v>
      </c>
      <c r="FS56" s="674">
        <f>SUM(FS9:FS55)</f>
        <v>12</v>
      </c>
      <c r="FT56" s="676">
        <f>FS56/FR56</f>
        <v>0.8571428571428571</v>
      </c>
      <c r="FU56" s="672"/>
      <c r="FV56" s="678">
        <f>SUM(FV9:FV55)</f>
        <v>2</v>
      </c>
      <c r="FW56" s="680"/>
      <c r="FX56" s="94">
        <f>COUNTIF(FX9:FX55,"実施済")</f>
        <v>47</v>
      </c>
      <c r="FY56" s="94">
        <f>COUNTIF(FY9:FY55,"委託有")</f>
        <v>37</v>
      </c>
      <c r="FZ56" s="678">
        <f>COUNTIF(FZ9:FZ55,"○")</f>
        <v>46</v>
      </c>
      <c r="GA56" s="678">
        <f>COUNTIF(GA9:GA55,"○")</f>
        <v>35</v>
      </c>
      <c r="GB56" s="678">
        <f>COUNTIF(GB9:GB55,"○")</f>
        <v>42</v>
      </c>
      <c r="GC56" s="678">
        <f>COUNTIF(GC9:GC55,"○")</f>
        <v>36</v>
      </c>
      <c r="GD56" s="678"/>
      <c r="GE56" s="678">
        <f t="shared" ref="GE56:GL56" si="26">COUNTIF(GE9:GE55,"○")</f>
        <v>46</v>
      </c>
      <c r="GF56" s="678">
        <f t="shared" si="26"/>
        <v>46</v>
      </c>
      <c r="GG56" s="678">
        <f t="shared" si="26"/>
        <v>28</v>
      </c>
      <c r="GH56" s="678">
        <f t="shared" si="26"/>
        <v>18</v>
      </c>
      <c r="GI56" s="678">
        <f t="shared" si="26"/>
        <v>26</v>
      </c>
      <c r="GJ56" s="678">
        <f t="shared" si="26"/>
        <v>23</v>
      </c>
      <c r="GK56" s="20">
        <f t="shared" si="26"/>
        <v>19</v>
      </c>
      <c r="GL56" s="20">
        <f t="shared" si="26"/>
        <v>1</v>
      </c>
      <c r="GM56" s="20"/>
      <c r="GN56" s="20">
        <f>COUNTIF(GN9:GN55,"○")</f>
        <v>0</v>
      </c>
      <c r="GO56" s="20"/>
      <c r="GP56" s="20"/>
      <c r="GQ56" s="20">
        <f>COUNTIF(GQ9:GQ55,"○")</f>
        <v>20</v>
      </c>
      <c r="GR56" s="20"/>
      <c r="GS56" s="20">
        <f>COUNTIF(GS9:GS55,"○")</f>
        <v>4</v>
      </c>
      <c r="GT56" s="20">
        <f>COUNTIF(GT9:GT55,"○")</f>
        <v>3</v>
      </c>
      <c r="GU56" s="20"/>
      <c r="GV56" s="20">
        <f>COUNTIF(GV9:GV55,"○")</f>
        <v>1</v>
      </c>
      <c r="GW56" s="20">
        <f>COUNTIF(GW9:GW55,"○")</f>
        <v>0</v>
      </c>
      <c r="GX56" s="20">
        <f>COUNTIF(GX9:GX55,"○")</f>
        <v>9</v>
      </c>
      <c r="GY56" s="20"/>
      <c r="GZ56" s="20">
        <f>COUNTIF(GZ9:GZ55,"○")</f>
        <v>13</v>
      </c>
      <c r="HA56" s="20"/>
      <c r="HB56" s="40">
        <f>COUNTIF(HB9:HB55,"○")</f>
        <v>47</v>
      </c>
      <c r="HC56" s="40">
        <f>COUNTIF(HC9:HC55,"○")</f>
        <v>0</v>
      </c>
      <c r="HD56" s="40"/>
      <c r="HE56" s="40">
        <f>COUNTIF(HE9:HE55,"○")+COUNTIF(HE9:HE55,"○※")</f>
        <v>43</v>
      </c>
      <c r="HF56" s="40">
        <f>COUNTIF(HF9:HF55,"○")</f>
        <v>4</v>
      </c>
      <c r="HG56" s="40"/>
      <c r="HH56" s="40">
        <f>COUNTIF(HH9:HH55,"○")</f>
        <v>47</v>
      </c>
      <c r="HI56" s="41"/>
      <c r="HJ56" s="41"/>
      <c r="HK56" s="40"/>
      <c r="HL56" s="41"/>
      <c r="HM56" s="40">
        <f>COUNTIF(HM9:HM55,"○")</f>
        <v>0</v>
      </c>
      <c r="HN56" s="40"/>
      <c r="HO56" s="41"/>
      <c r="HP56" s="40">
        <f>COUNTIF(HP9:HP55,"○")</f>
        <v>0</v>
      </c>
      <c r="HQ56" s="40"/>
      <c r="HR56" s="41"/>
      <c r="HS56" s="40">
        <f>COUNTIF(HS9:HS55,"○")</f>
        <v>47</v>
      </c>
      <c r="HT56" s="41"/>
      <c r="HU56" s="41"/>
      <c r="HV56" s="40"/>
      <c r="HW56" s="41"/>
      <c r="HX56" s="40">
        <f>COUNTIF(HX9:HX55,"○")</f>
        <v>0</v>
      </c>
      <c r="HY56" s="40"/>
      <c r="HZ56" s="41"/>
      <c r="IA56" s="40">
        <f>COUNTIF(IA9:IA55,"○")</f>
        <v>0</v>
      </c>
      <c r="IB56" s="40"/>
      <c r="IC56" s="41"/>
    </row>
    <row r="57" spans="1:237" s="24" customFormat="1" ht="32.5" customHeight="1" x14ac:dyDescent="0.2">
      <c r="A57" s="673"/>
      <c r="B57" s="673"/>
      <c r="C57" s="692">
        <f>C56/(C56+D56)</f>
        <v>1</v>
      </c>
      <c r="D57" s="692"/>
      <c r="E57" s="692"/>
      <c r="F57" s="692">
        <f>F56/(F56+G56)</f>
        <v>1</v>
      </c>
      <c r="G57" s="692"/>
      <c r="H57" s="692"/>
      <c r="I57" s="692">
        <f>I56/(I56+J56)</f>
        <v>1</v>
      </c>
      <c r="J57" s="692"/>
      <c r="K57" s="692"/>
      <c r="L57" s="692">
        <f>L56/(L56+M56)</f>
        <v>0.92500000000000004</v>
      </c>
      <c r="M57" s="692"/>
      <c r="N57" s="692"/>
      <c r="O57" s="692">
        <f>O56/(O56+P56)</f>
        <v>0.93478260869565222</v>
      </c>
      <c r="P57" s="692"/>
      <c r="Q57" s="692"/>
      <c r="R57" s="692">
        <f>R56/(R56+S56)</f>
        <v>0.97826086956521741</v>
      </c>
      <c r="S57" s="692"/>
      <c r="T57" s="692"/>
      <c r="U57" s="692">
        <f>U56/(U56+V56)</f>
        <v>1</v>
      </c>
      <c r="V57" s="692"/>
      <c r="W57" s="692"/>
      <c r="X57" s="692">
        <f>X56/(X56+Y56)</f>
        <v>0.35714285714285715</v>
      </c>
      <c r="Y57" s="692"/>
      <c r="Z57" s="692"/>
      <c r="AA57" s="692">
        <f>AA56/(AA56+AB56)</f>
        <v>1</v>
      </c>
      <c r="AB57" s="692"/>
      <c r="AC57" s="692"/>
      <c r="AD57" s="692">
        <f>AD56/(AD56+AE56)</f>
        <v>1</v>
      </c>
      <c r="AE57" s="692"/>
      <c r="AF57" s="692"/>
      <c r="AG57" s="692">
        <f>AG56/(AG56+AH56)</f>
        <v>1</v>
      </c>
      <c r="AH57" s="692"/>
      <c r="AI57" s="692"/>
      <c r="AJ57" s="692">
        <f>AJ56/(AJ56+AK56)</f>
        <v>1</v>
      </c>
      <c r="AK57" s="692"/>
      <c r="AL57" s="692"/>
      <c r="AM57" s="692">
        <f>AM56/(AM56+AN56)</f>
        <v>1</v>
      </c>
      <c r="AN57" s="692"/>
      <c r="AO57" s="692"/>
      <c r="AP57" s="675"/>
      <c r="AQ57" s="675"/>
      <c r="AR57" s="677"/>
      <c r="AS57" s="679"/>
      <c r="AT57" s="679"/>
      <c r="AU57" s="675"/>
      <c r="AV57" s="675"/>
      <c r="AW57" s="675"/>
      <c r="AX57" s="677"/>
      <c r="AY57" s="679"/>
      <c r="AZ57" s="679"/>
      <c r="BA57" s="675"/>
      <c r="BB57" s="675"/>
      <c r="BC57" s="675"/>
      <c r="BD57" s="677"/>
      <c r="BE57" s="673"/>
      <c r="BF57" s="679"/>
      <c r="BG57" s="681"/>
      <c r="BH57" s="675"/>
      <c r="BI57" s="675"/>
      <c r="BJ57" s="677"/>
      <c r="BK57" s="679"/>
      <c r="BL57" s="679"/>
      <c r="BM57" s="681"/>
      <c r="BN57" s="687"/>
      <c r="BO57" s="687"/>
      <c r="BP57" s="689"/>
      <c r="BQ57" s="683"/>
      <c r="BR57" s="683"/>
      <c r="BS57" s="681"/>
      <c r="BT57" s="675"/>
      <c r="BU57" s="675"/>
      <c r="BV57" s="677"/>
      <c r="BW57" s="679"/>
      <c r="BX57" s="679"/>
      <c r="BY57" s="681"/>
      <c r="BZ57" s="681"/>
      <c r="CA57" s="681"/>
      <c r="CB57" s="685"/>
      <c r="CC57" s="673"/>
      <c r="CD57" s="679"/>
      <c r="CE57" s="691"/>
      <c r="CF57" s="681"/>
      <c r="CG57" s="681"/>
      <c r="CH57" s="685"/>
      <c r="CI57" s="673"/>
      <c r="CJ57" s="679"/>
      <c r="CK57" s="681"/>
      <c r="CL57" s="681"/>
      <c r="CM57" s="681"/>
      <c r="CN57" s="685"/>
      <c r="CO57" s="673"/>
      <c r="CP57" s="673"/>
      <c r="CQ57" s="681"/>
      <c r="CR57" s="681"/>
      <c r="CS57" s="681"/>
      <c r="CT57" s="685"/>
      <c r="CU57" s="673"/>
      <c r="CV57" s="679"/>
      <c r="CW57" s="681"/>
      <c r="CX57" s="675"/>
      <c r="CY57" s="675"/>
      <c r="CZ57" s="677"/>
      <c r="DA57" s="679"/>
      <c r="DB57" s="679"/>
      <c r="DC57" s="681"/>
      <c r="DD57" s="675"/>
      <c r="DE57" s="675"/>
      <c r="DF57" s="677"/>
      <c r="DG57" s="673"/>
      <c r="DH57" s="679"/>
      <c r="DI57" s="681"/>
      <c r="DJ57" s="675"/>
      <c r="DK57" s="675"/>
      <c r="DL57" s="677"/>
      <c r="DM57" s="679"/>
      <c r="DN57" s="679"/>
      <c r="DO57" s="681"/>
      <c r="DP57" s="681"/>
      <c r="DQ57" s="681"/>
      <c r="DR57" s="685"/>
      <c r="DS57" s="673"/>
      <c r="DT57" s="679"/>
      <c r="DU57" s="681"/>
      <c r="DV57" s="687"/>
      <c r="DW57" s="687"/>
      <c r="DX57" s="689"/>
      <c r="DY57" s="683"/>
      <c r="DZ57" s="683"/>
      <c r="EA57" s="681"/>
      <c r="EB57" s="675"/>
      <c r="EC57" s="675"/>
      <c r="ED57" s="677"/>
      <c r="EE57" s="679"/>
      <c r="EF57" s="679"/>
      <c r="EG57" s="675"/>
      <c r="EH57" s="675"/>
      <c r="EI57" s="675"/>
      <c r="EJ57" s="677"/>
      <c r="EK57" s="673"/>
      <c r="EL57" s="679"/>
      <c r="EM57" s="681"/>
      <c r="EN57" s="675"/>
      <c r="EO57" s="675"/>
      <c r="EP57" s="677"/>
      <c r="EQ57" s="679"/>
      <c r="ER57" s="679"/>
      <c r="ES57" s="681"/>
      <c r="ET57" s="675"/>
      <c r="EU57" s="675"/>
      <c r="EV57" s="677"/>
      <c r="EW57" s="673"/>
      <c r="EX57" s="679"/>
      <c r="EY57" s="681"/>
      <c r="EZ57" s="675"/>
      <c r="FA57" s="675"/>
      <c r="FB57" s="677"/>
      <c r="FC57" s="673"/>
      <c r="FD57" s="679"/>
      <c r="FE57" s="681"/>
      <c r="FF57" s="675"/>
      <c r="FG57" s="675"/>
      <c r="FH57" s="685"/>
      <c r="FI57" s="673"/>
      <c r="FJ57" s="679"/>
      <c r="FK57" s="681"/>
      <c r="FL57" s="675"/>
      <c r="FM57" s="675"/>
      <c r="FN57" s="677"/>
      <c r="FO57" s="673"/>
      <c r="FP57" s="679"/>
      <c r="FQ57" s="681"/>
      <c r="FR57" s="675"/>
      <c r="FS57" s="675"/>
      <c r="FT57" s="677"/>
      <c r="FU57" s="673"/>
      <c r="FV57" s="679"/>
      <c r="FW57" s="681"/>
      <c r="FX57" s="97">
        <f>FX56/47</f>
        <v>1</v>
      </c>
      <c r="FY57" s="97">
        <f>FY56/47</f>
        <v>0.78723404255319152</v>
      </c>
      <c r="FZ57" s="679"/>
      <c r="GA57" s="679"/>
      <c r="GB57" s="679"/>
      <c r="GC57" s="679"/>
      <c r="GD57" s="679"/>
      <c r="GE57" s="679"/>
      <c r="GF57" s="679"/>
      <c r="GG57" s="679"/>
      <c r="GH57" s="679"/>
      <c r="GI57" s="679"/>
      <c r="GJ57" s="679"/>
      <c r="GK57" s="23">
        <f>GK56/47</f>
        <v>0.40425531914893614</v>
      </c>
      <c r="GL57" s="23">
        <f>GL56/47</f>
        <v>2.1276595744680851E-2</v>
      </c>
      <c r="GM57" s="23"/>
      <c r="GN57" s="632">
        <f>(GN56+GQ56)/47</f>
        <v>0.42553191489361702</v>
      </c>
      <c r="GO57" s="633"/>
      <c r="GP57" s="633"/>
      <c r="GQ57" s="634"/>
      <c r="GR57" s="23"/>
      <c r="GS57" s="23">
        <f t="shared" ref="GS57:HA57" si="27">GS56/47</f>
        <v>8.5106382978723402E-2</v>
      </c>
      <c r="GT57" s="23">
        <f t="shared" si="27"/>
        <v>6.3829787234042548E-2</v>
      </c>
      <c r="GU57" s="23">
        <f t="shared" si="27"/>
        <v>0</v>
      </c>
      <c r="GV57" s="23">
        <f t="shared" si="27"/>
        <v>2.1276595744680851E-2</v>
      </c>
      <c r="GW57" s="23">
        <f t="shared" si="27"/>
        <v>0</v>
      </c>
      <c r="GX57" s="23">
        <f t="shared" si="27"/>
        <v>0.19148936170212766</v>
      </c>
      <c r="GY57" s="23">
        <f t="shared" si="27"/>
        <v>0</v>
      </c>
      <c r="GZ57" s="23">
        <f t="shared" si="27"/>
        <v>0.27659574468085107</v>
      </c>
      <c r="HA57" s="23">
        <f t="shared" si="27"/>
        <v>0</v>
      </c>
      <c r="HB57" s="95">
        <f>HB56/47</f>
        <v>1</v>
      </c>
      <c r="HC57" s="95">
        <f>COUNTIF(HC9:HC9,"○")/47</f>
        <v>0</v>
      </c>
      <c r="HD57" s="95"/>
      <c r="HE57" s="95">
        <f>HE56/47</f>
        <v>0.91489361702127658</v>
      </c>
      <c r="HF57" s="95">
        <f>COUNTIF(HF9:HF9,"○")/47</f>
        <v>0</v>
      </c>
      <c r="HG57" s="95"/>
      <c r="HH57" s="45">
        <f>HH56/COUNTA(B9:B55)</f>
        <v>1</v>
      </c>
      <c r="HI57" s="45"/>
      <c r="HJ57" s="45"/>
      <c r="HK57" s="45"/>
      <c r="HL57" s="45"/>
      <c r="HM57" s="45">
        <f>HM56/COUNTA(B9:B55)</f>
        <v>0</v>
      </c>
      <c r="HN57" s="45"/>
      <c r="HO57" s="45"/>
      <c r="HP57" s="45">
        <f>HP56/COUNTA(B9:B55)</f>
        <v>0</v>
      </c>
      <c r="HQ57" s="45"/>
      <c r="HR57" s="45"/>
      <c r="HS57" s="45">
        <f>HS56/COUNTA(B9:B55)</f>
        <v>1</v>
      </c>
      <c r="HT57" s="45"/>
      <c r="HU57" s="45"/>
      <c r="HV57" s="45"/>
      <c r="HW57" s="45"/>
      <c r="HX57" s="45">
        <f>HX56/COUNTA(B9:B55)</f>
        <v>0</v>
      </c>
      <c r="HY57" s="45"/>
      <c r="HZ57" s="45"/>
      <c r="IA57" s="45">
        <f>IA56/COUNTA(B9:B55)</f>
        <v>0</v>
      </c>
      <c r="IB57" s="45"/>
      <c r="IC57" s="45"/>
    </row>
    <row r="58" spans="1:237" ht="32.5" customHeight="1" x14ac:dyDescent="0.2">
      <c r="B58" s="26"/>
      <c r="C58" s="26"/>
      <c r="F58" s="26"/>
      <c r="I58" s="26"/>
      <c r="L58" s="26"/>
      <c r="O58" s="26"/>
      <c r="P58" s="24"/>
      <c r="R58" s="26"/>
      <c r="S58" s="24"/>
      <c r="U58" s="26"/>
      <c r="V58" s="24"/>
      <c r="X58" s="26"/>
      <c r="Y58" s="26"/>
      <c r="AA58" s="26"/>
      <c r="AB58" s="24"/>
      <c r="AD58" s="26"/>
      <c r="AE58" s="24"/>
      <c r="AG58" s="26"/>
      <c r="AH58" s="24"/>
      <c r="AI58" s="7"/>
      <c r="AJ58" s="26"/>
      <c r="AK58" s="24"/>
      <c r="AM58" s="26"/>
      <c r="AN58" s="24"/>
      <c r="AP58" s="26"/>
      <c r="AQ58" s="26"/>
      <c r="AR58" s="57"/>
      <c r="AT58" s="26"/>
      <c r="AV58" s="26"/>
      <c r="AW58" s="26"/>
      <c r="AX58" s="57"/>
      <c r="AZ58" s="26"/>
      <c r="BB58" s="26"/>
      <c r="BC58" s="26"/>
      <c r="BD58" s="57"/>
      <c r="BF58" s="26"/>
      <c r="BH58" s="26"/>
      <c r="BI58" s="26"/>
      <c r="BJ58" s="24"/>
      <c r="BL58" s="26"/>
      <c r="BN58" s="26"/>
      <c r="BO58" s="26"/>
      <c r="BP58" s="57"/>
      <c r="BR58" s="26"/>
      <c r="BT58" s="26"/>
      <c r="BU58" s="26"/>
      <c r="BV58" s="58"/>
      <c r="BX58" s="26"/>
      <c r="BZ58" s="26"/>
      <c r="CA58" s="26"/>
      <c r="CB58" s="57"/>
      <c r="CD58" s="26"/>
      <c r="CF58" s="26"/>
      <c r="CG58" s="26"/>
      <c r="CH58" s="57"/>
      <c r="CJ58" s="26"/>
      <c r="CL58" s="26"/>
      <c r="CM58" s="26"/>
      <c r="CN58" s="57"/>
      <c r="CP58" s="26"/>
      <c r="CR58" s="26"/>
      <c r="CS58" s="26"/>
      <c r="CT58" s="57"/>
      <c r="CV58" s="26"/>
      <c r="CX58" s="26"/>
      <c r="CY58" s="26"/>
      <c r="CZ58" s="57"/>
      <c r="DB58" s="26"/>
      <c r="DD58" s="26"/>
      <c r="DE58" s="26"/>
      <c r="DF58" s="57"/>
      <c r="DH58" s="26"/>
      <c r="DJ58" s="26"/>
      <c r="DK58" s="26"/>
      <c r="DL58" s="57"/>
      <c r="DN58" s="59"/>
      <c r="DP58" s="26"/>
      <c r="DQ58" s="26"/>
      <c r="DR58" s="57"/>
      <c r="DT58" s="26"/>
      <c r="DV58" s="26"/>
      <c r="DW58" s="26"/>
      <c r="DX58" s="57"/>
      <c r="DZ58" s="26"/>
      <c r="EB58" s="26"/>
      <c r="EC58" s="26"/>
      <c r="ED58" s="57"/>
      <c r="EF58" s="26"/>
      <c r="EH58" s="26"/>
      <c r="EI58" s="26"/>
      <c r="EJ58" s="57"/>
      <c r="EL58" s="26"/>
      <c r="EN58" s="26"/>
      <c r="EO58" s="26"/>
      <c r="EP58" s="57"/>
      <c r="ER58" s="26"/>
      <c r="ET58" s="26"/>
      <c r="EU58" s="26"/>
      <c r="EV58" s="57"/>
      <c r="EX58" s="26"/>
      <c r="EZ58" s="26"/>
      <c r="FA58" s="26"/>
      <c r="FB58" s="24"/>
      <c r="FD58" s="26"/>
      <c r="FF58" s="26"/>
      <c r="FG58" s="26"/>
      <c r="FH58" s="57"/>
      <c r="FJ58" s="26"/>
      <c r="FL58" s="26"/>
      <c r="FM58" s="26"/>
      <c r="FN58" s="57"/>
      <c r="FP58" s="26"/>
      <c r="FR58" s="26"/>
      <c r="FS58" s="26"/>
      <c r="FT58" s="57"/>
      <c r="FV58" s="26"/>
      <c r="FZ58" s="26"/>
      <c r="GA58" s="26"/>
      <c r="GB58" s="26"/>
      <c r="GC58" s="26"/>
      <c r="GE58" s="26"/>
      <c r="GF58" s="26"/>
      <c r="GG58" s="26"/>
      <c r="GH58" s="26"/>
      <c r="GI58" s="26"/>
      <c r="GJ58" s="26"/>
      <c r="GK58" s="26"/>
      <c r="GL58" s="26"/>
      <c r="GN58" s="26"/>
      <c r="GQ58" s="26"/>
      <c r="GS58" s="26"/>
      <c r="GT58" s="26"/>
      <c r="GV58" s="26"/>
      <c r="GX58" s="26"/>
      <c r="GZ58" s="26"/>
      <c r="HB58" s="26"/>
      <c r="HC58" s="26"/>
      <c r="HE58" s="26"/>
      <c r="HF58" s="26"/>
    </row>
    <row r="59" spans="1:237" x14ac:dyDescent="0.2">
      <c r="B59" s="26"/>
      <c r="C59" s="26"/>
      <c r="F59" s="26"/>
      <c r="I59" s="26"/>
      <c r="L59" s="26"/>
      <c r="O59" s="26"/>
      <c r="P59" s="24"/>
      <c r="R59" s="26"/>
      <c r="S59" s="24"/>
      <c r="U59" s="26"/>
      <c r="V59" s="24"/>
      <c r="X59" s="26"/>
      <c r="Y59" s="26"/>
      <c r="AA59" s="26"/>
      <c r="AB59" s="24"/>
      <c r="AD59" s="26"/>
      <c r="AE59" s="24"/>
      <c r="AG59" s="26"/>
      <c r="AH59" s="24"/>
      <c r="AJ59" s="26"/>
      <c r="AK59" s="24"/>
      <c r="AM59" s="26"/>
      <c r="AN59" s="24"/>
      <c r="AP59" s="26"/>
      <c r="AQ59" s="26"/>
      <c r="AR59" s="57"/>
      <c r="AT59" s="26"/>
      <c r="AV59" s="26"/>
      <c r="AW59" s="26"/>
      <c r="AX59" s="57"/>
      <c r="AZ59" s="26"/>
      <c r="BB59" s="26"/>
      <c r="BC59" s="26"/>
      <c r="BD59" s="57"/>
      <c r="BF59" s="26"/>
      <c r="BH59" s="26"/>
      <c r="BI59" s="26"/>
      <c r="BJ59" s="24"/>
      <c r="BL59" s="26"/>
      <c r="BN59" s="26"/>
      <c r="BO59" s="26"/>
      <c r="BP59" s="57"/>
      <c r="BR59" s="26"/>
      <c r="BT59" s="26"/>
      <c r="BU59" s="26"/>
      <c r="BV59" s="58"/>
      <c r="BX59" s="26"/>
      <c r="BZ59" s="26"/>
      <c r="CA59" s="26"/>
      <c r="CB59" s="57"/>
      <c r="CD59" s="26"/>
      <c r="CF59" s="26"/>
      <c r="CG59" s="26"/>
      <c r="CH59" s="57"/>
      <c r="CJ59" s="26"/>
      <c r="CL59" s="26"/>
      <c r="CM59" s="26"/>
      <c r="CN59" s="57"/>
      <c r="CP59" s="26"/>
      <c r="CR59" s="26"/>
      <c r="CS59" s="26"/>
      <c r="CT59" s="57"/>
      <c r="CV59" s="26"/>
      <c r="CX59" s="26"/>
      <c r="CY59" s="26"/>
      <c r="CZ59" s="57"/>
      <c r="DB59" s="26"/>
      <c r="DD59" s="26"/>
      <c r="DE59" s="26"/>
      <c r="DF59" s="57"/>
      <c r="DH59" s="26"/>
      <c r="DJ59" s="26"/>
      <c r="DK59" s="26"/>
      <c r="DL59" s="57"/>
      <c r="DN59" s="59"/>
      <c r="DP59" s="26"/>
      <c r="DQ59" s="26"/>
      <c r="DR59" s="57"/>
      <c r="DT59" s="26"/>
      <c r="DV59" s="26"/>
      <c r="DW59" s="26"/>
      <c r="DX59" s="57"/>
      <c r="DZ59" s="26"/>
      <c r="EB59" s="26"/>
      <c r="EC59" s="26"/>
      <c r="ED59" s="57"/>
      <c r="EF59" s="26"/>
      <c r="EH59" s="26"/>
      <c r="EI59" s="26"/>
      <c r="EJ59" s="57"/>
      <c r="EL59" s="26"/>
      <c r="EN59" s="26"/>
      <c r="EO59" s="26"/>
      <c r="EP59" s="57"/>
      <c r="ER59" s="26"/>
      <c r="ET59" s="26"/>
      <c r="EU59" s="26"/>
      <c r="EV59" s="57"/>
      <c r="EX59" s="26"/>
      <c r="EZ59" s="26"/>
      <c r="FA59" s="26"/>
      <c r="FB59" s="24"/>
      <c r="FD59" s="26"/>
      <c r="FF59" s="26"/>
      <c r="FG59" s="26"/>
      <c r="FH59" s="57"/>
      <c r="FJ59" s="26"/>
      <c r="FL59" s="26"/>
      <c r="FM59" s="26"/>
      <c r="FN59" s="57"/>
      <c r="FP59" s="26"/>
      <c r="FR59" s="26"/>
      <c r="FS59" s="26"/>
      <c r="FT59" s="57"/>
      <c r="FV59" s="26"/>
      <c r="FZ59" s="26"/>
      <c r="GA59" s="26"/>
      <c r="GB59" s="26"/>
      <c r="GC59" s="26"/>
      <c r="GE59" s="26"/>
      <c r="GF59" s="26"/>
      <c r="GG59" s="26"/>
      <c r="GH59" s="26"/>
      <c r="GI59" s="26"/>
      <c r="GJ59" s="26"/>
      <c r="GK59" s="26"/>
      <c r="GL59" s="26"/>
      <c r="GN59" s="26"/>
      <c r="GQ59" s="26"/>
      <c r="GS59" s="26"/>
      <c r="GT59" s="26"/>
      <c r="GV59" s="26"/>
      <c r="GX59" s="26"/>
      <c r="GZ59" s="26"/>
      <c r="HB59" s="26"/>
      <c r="HC59" s="26"/>
      <c r="HE59" s="26"/>
      <c r="HF59" s="26"/>
    </row>
    <row r="60" spans="1:237" s="60" customFormat="1" x14ac:dyDescent="0.2">
      <c r="A60" s="60">
        <v>1</v>
      </c>
      <c r="B60" s="60">
        <v>2</v>
      </c>
      <c r="C60" s="60">
        <v>3</v>
      </c>
      <c r="D60" s="60">
        <v>4</v>
      </c>
      <c r="E60" s="60">
        <v>5</v>
      </c>
      <c r="F60" s="60">
        <v>6</v>
      </c>
      <c r="G60" s="60">
        <v>7</v>
      </c>
      <c r="H60" s="60">
        <v>8</v>
      </c>
      <c r="I60" s="60">
        <v>9</v>
      </c>
      <c r="J60" s="60">
        <v>10</v>
      </c>
      <c r="K60" s="60">
        <v>11</v>
      </c>
      <c r="L60" s="60">
        <v>12</v>
      </c>
      <c r="M60" s="60">
        <v>13</v>
      </c>
      <c r="N60" s="60">
        <v>14</v>
      </c>
      <c r="O60" s="60">
        <v>15</v>
      </c>
      <c r="P60" s="60">
        <v>16</v>
      </c>
      <c r="Q60" s="60">
        <v>17</v>
      </c>
      <c r="R60" s="60">
        <v>18</v>
      </c>
      <c r="S60" s="60">
        <v>19</v>
      </c>
      <c r="T60" s="60">
        <v>20</v>
      </c>
      <c r="U60" s="60">
        <v>21</v>
      </c>
      <c r="V60" s="60">
        <v>22</v>
      </c>
      <c r="W60" s="60">
        <v>23</v>
      </c>
      <c r="X60" s="60">
        <v>27</v>
      </c>
      <c r="Y60" s="60">
        <v>30</v>
      </c>
      <c r="Z60" s="60">
        <v>32</v>
      </c>
      <c r="AA60" s="60">
        <v>34</v>
      </c>
      <c r="AB60" s="60">
        <v>35</v>
      </c>
      <c r="AC60" s="60">
        <v>36</v>
      </c>
      <c r="AD60" s="60">
        <v>37</v>
      </c>
      <c r="AE60" s="60">
        <v>38</v>
      </c>
      <c r="AF60" s="60">
        <v>39</v>
      </c>
      <c r="AG60" s="60">
        <v>40</v>
      </c>
      <c r="AH60" s="60">
        <v>41</v>
      </c>
      <c r="AI60" s="60">
        <v>42</v>
      </c>
      <c r="AJ60" s="60">
        <v>43</v>
      </c>
      <c r="AK60" s="60">
        <v>44</v>
      </c>
      <c r="AL60" s="60">
        <v>45</v>
      </c>
      <c r="AM60" s="60">
        <v>46</v>
      </c>
      <c r="AN60" s="60">
        <v>47</v>
      </c>
      <c r="AO60" s="60">
        <v>48</v>
      </c>
      <c r="AP60" s="60">
        <v>49</v>
      </c>
      <c r="AQ60" s="60">
        <v>50</v>
      </c>
      <c r="AR60" s="60">
        <v>51</v>
      </c>
      <c r="AS60" s="60">
        <v>52</v>
      </c>
      <c r="AT60" s="60">
        <v>53</v>
      </c>
      <c r="AU60" s="60">
        <v>54</v>
      </c>
      <c r="AV60" s="60">
        <v>55</v>
      </c>
      <c r="AW60" s="60">
        <v>56</v>
      </c>
      <c r="AX60" s="60">
        <v>57</v>
      </c>
      <c r="AY60" s="60">
        <v>58</v>
      </c>
      <c r="AZ60" s="60">
        <v>59</v>
      </c>
      <c r="BA60" s="60">
        <v>60</v>
      </c>
      <c r="BB60" s="60">
        <v>61</v>
      </c>
      <c r="BC60" s="60">
        <v>62</v>
      </c>
      <c r="BD60" s="60">
        <v>63</v>
      </c>
      <c r="BE60" s="60">
        <v>64</v>
      </c>
      <c r="BF60" s="60">
        <v>65</v>
      </c>
      <c r="BG60" s="60">
        <v>66</v>
      </c>
      <c r="BH60" s="60">
        <v>67</v>
      </c>
      <c r="BI60" s="60">
        <v>68</v>
      </c>
      <c r="BJ60" s="60">
        <v>69</v>
      </c>
      <c r="BK60" s="60">
        <v>70</v>
      </c>
      <c r="BL60" s="60">
        <v>71</v>
      </c>
      <c r="BM60" s="60">
        <v>72</v>
      </c>
      <c r="BN60" s="60">
        <v>73</v>
      </c>
      <c r="BO60" s="60">
        <v>74</v>
      </c>
      <c r="BP60" s="60">
        <v>75</v>
      </c>
      <c r="BQ60" s="60">
        <v>76</v>
      </c>
      <c r="BR60" s="60">
        <v>77</v>
      </c>
      <c r="BS60" s="60">
        <v>78</v>
      </c>
      <c r="BT60" s="60">
        <v>79</v>
      </c>
      <c r="BU60" s="60">
        <v>80</v>
      </c>
      <c r="BV60" s="60">
        <v>81</v>
      </c>
      <c r="BW60" s="60">
        <v>82</v>
      </c>
      <c r="BX60" s="60">
        <v>83</v>
      </c>
      <c r="BY60" s="60">
        <v>84</v>
      </c>
      <c r="BZ60" s="60">
        <v>85</v>
      </c>
      <c r="CA60" s="60">
        <v>86</v>
      </c>
      <c r="CB60" s="60">
        <v>87</v>
      </c>
      <c r="CC60" s="60">
        <v>88</v>
      </c>
      <c r="CD60" s="60">
        <v>89</v>
      </c>
      <c r="CE60" s="60">
        <v>90</v>
      </c>
      <c r="CF60" s="60">
        <v>91</v>
      </c>
      <c r="CG60" s="60">
        <v>92</v>
      </c>
      <c r="CH60" s="60">
        <v>93</v>
      </c>
      <c r="CI60" s="60">
        <v>94</v>
      </c>
      <c r="CJ60" s="60">
        <v>95</v>
      </c>
      <c r="CK60" s="60">
        <v>96</v>
      </c>
      <c r="CL60" s="60">
        <v>97</v>
      </c>
      <c r="CM60" s="60">
        <v>98</v>
      </c>
      <c r="CN60" s="60">
        <v>99</v>
      </c>
      <c r="CO60" s="60">
        <v>100</v>
      </c>
      <c r="CP60" s="60">
        <v>101</v>
      </c>
      <c r="CQ60" s="60">
        <v>102</v>
      </c>
      <c r="CR60" s="60">
        <v>103</v>
      </c>
      <c r="CS60" s="60">
        <v>104</v>
      </c>
      <c r="CT60" s="60">
        <v>105</v>
      </c>
      <c r="CU60" s="60">
        <v>106</v>
      </c>
      <c r="CV60" s="60">
        <v>107</v>
      </c>
      <c r="CW60" s="60">
        <v>108</v>
      </c>
      <c r="CX60" s="60">
        <v>109</v>
      </c>
      <c r="CY60" s="60">
        <v>110</v>
      </c>
      <c r="CZ60" s="60">
        <v>111</v>
      </c>
      <c r="DA60" s="60">
        <v>112</v>
      </c>
      <c r="DB60" s="60">
        <v>113</v>
      </c>
      <c r="DC60" s="60">
        <v>114</v>
      </c>
      <c r="DD60" s="60">
        <v>115</v>
      </c>
      <c r="DE60" s="60">
        <v>116</v>
      </c>
      <c r="DF60" s="60">
        <v>117</v>
      </c>
      <c r="DG60" s="60">
        <v>118</v>
      </c>
      <c r="DH60" s="60">
        <v>119</v>
      </c>
      <c r="DI60" s="60">
        <v>120</v>
      </c>
      <c r="DJ60" s="60">
        <v>121</v>
      </c>
      <c r="DK60" s="60">
        <v>122</v>
      </c>
      <c r="DL60" s="60">
        <v>123</v>
      </c>
      <c r="DM60" s="60">
        <v>124</v>
      </c>
      <c r="DN60" s="61">
        <v>125</v>
      </c>
      <c r="DO60" s="60">
        <v>126</v>
      </c>
      <c r="DP60" s="60">
        <v>127</v>
      </c>
      <c r="DQ60" s="60">
        <v>128</v>
      </c>
      <c r="DR60" s="60">
        <v>129</v>
      </c>
      <c r="DS60" s="60">
        <v>130</v>
      </c>
      <c r="DT60" s="60">
        <v>131</v>
      </c>
      <c r="DU60" s="60">
        <v>132</v>
      </c>
      <c r="DV60" s="60">
        <v>133</v>
      </c>
      <c r="DW60" s="60">
        <v>134</v>
      </c>
      <c r="DX60" s="60">
        <v>135</v>
      </c>
      <c r="DY60" s="60">
        <v>136</v>
      </c>
      <c r="DZ60" s="60">
        <v>137</v>
      </c>
      <c r="EA60" s="60">
        <v>138</v>
      </c>
      <c r="EB60" s="60">
        <v>139</v>
      </c>
      <c r="EC60" s="60">
        <v>140</v>
      </c>
      <c r="ED60" s="60">
        <v>141</v>
      </c>
      <c r="EE60" s="60">
        <v>142</v>
      </c>
      <c r="EF60" s="60">
        <v>143</v>
      </c>
      <c r="EG60" s="60">
        <v>144</v>
      </c>
      <c r="EH60" s="60">
        <v>145</v>
      </c>
      <c r="EI60" s="60">
        <v>146</v>
      </c>
      <c r="EJ60" s="60">
        <v>147</v>
      </c>
      <c r="EK60" s="60">
        <v>148</v>
      </c>
      <c r="EL60" s="60">
        <v>149</v>
      </c>
      <c r="EM60" s="60">
        <v>150</v>
      </c>
      <c r="EN60" s="60">
        <v>151</v>
      </c>
      <c r="EO60" s="60">
        <v>152</v>
      </c>
      <c r="EP60" s="60">
        <v>153</v>
      </c>
      <c r="EQ60" s="60">
        <v>154</v>
      </c>
      <c r="ER60" s="60">
        <v>155</v>
      </c>
      <c r="ES60" s="60">
        <v>156</v>
      </c>
      <c r="ET60" s="60">
        <v>157</v>
      </c>
      <c r="EU60" s="60">
        <v>158</v>
      </c>
      <c r="EV60" s="60">
        <v>159</v>
      </c>
      <c r="EW60" s="60">
        <v>160</v>
      </c>
      <c r="EX60" s="60">
        <v>161</v>
      </c>
      <c r="EY60" s="60">
        <v>162</v>
      </c>
      <c r="EZ60" s="60">
        <v>163</v>
      </c>
      <c r="FA60" s="60">
        <v>164</v>
      </c>
      <c r="FB60" s="60">
        <v>165</v>
      </c>
      <c r="FC60" s="60">
        <v>166</v>
      </c>
      <c r="FD60" s="60">
        <v>167</v>
      </c>
      <c r="FE60" s="60">
        <v>168</v>
      </c>
      <c r="FF60" s="60">
        <v>169</v>
      </c>
      <c r="FG60" s="60">
        <v>170</v>
      </c>
      <c r="FH60" s="60">
        <v>171</v>
      </c>
      <c r="FI60" s="60">
        <v>172</v>
      </c>
      <c r="FJ60" s="60">
        <v>173</v>
      </c>
      <c r="FK60" s="60">
        <v>174</v>
      </c>
      <c r="FL60" s="60">
        <v>175</v>
      </c>
      <c r="FM60" s="60">
        <v>176</v>
      </c>
      <c r="FN60" s="60">
        <v>177</v>
      </c>
      <c r="FO60" s="60">
        <v>178</v>
      </c>
      <c r="FP60" s="60">
        <v>179</v>
      </c>
      <c r="FQ60" s="60">
        <v>180</v>
      </c>
      <c r="FR60" s="60">
        <v>181</v>
      </c>
      <c r="FS60" s="60">
        <v>182</v>
      </c>
      <c r="FT60" s="60">
        <v>183</v>
      </c>
      <c r="FU60" s="60">
        <v>184</v>
      </c>
      <c r="FV60" s="60">
        <v>185</v>
      </c>
      <c r="FW60" s="60">
        <v>186</v>
      </c>
      <c r="FX60" s="60">
        <v>187</v>
      </c>
      <c r="FY60" s="60">
        <v>188</v>
      </c>
      <c r="FZ60" s="60">
        <v>189</v>
      </c>
      <c r="GA60" s="60">
        <v>190</v>
      </c>
      <c r="GB60" s="60">
        <v>191</v>
      </c>
      <c r="GC60" s="60">
        <v>192</v>
      </c>
      <c r="GD60" s="60">
        <v>193</v>
      </c>
      <c r="GE60" s="60">
        <v>194</v>
      </c>
      <c r="GF60" s="60">
        <v>195</v>
      </c>
      <c r="GG60" s="60">
        <v>196</v>
      </c>
      <c r="GH60" s="60">
        <v>197</v>
      </c>
      <c r="GI60" s="60">
        <v>198</v>
      </c>
      <c r="GJ60" s="60">
        <v>199</v>
      </c>
      <c r="GK60" s="60">
        <v>200</v>
      </c>
      <c r="GL60" s="60">
        <v>201</v>
      </c>
      <c r="GM60" s="60">
        <v>202</v>
      </c>
      <c r="GN60" s="60">
        <v>203</v>
      </c>
      <c r="GO60" s="60">
        <v>204</v>
      </c>
      <c r="GP60" s="60">
        <v>205</v>
      </c>
      <c r="GQ60" s="60">
        <v>206</v>
      </c>
      <c r="GR60" s="60">
        <v>207</v>
      </c>
      <c r="GS60" s="60">
        <v>208</v>
      </c>
      <c r="GT60" s="60">
        <v>209</v>
      </c>
      <c r="GU60" s="60">
        <v>210</v>
      </c>
      <c r="GV60" s="60">
        <v>211</v>
      </c>
      <c r="GW60" s="60">
        <v>212</v>
      </c>
      <c r="GX60" s="60">
        <v>213</v>
      </c>
      <c r="GY60" s="60">
        <v>214</v>
      </c>
      <c r="GZ60" s="60">
        <v>215</v>
      </c>
      <c r="HA60" s="60">
        <v>216</v>
      </c>
      <c r="HB60" s="60">
        <v>217</v>
      </c>
      <c r="HC60" s="60">
        <v>218</v>
      </c>
      <c r="HD60" s="60">
        <v>219</v>
      </c>
      <c r="HE60" s="60">
        <v>220</v>
      </c>
      <c r="HF60" s="60">
        <v>221</v>
      </c>
      <c r="HG60" s="60">
        <v>222</v>
      </c>
    </row>
    <row r="63" spans="1:237" x14ac:dyDescent="0.2">
      <c r="HL63" s="21" t="s">
        <v>413</v>
      </c>
      <c r="HM63" s="21" t="s">
        <v>414</v>
      </c>
      <c r="HN63" s="21" t="s">
        <v>415</v>
      </c>
      <c r="HO63" s="21" t="s">
        <v>416</v>
      </c>
      <c r="HP63" s="21" t="s">
        <v>417</v>
      </c>
    </row>
    <row r="64" spans="1:237" x14ac:dyDescent="0.2">
      <c r="HL64" s="22"/>
      <c r="HM64" s="21" t="s">
        <v>418</v>
      </c>
      <c r="HN64" s="21" t="s">
        <v>419</v>
      </c>
      <c r="HO64" s="21" t="s">
        <v>420</v>
      </c>
      <c r="HP64" s="21" t="s">
        <v>420</v>
      </c>
    </row>
    <row r="65" spans="121:224" x14ac:dyDescent="0.2">
      <c r="HL65" s="21"/>
      <c r="HM65" s="21" t="s">
        <v>421</v>
      </c>
      <c r="HN65" s="21" t="s">
        <v>422</v>
      </c>
      <c r="HO65" s="21" t="s">
        <v>423</v>
      </c>
      <c r="HP65" s="21" t="s">
        <v>423</v>
      </c>
    </row>
    <row r="66" spans="121:224" x14ac:dyDescent="0.2">
      <c r="HL66" s="21"/>
      <c r="HM66" s="21" t="s">
        <v>424</v>
      </c>
      <c r="HN66" s="21" t="s">
        <v>425</v>
      </c>
      <c r="HO66" s="21" t="s">
        <v>426</v>
      </c>
      <c r="HP66" s="21" t="s">
        <v>426</v>
      </c>
    </row>
    <row r="67" spans="121:224" x14ac:dyDescent="0.2">
      <c r="HL67" s="21"/>
      <c r="HM67" s="21" t="s">
        <v>427</v>
      </c>
      <c r="HN67" s="21" t="s">
        <v>428</v>
      </c>
      <c r="HO67" s="21" t="s">
        <v>429</v>
      </c>
      <c r="HP67" s="21" t="s">
        <v>429</v>
      </c>
    </row>
    <row r="68" spans="121:224" x14ac:dyDescent="0.2">
      <c r="HL68" s="21"/>
      <c r="HM68" s="21" t="s">
        <v>430</v>
      </c>
      <c r="HN68" s="21" t="s">
        <v>431</v>
      </c>
      <c r="HO68" s="21" t="s">
        <v>432</v>
      </c>
      <c r="HP68" s="21" t="s">
        <v>432</v>
      </c>
    </row>
    <row r="69" spans="121:224" x14ac:dyDescent="0.2">
      <c r="DR69" s="13"/>
      <c r="HL69" s="21"/>
      <c r="HM69" s="21" t="s">
        <v>433</v>
      </c>
      <c r="HN69" s="21" t="s">
        <v>434</v>
      </c>
      <c r="HO69" s="21" t="s">
        <v>435</v>
      </c>
      <c r="HP69" s="21" t="s">
        <v>435</v>
      </c>
    </row>
    <row r="70" spans="121:224" x14ac:dyDescent="0.2">
      <c r="HL70" s="21"/>
      <c r="HM70" s="21" t="s">
        <v>436</v>
      </c>
      <c r="HN70" s="21" t="s">
        <v>437</v>
      </c>
      <c r="HO70" s="21" t="s">
        <v>438</v>
      </c>
      <c r="HP70" s="21" t="s">
        <v>438</v>
      </c>
    </row>
    <row r="71" spans="121:224" x14ac:dyDescent="0.2">
      <c r="HL71" s="21"/>
      <c r="HM71" s="21" t="s">
        <v>439</v>
      </c>
      <c r="HN71" s="21" t="s">
        <v>440</v>
      </c>
      <c r="HO71" s="21" t="s">
        <v>441</v>
      </c>
      <c r="HP71" s="21" t="s">
        <v>441</v>
      </c>
    </row>
    <row r="72" spans="121:224" x14ac:dyDescent="0.2">
      <c r="DQ72" s="7"/>
      <c r="DR72" s="13"/>
      <c r="HL72" s="21"/>
      <c r="HM72" s="21" t="s">
        <v>442</v>
      </c>
      <c r="HN72" s="21" t="s">
        <v>443</v>
      </c>
      <c r="HO72" s="21" t="s">
        <v>444</v>
      </c>
      <c r="HP72" s="21" t="s">
        <v>444</v>
      </c>
    </row>
    <row r="73" spans="121:224" x14ac:dyDescent="0.2">
      <c r="HL73" s="21"/>
      <c r="HM73" s="21" t="s">
        <v>445</v>
      </c>
      <c r="HN73" s="21" t="s">
        <v>446</v>
      </c>
      <c r="HO73" s="21" t="s">
        <v>447</v>
      </c>
      <c r="HP73" s="21" t="s">
        <v>447</v>
      </c>
    </row>
    <row r="74" spans="121:224" x14ac:dyDescent="0.2">
      <c r="HL74" s="21"/>
      <c r="HM74" s="21" t="s">
        <v>448</v>
      </c>
      <c r="HN74" s="21" t="s">
        <v>449</v>
      </c>
      <c r="HO74" s="21" t="s">
        <v>450</v>
      </c>
      <c r="HP74" s="21" t="s">
        <v>450</v>
      </c>
    </row>
    <row r="75" spans="121:224" x14ac:dyDescent="0.2">
      <c r="HL75" s="21"/>
      <c r="HM75" s="21" t="s">
        <v>451</v>
      </c>
      <c r="HN75" s="21" t="s">
        <v>452</v>
      </c>
      <c r="HO75" s="21"/>
      <c r="HP75" s="21"/>
    </row>
    <row r="76" spans="121:224" x14ac:dyDescent="0.2">
      <c r="HL76" s="21"/>
      <c r="HM76" s="21" t="s">
        <v>453</v>
      </c>
      <c r="HN76" s="21" t="s">
        <v>454</v>
      </c>
      <c r="HO76" s="21"/>
      <c r="HP76" s="21"/>
    </row>
    <row r="77" spans="121:224" x14ac:dyDescent="0.2">
      <c r="HL77" s="21"/>
      <c r="HM77" s="21" t="s">
        <v>423</v>
      </c>
      <c r="HN77" s="21" t="s">
        <v>455</v>
      </c>
      <c r="HO77" s="21"/>
      <c r="HP77" s="21"/>
    </row>
    <row r="78" spans="121:224" x14ac:dyDescent="0.2">
      <c r="HL78" s="21"/>
      <c r="HM78" s="21"/>
      <c r="HN78" s="21" t="s">
        <v>456</v>
      </c>
      <c r="HO78" s="21"/>
      <c r="HP78" s="21"/>
    </row>
    <row r="79" spans="121:224" x14ac:dyDescent="0.2">
      <c r="HL79" s="21"/>
      <c r="HM79" s="21"/>
      <c r="HN79" s="21" t="s">
        <v>457</v>
      </c>
      <c r="HO79" s="21"/>
      <c r="HP79" s="21"/>
    </row>
    <row r="80" spans="121:224" x14ac:dyDescent="0.2">
      <c r="HL80" s="21"/>
      <c r="HM80" s="21"/>
      <c r="HN80" s="21" t="s">
        <v>420</v>
      </c>
      <c r="HO80" s="21"/>
      <c r="HP80" s="21"/>
    </row>
    <row r="81" spans="220:224" x14ac:dyDescent="0.2">
      <c r="HL81" s="21"/>
      <c r="HM81" s="21"/>
      <c r="HN81" s="21" t="s">
        <v>423</v>
      </c>
      <c r="HO81" s="21"/>
      <c r="HP81" s="21"/>
    </row>
  </sheetData>
  <autoFilter ref="A8:HF58"/>
  <dataConsolidate link="1"/>
  <mergeCells count="432">
    <mergeCell ref="IC7:IC8"/>
    <mergeCell ref="X3:Z4"/>
    <mergeCell ref="X5:X7"/>
    <mergeCell ref="Y5:Y8"/>
    <mergeCell ref="Z5:Z8"/>
    <mergeCell ref="FD56:FD57"/>
    <mergeCell ref="FE56:FE57"/>
    <mergeCell ref="FJ56:FJ57"/>
    <mergeCell ref="EC56:EC57"/>
    <mergeCell ref="ED56:ED57"/>
    <mergeCell ref="EE56:EE57"/>
    <mergeCell ref="EF56:EF57"/>
    <mergeCell ref="EG56:EG57"/>
    <mergeCell ref="EH56:EH57"/>
    <mergeCell ref="EI56:EI57"/>
    <mergeCell ref="EJ56:EJ57"/>
    <mergeCell ref="EK56:EK57"/>
    <mergeCell ref="DN56:DN57"/>
    <mergeCell ref="DO56:DO57"/>
    <mergeCell ref="DP56:DP57"/>
    <mergeCell ref="DQ56:DQ57"/>
    <mergeCell ref="DR56:DR57"/>
    <mergeCell ref="DS56:DS57"/>
    <mergeCell ref="ER56:ER57"/>
    <mergeCell ref="R57:T57"/>
    <mergeCell ref="U57:W57"/>
    <mergeCell ref="AA57:AC57"/>
    <mergeCell ref="AD57:AF57"/>
    <mergeCell ref="AG57:AI57"/>
    <mergeCell ref="AJ57:AL57"/>
    <mergeCell ref="AM57:AO57"/>
    <mergeCell ref="EP56:EP57"/>
    <mergeCell ref="EQ56:EQ57"/>
    <mergeCell ref="DT56:DT57"/>
    <mergeCell ref="DU56:DU57"/>
    <mergeCell ref="DV56:DV57"/>
    <mergeCell ref="DW56:DW57"/>
    <mergeCell ref="DX56:DX57"/>
    <mergeCell ref="DY56:DY57"/>
    <mergeCell ref="DB56:DB57"/>
    <mergeCell ref="X57:Z57"/>
    <mergeCell ref="DC56:DC57"/>
    <mergeCell ref="DD56:DD57"/>
    <mergeCell ref="DE56:DE57"/>
    <mergeCell ref="DF56:DF57"/>
    <mergeCell ref="DG56:DG57"/>
    <mergeCell ref="DH56:DH57"/>
    <mergeCell ref="DI56:DI57"/>
    <mergeCell ref="DJ56:DJ57"/>
    <mergeCell ref="GD56:GD57"/>
    <mergeCell ref="DK56:DK57"/>
    <mergeCell ref="DL56:DL57"/>
    <mergeCell ref="DM56:DM57"/>
    <mergeCell ref="ES56:ES57"/>
    <mergeCell ref="ET56:ET57"/>
    <mergeCell ref="EU56:EU57"/>
    <mergeCell ref="EV56:EV57"/>
    <mergeCell ref="EW56:EW57"/>
    <mergeCell ref="DZ56:DZ57"/>
    <mergeCell ref="EA56:EA57"/>
    <mergeCell ref="EB56:EB57"/>
    <mergeCell ref="GE56:GE57"/>
    <mergeCell ref="GF56:GF57"/>
    <mergeCell ref="GG56:GG57"/>
    <mergeCell ref="GH56:GH57"/>
    <mergeCell ref="FK56:FK57"/>
    <mergeCell ref="FL56:FL57"/>
    <mergeCell ref="FM56:FM57"/>
    <mergeCell ref="FN56:FN57"/>
    <mergeCell ref="FO56:FO57"/>
    <mergeCell ref="FR56:FR57"/>
    <mergeCell ref="FV56:FV57"/>
    <mergeCell ref="FW56:FW57"/>
    <mergeCell ref="FZ56:FZ57"/>
    <mergeCell ref="GA56:GA57"/>
    <mergeCell ref="FS56:FS57"/>
    <mergeCell ref="FT56:FT57"/>
    <mergeCell ref="FU56:FU57"/>
    <mergeCell ref="GC56:GC57"/>
    <mergeCell ref="C57:E57"/>
    <mergeCell ref="F57:H57"/>
    <mergeCell ref="I57:K57"/>
    <mergeCell ref="L57:N57"/>
    <mergeCell ref="O57:Q57"/>
    <mergeCell ref="GI56:GI57"/>
    <mergeCell ref="GJ56:GJ57"/>
    <mergeCell ref="FF56:FF57"/>
    <mergeCell ref="FG56:FG57"/>
    <mergeCell ref="FH56:FH57"/>
    <mergeCell ref="FI56:FI57"/>
    <mergeCell ref="EX56:EX57"/>
    <mergeCell ref="EY56:EY57"/>
    <mergeCell ref="EZ56:EZ57"/>
    <mergeCell ref="FA56:FA57"/>
    <mergeCell ref="FB56:FB57"/>
    <mergeCell ref="FC56:FC57"/>
    <mergeCell ref="EL56:EL57"/>
    <mergeCell ref="EM56:EM57"/>
    <mergeCell ref="EN56:EN57"/>
    <mergeCell ref="EO56:EO57"/>
    <mergeCell ref="GB56:GB57"/>
    <mergeCell ref="FP56:FP57"/>
    <mergeCell ref="FQ56:FQ57"/>
    <mergeCell ref="CY56:CY57"/>
    <mergeCell ref="CZ56:CZ57"/>
    <mergeCell ref="DA56:DA57"/>
    <mergeCell ref="CD56:CD57"/>
    <mergeCell ref="CE56:CE57"/>
    <mergeCell ref="CF56:CF57"/>
    <mergeCell ref="CG56:CG57"/>
    <mergeCell ref="CH56:CH57"/>
    <mergeCell ref="CI56:CI57"/>
    <mergeCell ref="CJ56:CJ57"/>
    <mergeCell ref="CK56:CK57"/>
    <mergeCell ref="CL56:CL57"/>
    <mergeCell ref="CM56:CM57"/>
    <mergeCell ref="CN56:CN57"/>
    <mergeCell ref="CO56:CO57"/>
    <mergeCell ref="CP56:CP57"/>
    <mergeCell ref="CQ56:CQ57"/>
    <mergeCell ref="CR56:CR57"/>
    <mergeCell ref="CS56:CS57"/>
    <mergeCell ref="CT56:CT57"/>
    <mergeCell ref="CU56:CU57"/>
    <mergeCell ref="CV56:CV57"/>
    <mergeCell ref="CW56:CW57"/>
    <mergeCell ref="CX56:CX57"/>
    <mergeCell ref="CA56:CA57"/>
    <mergeCell ref="CB56:CB57"/>
    <mergeCell ref="CC56:CC57"/>
    <mergeCell ref="BN56:BN57"/>
    <mergeCell ref="BO56:BO57"/>
    <mergeCell ref="BP56:BP57"/>
    <mergeCell ref="BQ56:BQ57"/>
    <mergeCell ref="BU56:BU57"/>
    <mergeCell ref="BV56:BV57"/>
    <mergeCell ref="BW56:BW57"/>
    <mergeCell ref="BX56:BX57"/>
    <mergeCell ref="BY56:BY57"/>
    <mergeCell ref="BZ56:BZ57"/>
    <mergeCell ref="BF56:BF57"/>
    <mergeCell ref="BG56:BG57"/>
    <mergeCell ref="BH56:BH57"/>
    <mergeCell ref="BI56:BI57"/>
    <mergeCell ref="BJ56:BJ57"/>
    <mergeCell ref="BK56:BK57"/>
    <mergeCell ref="BR56:BR57"/>
    <mergeCell ref="BS56:BS57"/>
    <mergeCell ref="BT56:BT57"/>
    <mergeCell ref="AT56:AT57"/>
    <mergeCell ref="AU56:AU57"/>
    <mergeCell ref="AV56:AV57"/>
    <mergeCell ref="AW56:AW57"/>
    <mergeCell ref="AX56:AX57"/>
    <mergeCell ref="AY56:AY57"/>
    <mergeCell ref="FH5:FH8"/>
    <mergeCell ref="FI5:FI8"/>
    <mergeCell ref="AZ56:AZ57"/>
    <mergeCell ref="BA56:BA57"/>
    <mergeCell ref="BB56:BB57"/>
    <mergeCell ref="BC56:BC57"/>
    <mergeCell ref="BD56:BD57"/>
    <mergeCell ref="BE56:BE57"/>
    <mergeCell ref="BL56:BL57"/>
    <mergeCell ref="BM56:BM57"/>
    <mergeCell ref="EZ5:EZ8"/>
    <mergeCell ref="FA5:FA8"/>
    <mergeCell ref="EP5:EP8"/>
    <mergeCell ref="EQ5:EQ8"/>
    <mergeCell ref="ER5:ER8"/>
    <mergeCell ref="ES5:ES8"/>
    <mergeCell ref="ET5:ET8"/>
    <mergeCell ref="EU5:EU8"/>
    <mergeCell ref="FN5:FN8"/>
    <mergeCell ref="FO5:FO8"/>
    <mergeCell ref="FP5:FP8"/>
    <mergeCell ref="FQ5:FQ8"/>
    <mergeCell ref="FR5:FR8"/>
    <mergeCell ref="FS5:FS8"/>
    <mergeCell ref="FT5:FT8"/>
    <mergeCell ref="FU5:FU8"/>
    <mergeCell ref="FV5:FV8"/>
    <mergeCell ref="FW5:FW8"/>
    <mergeCell ref="FZ6:FZ8"/>
    <mergeCell ref="GA6:GA8"/>
    <mergeCell ref="GF6:GF8"/>
    <mergeCell ref="GG6:GG8"/>
    <mergeCell ref="GH6:GH8"/>
    <mergeCell ref="HC7:HD7"/>
    <mergeCell ref="HF7:HG7"/>
    <mergeCell ref="A56:B57"/>
    <mergeCell ref="AP56:AP57"/>
    <mergeCell ref="AQ56:AQ57"/>
    <mergeCell ref="AR56:AR57"/>
    <mergeCell ref="AS56:AS57"/>
    <mergeCell ref="FJ5:FJ8"/>
    <mergeCell ref="FK5:FK8"/>
    <mergeCell ref="FL5:FL8"/>
    <mergeCell ref="FM5:FM8"/>
    <mergeCell ref="FB5:FB8"/>
    <mergeCell ref="FC5:FC8"/>
    <mergeCell ref="FD5:FD8"/>
    <mergeCell ref="FE5:FE8"/>
    <mergeCell ref="FF5:FF8"/>
    <mergeCell ref="FG5:FG8"/>
    <mergeCell ref="EY5:EY8"/>
    <mergeCell ref="EM5:EM8"/>
    <mergeCell ref="EN5:EN8"/>
    <mergeCell ref="EO5:EO8"/>
    <mergeCell ref="EC5:EC8"/>
    <mergeCell ref="DR5:DR8"/>
    <mergeCell ref="DS5:DS8"/>
    <mergeCell ref="DT5:DT8"/>
    <mergeCell ref="DU5:DU8"/>
    <mergeCell ref="DV5:DV8"/>
    <mergeCell ref="DW5:DW8"/>
    <mergeCell ref="ED5:ED8"/>
    <mergeCell ref="EE5:EE8"/>
    <mergeCell ref="EF5:EF8"/>
    <mergeCell ref="EG5:EG8"/>
    <mergeCell ref="EH5:EH8"/>
    <mergeCell ref="EI5:EI8"/>
    <mergeCell ref="EJ5:EJ8"/>
    <mergeCell ref="EK5:EK8"/>
    <mergeCell ref="EL5:EL8"/>
    <mergeCell ref="DK5:DK8"/>
    <mergeCell ref="DX5:DX8"/>
    <mergeCell ref="DY5:DY8"/>
    <mergeCell ref="DZ5:DZ8"/>
    <mergeCell ref="EA5:EA8"/>
    <mergeCell ref="EB5:EB8"/>
    <mergeCell ref="DM5:DM8"/>
    <mergeCell ref="DN5:DN8"/>
    <mergeCell ref="DO5:DO8"/>
    <mergeCell ref="DP5:DP8"/>
    <mergeCell ref="DQ5:DQ8"/>
    <mergeCell ref="DL5:DL8"/>
    <mergeCell ref="DH5:DH8"/>
    <mergeCell ref="DI5:DI8"/>
    <mergeCell ref="DJ5:DJ8"/>
    <mergeCell ref="CT5:CT8"/>
    <mergeCell ref="CU5:CU8"/>
    <mergeCell ref="CV5:CV8"/>
    <mergeCell ref="CW5:CW8"/>
    <mergeCell ref="CX5:CX8"/>
    <mergeCell ref="CY5:CY8"/>
    <mergeCell ref="CZ5:CZ8"/>
    <mergeCell ref="DA5:DA8"/>
    <mergeCell ref="DB5:DB8"/>
    <mergeCell ref="DC5:DC8"/>
    <mergeCell ref="DD5:DD8"/>
    <mergeCell ref="DE5:DE8"/>
    <mergeCell ref="CJ5:CJ8"/>
    <mergeCell ref="CK5:CK8"/>
    <mergeCell ref="CL5:CL8"/>
    <mergeCell ref="CM5:CM8"/>
    <mergeCell ref="CN5:CN8"/>
    <mergeCell ref="CO5:CO8"/>
    <mergeCell ref="CP5:CP8"/>
    <mergeCell ref="DF5:DF8"/>
    <mergeCell ref="DG5:DG8"/>
    <mergeCell ref="CA5:CA8"/>
    <mergeCell ref="CB5:CB8"/>
    <mergeCell ref="CC5:CC8"/>
    <mergeCell ref="CD5:CD8"/>
    <mergeCell ref="CE5:CE8"/>
    <mergeCell ref="CF5:CF8"/>
    <mergeCell ref="CG5:CG8"/>
    <mergeCell ref="CH5:CH8"/>
    <mergeCell ref="CI5:CI8"/>
    <mergeCell ref="BJ5:BJ8"/>
    <mergeCell ref="BK5:BK8"/>
    <mergeCell ref="BL5:BL8"/>
    <mergeCell ref="BM5:BM8"/>
    <mergeCell ref="BN5:BN8"/>
    <mergeCell ref="BO5:BO8"/>
    <mergeCell ref="BP5:BP8"/>
    <mergeCell ref="BQ5:BQ8"/>
    <mergeCell ref="BR5:BR8"/>
    <mergeCell ref="R5:R7"/>
    <mergeCell ref="S5:S8"/>
    <mergeCell ref="N5:N8"/>
    <mergeCell ref="O5:O7"/>
    <mergeCell ref="P5:P8"/>
    <mergeCell ref="Q5:Q8"/>
    <mergeCell ref="AW5:AW8"/>
    <mergeCell ref="AL5:AL8"/>
    <mergeCell ref="AM5:AM7"/>
    <mergeCell ref="AN5:AN8"/>
    <mergeCell ref="AO5:AO8"/>
    <mergeCell ref="AP5:AP8"/>
    <mergeCell ref="AQ5:AQ8"/>
    <mergeCell ref="AE5:AE8"/>
    <mergeCell ref="AR5:AR8"/>
    <mergeCell ref="AS5:AS8"/>
    <mergeCell ref="AT5:AT8"/>
    <mergeCell ref="AU5:AU8"/>
    <mergeCell ref="AV5:AV8"/>
    <mergeCell ref="AH5:AH8"/>
    <mergeCell ref="AI5:AI8"/>
    <mergeCell ref="AJ5:AJ7"/>
    <mergeCell ref="AK5:AK8"/>
    <mergeCell ref="AF5:AF8"/>
    <mergeCell ref="T5:T8"/>
    <mergeCell ref="U5:U7"/>
    <mergeCell ref="V5:V8"/>
    <mergeCell ref="W5:W8"/>
    <mergeCell ref="AG5:AG7"/>
    <mergeCell ref="AC5:AC8"/>
    <mergeCell ref="AA5:AA7"/>
    <mergeCell ref="AB5:AB8"/>
    <mergeCell ref="AD5:AD7"/>
    <mergeCell ref="FY3:FY8"/>
    <mergeCell ref="GE3:GH5"/>
    <mergeCell ref="GI3:GI8"/>
    <mergeCell ref="GJ3:GJ8"/>
    <mergeCell ref="GB6:GB8"/>
    <mergeCell ref="GC6:GC8"/>
    <mergeCell ref="AM3:AO4"/>
    <mergeCell ref="AP3:AU4"/>
    <mergeCell ref="AV3:BA4"/>
    <mergeCell ref="BS5:BS8"/>
    <mergeCell ref="BT5:BT8"/>
    <mergeCell ref="BU5:BU8"/>
    <mergeCell ref="AX5:AX8"/>
    <mergeCell ref="AY5:AY8"/>
    <mergeCell ref="AZ5:AZ8"/>
    <mergeCell ref="BA5:BA8"/>
    <mergeCell ref="BB5:BB8"/>
    <mergeCell ref="BC5:BC8"/>
    <mergeCell ref="BD5:BD8"/>
    <mergeCell ref="BE5:BE8"/>
    <mergeCell ref="BF5:BF8"/>
    <mergeCell ref="BG5:BG8"/>
    <mergeCell ref="BH5:BH8"/>
    <mergeCell ref="BI5:BI8"/>
    <mergeCell ref="FR3:FW4"/>
    <mergeCell ref="EV5:EV8"/>
    <mergeCell ref="EW5:EW8"/>
    <mergeCell ref="EX5:EX8"/>
    <mergeCell ref="BT3:BY4"/>
    <mergeCell ref="BZ3:CE4"/>
    <mergeCell ref="CF3:CK4"/>
    <mergeCell ref="CL3:CQ4"/>
    <mergeCell ref="CR3:CW4"/>
    <mergeCell ref="CX3:DC4"/>
    <mergeCell ref="DD3:DI4"/>
    <mergeCell ref="DJ3:DO4"/>
    <mergeCell ref="DP3:DU4"/>
    <mergeCell ref="DV3:EA4"/>
    <mergeCell ref="EB3:EG4"/>
    <mergeCell ref="EH3:EM4"/>
    <mergeCell ref="CQ5:CQ8"/>
    <mergeCell ref="CR5:CR8"/>
    <mergeCell ref="CS5:CS8"/>
    <mergeCell ref="BV5:BV8"/>
    <mergeCell ref="BW5:BW8"/>
    <mergeCell ref="BX5:BX8"/>
    <mergeCell ref="BY5:BY8"/>
    <mergeCell ref="BZ5:BZ8"/>
    <mergeCell ref="C5:C7"/>
    <mergeCell ref="D5:D8"/>
    <mergeCell ref="E5:E8"/>
    <mergeCell ref="F5:F7"/>
    <mergeCell ref="G5:G8"/>
    <mergeCell ref="HB2:HD2"/>
    <mergeCell ref="HE2:HG2"/>
    <mergeCell ref="GK2:HA2"/>
    <mergeCell ref="GK3:GR6"/>
    <mergeCell ref="GS3:GW6"/>
    <mergeCell ref="GX3:GY6"/>
    <mergeCell ref="GZ3:HA6"/>
    <mergeCell ref="H5:H8"/>
    <mergeCell ref="I5:I7"/>
    <mergeCell ref="J5:J8"/>
    <mergeCell ref="K5:K8"/>
    <mergeCell ref="L5:L7"/>
    <mergeCell ref="M5:M8"/>
    <mergeCell ref="FX3:FX8"/>
    <mergeCell ref="EN3:ES4"/>
    <mergeCell ref="ET3:EY4"/>
    <mergeCell ref="EZ3:FE4"/>
    <mergeCell ref="FF3:FK4"/>
    <mergeCell ref="FL3:FQ4"/>
    <mergeCell ref="FZ3:GD5"/>
    <mergeCell ref="GN57:GQ57"/>
    <mergeCell ref="A2:A8"/>
    <mergeCell ref="B2:B8"/>
    <mergeCell ref="C2:AO2"/>
    <mergeCell ref="AP2:FW2"/>
    <mergeCell ref="R3:T4"/>
    <mergeCell ref="U3:W4"/>
    <mergeCell ref="BB3:BG4"/>
    <mergeCell ref="BH3:BM4"/>
    <mergeCell ref="BN3:BS4"/>
    <mergeCell ref="C3:E4"/>
    <mergeCell ref="F3:H4"/>
    <mergeCell ref="I3:K4"/>
    <mergeCell ref="L3:N4"/>
    <mergeCell ref="O3:Q4"/>
    <mergeCell ref="AA3:AC4"/>
    <mergeCell ref="AD3:AF4"/>
    <mergeCell ref="AG3:AI4"/>
    <mergeCell ref="GD6:GD8"/>
    <mergeCell ref="GE6:GE8"/>
    <mergeCell ref="AJ3:AL4"/>
    <mergeCell ref="GK7:GK8"/>
    <mergeCell ref="FX2:GJ2"/>
    <mergeCell ref="GS7:GS8"/>
    <mergeCell ref="HI7:HI8"/>
    <mergeCell ref="HL7:HL8"/>
    <mergeCell ref="HO7:HO8"/>
    <mergeCell ref="HR7:HR8"/>
    <mergeCell ref="HW7:HW8"/>
    <mergeCell ref="HZ7:HZ8"/>
    <mergeCell ref="HH2:HR2"/>
    <mergeCell ref="HS2:IC2"/>
    <mergeCell ref="HH3:HL6"/>
    <mergeCell ref="HM3:HO6"/>
    <mergeCell ref="HP3:HR6"/>
    <mergeCell ref="HB3:HD6"/>
    <mergeCell ref="HE3:HG6"/>
    <mergeCell ref="HS3:HW6"/>
    <mergeCell ref="HX3:HZ6"/>
    <mergeCell ref="IA3:IC6"/>
    <mergeCell ref="HJ7:HK7"/>
    <mergeCell ref="HN7:HN8"/>
    <mergeCell ref="HQ7:HQ8"/>
    <mergeCell ref="HT7:HT8"/>
    <mergeCell ref="HU7:HV7"/>
    <mergeCell ref="HY7:HY8"/>
    <mergeCell ref="IB7:IB8"/>
  </mergeCells>
  <phoneticPr fontId="4"/>
  <conditionalFormatting sqref="GN10 GL10 GQ10">
    <cfRule type="duplicateValues" dxfId="175" priority="170"/>
  </conditionalFormatting>
  <conditionalFormatting sqref="GT10 GV10">
    <cfRule type="duplicateValues" dxfId="174" priority="171"/>
  </conditionalFormatting>
  <conditionalFormatting sqref="GQ10">
    <cfRule type="duplicateValues" dxfId="173" priority="172"/>
  </conditionalFormatting>
  <conditionalFormatting sqref="GK10 GS10">
    <cfRule type="duplicateValues" dxfId="172" priority="169"/>
  </conditionalFormatting>
  <conditionalFormatting sqref="GN12 GL12 GQ12">
    <cfRule type="duplicateValues" dxfId="171" priority="166"/>
  </conditionalFormatting>
  <conditionalFormatting sqref="GT12 GV12">
    <cfRule type="duplicateValues" dxfId="170" priority="167"/>
  </conditionalFormatting>
  <conditionalFormatting sqref="GQ12">
    <cfRule type="duplicateValues" dxfId="169" priority="168"/>
  </conditionalFormatting>
  <conditionalFormatting sqref="GK12 GS12">
    <cfRule type="duplicateValues" dxfId="168" priority="165"/>
  </conditionalFormatting>
  <conditionalFormatting sqref="GN13 GL13 GQ13">
    <cfRule type="duplicateValues" dxfId="167" priority="162"/>
  </conditionalFormatting>
  <conditionalFormatting sqref="GT13 GV13">
    <cfRule type="duplicateValues" dxfId="166" priority="163"/>
  </conditionalFormatting>
  <conditionalFormatting sqref="GQ13">
    <cfRule type="duplicateValues" dxfId="165" priority="164"/>
  </conditionalFormatting>
  <conditionalFormatting sqref="GK13 GS13">
    <cfRule type="duplicateValues" dxfId="164" priority="161"/>
  </conditionalFormatting>
  <conditionalFormatting sqref="GN14 GL14 GQ14">
    <cfRule type="duplicateValues" dxfId="163" priority="158"/>
  </conditionalFormatting>
  <conditionalFormatting sqref="GT14 GV14">
    <cfRule type="duplicateValues" dxfId="162" priority="159"/>
  </conditionalFormatting>
  <conditionalFormatting sqref="GQ14">
    <cfRule type="duplicateValues" dxfId="161" priority="160"/>
  </conditionalFormatting>
  <conditionalFormatting sqref="GK14 GS14">
    <cfRule type="duplicateValues" dxfId="160" priority="157"/>
  </conditionalFormatting>
  <conditionalFormatting sqref="GN15 GL15 GQ15">
    <cfRule type="duplicateValues" dxfId="159" priority="154"/>
  </conditionalFormatting>
  <conditionalFormatting sqref="GT15 GV15">
    <cfRule type="duplicateValues" dxfId="158" priority="155"/>
  </conditionalFormatting>
  <conditionalFormatting sqref="GQ15">
    <cfRule type="duplicateValues" dxfId="157" priority="156"/>
  </conditionalFormatting>
  <conditionalFormatting sqref="GK15 GS15">
    <cfRule type="duplicateValues" dxfId="156" priority="153"/>
  </conditionalFormatting>
  <conditionalFormatting sqref="GN16 GL16 GQ16">
    <cfRule type="duplicateValues" dxfId="155" priority="150"/>
  </conditionalFormatting>
  <conditionalFormatting sqref="GT16 GV16">
    <cfRule type="duplicateValues" dxfId="154" priority="151"/>
  </conditionalFormatting>
  <conditionalFormatting sqref="GQ16">
    <cfRule type="duplicateValues" dxfId="153" priority="152"/>
  </conditionalFormatting>
  <conditionalFormatting sqref="GK16 GS16">
    <cfRule type="duplicateValues" dxfId="152" priority="149"/>
  </conditionalFormatting>
  <conditionalFormatting sqref="GN17 GL17 GQ17">
    <cfRule type="duplicateValues" dxfId="151" priority="146"/>
  </conditionalFormatting>
  <conditionalFormatting sqref="GT17 GV17">
    <cfRule type="duplicateValues" dxfId="150" priority="147"/>
  </conditionalFormatting>
  <conditionalFormatting sqref="GQ17">
    <cfRule type="duplicateValues" dxfId="149" priority="148"/>
  </conditionalFormatting>
  <conditionalFormatting sqref="GK17 GS17">
    <cfRule type="duplicateValues" dxfId="148" priority="145"/>
  </conditionalFormatting>
  <conditionalFormatting sqref="GN18 GL18 GQ18">
    <cfRule type="duplicateValues" dxfId="147" priority="142"/>
  </conditionalFormatting>
  <conditionalFormatting sqref="GT18 GV18">
    <cfRule type="duplicateValues" dxfId="146" priority="143"/>
  </conditionalFormatting>
  <conditionalFormatting sqref="GQ18">
    <cfRule type="duplicateValues" dxfId="145" priority="144"/>
  </conditionalFormatting>
  <conditionalFormatting sqref="GK18 GS18">
    <cfRule type="duplicateValues" dxfId="144" priority="141"/>
  </conditionalFormatting>
  <conditionalFormatting sqref="GN20:GN21 GL20:GL21 GQ20:GQ21">
    <cfRule type="duplicateValues" dxfId="143" priority="138"/>
  </conditionalFormatting>
  <conditionalFormatting sqref="GT20:GT21 GV20:GV21">
    <cfRule type="duplicateValues" dxfId="142" priority="139"/>
  </conditionalFormatting>
  <conditionalFormatting sqref="GQ20:GQ21">
    <cfRule type="duplicateValues" dxfId="141" priority="140"/>
  </conditionalFormatting>
  <conditionalFormatting sqref="GK20:GK21 GS20:GS21">
    <cfRule type="duplicateValues" dxfId="140" priority="137"/>
  </conditionalFormatting>
  <conditionalFormatting sqref="GN22 GL22 GQ22">
    <cfRule type="duplicateValues" dxfId="139" priority="134"/>
  </conditionalFormatting>
  <conditionalFormatting sqref="GT22 GV22">
    <cfRule type="duplicateValues" dxfId="138" priority="135"/>
  </conditionalFormatting>
  <conditionalFormatting sqref="GQ22">
    <cfRule type="duplicateValues" dxfId="137" priority="136"/>
  </conditionalFormatting>
  <conditionalFormatting sqref="GK22 GS22">
    <cfRule type="duplicateValues" dxfId="136" priority="133"/>
  </conditionalFormatting>
  <conditionalFormatting sqref="GN24 GL24 GQ24">
    <cfRule type="duplicateValues" dxfId="135" priority="130"/>
  </conditionalFormatting>
  <conditionalFormatting sqref="GT24 GV24">
    <cfRule type="duplicateValues" dxfId="134" priority="131"/>
  </conditionalFormatting>
  <conditionalFormatting sqref="GQ24">
    <cfRule type="duplicateValues" dxfId="133" priority="132"/>
  </conditionalFormatting>
  <conditionalFormatting sqref="GK24 GS24">
    <cfRule type="duplicateValues" dxfId="132" priority="129"/>
  </conditionalFormatting>
  <conditionalFormatting sqref="GN25 GL25 GQ25">
    <cfRule type="duplicateValues" dxfId="131" priority="126"/>
  </conditionalFormatting>
  <conditionalFormatting sqref="GT25 GV25">
    <cfRule type="duplicateValues" dxfId="130" priority="127"/>
  </conditionalFormatting>
  <conditionalFormatting sqref="GQ25">
    <cfRule type="duplicateValues" dxfId="129" priority="128"/>
  </conditionalFormatting>
  <conditionalFormatting sqref="GK25 GS25">
    <cfRule type="duplicateValues" dxfId="128" priority="125"/>
  </conditionalFormatting>
  <conditionalFormatting sqref="GN26 GL26 GQ26">
    <cfRule type="duplicateValues" dxfId="127" priority="122"/>
  </conditionalFormatting>
  <conditionalFormatting sqref="GT26 GV26">
    <cfRule type="duplicateValues" dxfId="126" priority="123"/>
  </conditionalFormatting>
  <conditionalFormatting sqref="GQ26">
    <cfRule type="duplicateValues" dxfId="125" priority="124"/>
  </conditionalFormatting>
  <conditionalFormatting sqref="GK26 GS26">
    <cfRule type="duplicateValues" dxfId="124" priority="121"/>
  </conditionalFormatting>
  <conditionalFormatting sqref="GN28 GL28 GQ28">
    <cfRule type="duplicateValues" dxfId="123" priority="118"/>
  </conditionalFormatting>
  <conditionalFormatting sqref="GT28 GV28">
    <cfRule type="duplicateValues" dxfId="122" priority="119"/>
  </conditionalFormatting>
  <conditionalFormatting sqref="GQ28">
    <cfRule type="duplicateValues" dxfId="121" priority="120"/>
  </conditionalFormatting>
  <conditionalFormatting sqref="GK28 GS28">
    <cfRule type="duplicateValues" dxfId="120" priority="117"/>
  </conditionalFormatting>
  <conditionalFormatting sqref="GN29 GL29 GQ29">
    <cfRule type="duplicateValues" dxfId="119" priority="114"/>
  </conditionalFormatting>
  <conditionalFormatting sqref="GT29 GV29">
    <cfRule type="duplicateValues" dxfId="118" priority="115"/>
  </conditionalFormatting>
  <conditionalFormatting sqref="GQ29">
    <cfRule type="duplicateValues" dxfId="117" priority="116"/>
  </conditionalFormatting>
  <conditionalFormatting sqref="GK29 GS29">
    <cfRule type="duplicateValues" dxfId="116" priority="113"/>
  </conditionalFormatting>
  <conditionalFormatting sqref="GN30:GN31 GL30:GL31 GQ30">
    <cfRule type="duplicateValues" dxfId="115" priority="110"/>
  </conditionalFormatting>
  <conditionalFormatting sqref="GT30:GT31 GV30:GV31">
    <cfRule type="duplicateValues" dxfId="114" priority="111"/>
  </conditionalFormatting>
  <conditionalFormatting sqref="GQ30">
    <cfRule type="duplicateValues" dxfId="113" priority="112"/>
  </conditionalFormatting>
  <conditionalFormatting sqref="GK30 GS30:GS31">
    <cfRule type="duplicateValues" dxfId="112" priority="109"/>
  </conditionalFormatting>
  <conditionalFormatting sqref="GK32 GS32">
    <cfRule type="duplicateValues" dxfId="111" priority="105"/>
  </conditionalFormatting>
  <conditionalFormatting sqref="GN32 GL32 GQ32">
    <cfRule type="duplicateValues" dxfId="110" priority="106"/>
  </conditionalFormatting>
  <conditionalFormatting sqref="GT32 GV32">
    <cfRule type="duplicateValues" dxfId="109" priority="107"/>
  </conditionalFormatting>
  <conditionalFormatting sqref="GQ32">
    <cfRule type="duplicateValues" dxfId="108" priority="108"/>
  </conditionalFormatting>
  <conditionalFormatting sqref="GN33:GN34 GL33:GL34 GQ33:GQ34">
    <cfRule type="duplicateValues" dxfId="107" priority="102"/>
  </conditionalFormatting>
  <conditionalFormatting sqref="GT33:GT34 GV33:GV34">
    <cfRule type="duplicateValues" dxfId="106" priority="103"/>
  </conditionalFormatting>
  <conditionalFormatting sqref="GQ33:GQ34">
    <cfRule type="duplicateValues" dxfId="105" priority="104"/>
  </conditionalFormatting>
  <conditionalFormatting sqref="GK33:GK34 GS33:GS34">
    <cfRule type="duplicateValues" dxfId="104" priority="101"/>
  </conditionalFormatting>
  <conditionalFormatting sqref="GN35 GL35">
    <cfRule type="duplicateValues" dxfId="103" priority="173"/>
  </conditionalFormatting>
  <conditionalFormatting sqref="GT35 GV35">
    <cfRule type="duplicateValues" dxfId="102" priority="174"/>
  </conditionalFormatting>
  <conditionalFormatting sqref="GK35 GS35">
    <cfRule type="duplicateValues" dxfId="101" priority="175"/>
  </conditionalFormatting>
  <conditionalFormatting sqref="GQ35">
    <cfRule type="duplicateValues" dxfId="100" priority="176"/>
  </conditionalFormatting>
  <conditionalFormatting sqref="GN37 GL37 GQ37">
    <cfRule type="duplicateValues" dxfId="99" priority="98"/>
  </conditionalFormatting>
  <conditionalFormatting sqref="GT37 GV37">
    <cfRule type="duplicateValues" dxfId="98" priority="99"/>
  </conditionalFormatting>
  <conditionalFormatting sqref="GQ37">
    <cfRule type="duplicateValues" dxfId="97" priority="100"/>
  </conditionalFormatting>
  <conditionalFormatting sqref="GK37 GS37">
    <cfRule type="duplicateValues" dxfId="96" priority="97"/>
  </conditionalFormatting>
  <conditionalFormatting sqref="GN38 GL38 GQ38">
    <cfRule type="duplicateValues" dxfId="95" priority="94"/>
  </conditionalFormatting>
  <conditionalFormatting sqref="GT38 GV38">
    <cfRule type="duplicateValues" dxfId="94" priority="95"/>
  </conditionalFormatting>
  <conditionalFormatting sqref="GQ38">
    <cfRule type="duplicateValues" dxfId="93" priority="96"/>
  </conditionalFormatting>
  <conditionalFormatting sqref="GK38 GS38">
    <cfRule type="duplicateValues" dxfId="92" priority="93"/>
  </conditionalFormatting>
  <conditionalFormatting sqref="GN39 GL39 GQ39">
    <cfRule type="duplicateValues" dxfId="91" priority="90"/>
  </conditionalFormatting>
  <conditionalFormatting sqref="GT39 GV39">
    <cfRule type="duplicateValues" dxfId="90" priority="91"/>
  </conditionalFormatting>
  <conditionalFormatting sqref="GQ39">
    <cfRule type="duplicateValues" dxfId="89" priority="92"/>
  </conditionalFormatting>
  <conditionalFormatting sqref="GK39 GS39">
    <cfRule type="duplicateValues" dxfId="88" priority="89"/>
  </conditionalFormatting>
  <conditionalFormatting sqref="GN40 GL40 GQ40">
    <cfRule type="duplicateValues" dxfId="87" priority="86"/>
  </conditionalFormatting>
  <conditionalFormatting sqref="GT40 GV40">
    <cfRule type="duplicateValues" dxfId="86" priority="87"/>
  </conditionalFormatting>
  <conditionalFormatting sqref="GQ40">
    <cfRule type="duplicateValues" dxfId="85" priority="88"/>
  </conditionalFormatting>
  <conditionalFormatting sqref="GK40 GS40">
    <cfRule type="duplicateValues" dxfId="84" priority="85"/>
  </conditionalFormatting>
  <conditionalFormatting sqref="GN41 GL41 GQ41">
    <cfRule type="duplicateValues" dxfId="83" priority="82"/>
  </conditionalFormatting>
  <conditionalFormatting sqref="GT41 GV41">
    <cfRule type="duplicateValues" dxfId="82" priority="83"/>
  </conditionalFormatting>
  <conditionalFormatting sqref="GQ41">
    <cfRule type="duplicateValues" dxfId="81" priority="84"/>
  </conditionalFormatting>
  <conditionalFormatting sqref="GK41 GS41">
    <cfRule type="duplicateValues" dxfId="80" priority="81"/>
  </conditionalFormatting>
  <conditionalFormatting sqref="GN42 GL42 GQ42">
    <cfRule type="duplicateValues" dxfId="79" priority="78"/>
  </conditionalFormatting>
  <conditionalFormatting sqref="GT42 GV42">
    <cfRule type="duplicateValues" dxfId="78" priority="79"/>
  </conditionalFormatting>
  <conditionalFormatting sqref="GQ42">
    <cfRule type="duplicateValues" dxfId="77" priority="80"/>
  </conditionalFormatting>
  <conditionalFormatting sqref="GK42 GS42">
    <cfRule type="duplicateValues" dxfId="76" priority="77"/>
  </conditionalFormatting>
  <conditionalFormatting sqref="GN43 GL43 GQ43">
    <cfRule type="duplicateValues" dxfId="75" priority="74"/>
  </conditionalFormatting>
  <conditionalFormatting sqref="GT43 GV43">
    <cfRule type="duplicateValues" dxfId="74" priority="75"/>
  </conditionalFormatting>
  <conditionalFormatting sqref="GQ43">
    <cfRule type="duplicateValues" dxfId="73" priority="76"/>
  </conditionalFormatting>
  <conditionalFormatting sqref="GK43 GS43">
    <cfRule type="duplicateValues" dxfId="72" priority="73"/>
  </conditionalFormatting>
  <conditionalFormatting sqref="GN44 GL44 GQ44">
    <cfRule type="duplicateValues" dxfId="71" priority="70"/>
  </conditionalFormatting>
  <conditionalFormatting sqref="GT44 GV44">
    <cfRule type="duplicateValues" dxfId="70" priority="71"/>
  </conditionalFormatting>
  <conditionalFormatting sqref="GQ44">
    <cfRule type="duplicateValues" dxfId="69" priority="72"/>
  </conditionalFormatting>
  <conditionalFormatting sqref="GK44 GS44">
    <cfRule type="duplicateValues" dxfId="68" priority="69"/>
  </conditionalFormatting>
  <conditionalFormatting sqref="GN45 GL45 GQ45">
    <cfRule type="duplicateValues" dxfId="67" priority="66"/>
  </conditionalFormatting>
  <conditionalFormatting sqref="GT45 GV45">
    <cfRule type="duplicateValues" dxfId="66" priority="67"/>
  </conditionalFormatting>
  <conditionalFormatting sqref="GQ45">
    <cfRule type="duplicateValues" dxfId="65" priority="68"/>
  </conditionalFormatting>
  <conditionalFormatting sqref="GK45 GS45">
    <cfRule type="duplicateValues" dxfId="64" priority="65"/>
  </conditionalFormatting>
  <conditionalFormatting sqref="GN46 GL46 GQ46">
    <cfRule type="duplicateValues" dxfId="63" priority="62"/>
  </conditionalFormatting>
  <conditionalFormatting sqref="GT46 GV46">
    <cfRule type="duplicateValues" dxfId="62" priority="63"/>
  </conditionalFormatting>
  <conditionalFormatting sqref="GQ46">
    <cfRule type="duplicateValues" dxfId="61" priority="64"/>
  </conditionalFormatting>
  <conditionalFormatting sqref="GK46 GS46">
    <cfRule type="duplicateValues" dxfId="60" priority="61"/>
  </conditionalFormatting>
  <conditionalFormatting sqref="GN47 GL47 GQ47">
    <cfRule type="duplicateValues" dxfId="59" priority="58"/>
  </conditionalFormatting>
  <conditionalFormatting sqref="GT47 GV47">
    <cfRule type="duplicateValues" dxfId="58" priority="59"/>
  </conditionalFormatting>
  <conditionalFormatting sqref="GQ47">
    <cfRule type="duplicateValues" dxfId="57" priority="60"/>
  </conditionalFormatting>
  <conditionalFormatting sqref="GK47 GS47">
    <cfRule type="duplicateValues" dxfId="56" priority="57"/>
  </conditionalFormatting>
  <conditionalFormatting sqref="GN48 GL48 GQ48">
    <cfRule type="duplicateValues" dxfId="55" priority="54"/>
  </conditionalFormatting>
  <conditionalFormatting sqref="GT48 GV48">
    <cfRule type="duplicateValues" dxfId="54" priority="55"/>
  </conditionalFormatting>
  <conditionalFormatting sqref="GQ48">
    <cfRule type="duplicateValues" dxfId="53" priority="56"/>
  </conditionalFormatting>
  <conditionalFormatting sqref="GK48 GS48">
    <cfRule type="duplicateValues" dxfId="52" priority="53"/>
  </conditionalFormatting>
  <conditionalFormatting sqref="GN49 GL49 GQ49">
    <cfRule type="duplicateValues" dxfId="51" priority="50"/>
  </conditionalFormatting>
  <conditionalFormatting sqref="GT49 GV49">
    <cfRule type="duplicateValues" dxfId="50" priority="51"/>
  </conditionalFormatting>
  <conditionalFormatting sqref="GQ49">
    <cfRule type="duplicateValues" dxfId="49" priority="52"/>
  </conditionalFormatting>
  <conditionalFormatting sqref="GK49 GS49">
    <cfRule type="duplicateValues" dxfId="48" priority="49"/>
  </conditionalFormatting>
  <conditionalFormatting sqref="GN51 GL51 GQ51">
    <cfRule type="duplicateValues" dxfId="47" priority="46"/>
  </conditionalFormatting>
  <conditionalFormatting sqref="GT51 GV51">
    <cfRule type="duplicateValues" dxfId="46" priority="47"/>
  </conditionalFormatting>
  <conditionalFormatting sqref="GQ51">
    <cfRule type="duplicateValues" dxfId="45" priority="48"/>
  </conditionalFormatting>
  <conditionalFormatting sqref="GK51 GS51">
    <cfRule type="duplicateValues" dxfId="44" priority="45"/>
  </conditionalFormatting>
  <conditionalFormatting sqref="GN52 GL52 GQ52">
    <cfRule type="duplicateValues" dxfId="43" priority="42"/>
  </conditionalFormatting>
  <conditionalFormatting sqref="GT52 GV52">
    <cfRule type="duplicateValues" dxfId="42" priority="43"/>
  </conditionalFormatting>
  <conditionalFormatting sqref="GQ52">
    <cfRule type="duplicateValues" dxfId="41" priority="44"/>
  </conditionalFormatting>
  <conditionalFormatting sqref="GK52 GS52">
    <cfRule type="duplicateValues" dxfId="40" priority="41"/>
  </conditionalFormatting>
  <conditionalFormatting sqref="GN53 GL53 GQ53">
    <cfRule type="duplicateValues" dxfId="39" priority="38"/>
  </conditionalFormatting>
  <conditionalFormatting sqref="GT53 GV53">
    <cfRule type="duplicateValues" dxfId="38" priority="39"/>
  </conditionalFormatting>
  <conditionalFormatting sqref="GQ53">
    <cfRule type="duplicateValues" dxfId="37" priority="40"/>
  </conditionalFormatting>
  <conditionalFormatting sqref="GK53 GS53">
    <cfRule type="duplicateValues" dxfId="36" priority="37"/>
  </conditionalFormatting>
  <conditionalFormatting sqref="GN54 GL54 GQ54">
    <cfRule type="duplicateValues" dxfId="35" priority="34"/>
  </conditionalFormatting>
  <conditionalFormatting sqref="GT54 GV54">
    <cfRule type="duplicateValues" dxfId="34" priority="35"/>
  </conditionalFormatting>
  <conditionalFormatting sqref="GQ54">
    <cfRule type="duplicateValues" dxfId="33" priority="36"/>
  </conditionalFormatting>
  <conditionalFormatting sqref="GK54 GS54">
    <cfRule type="duplicateValues" dxfId="32" priority="33"/>
  </conditionalFormatting>
  <conditionalFormatting sqref="GN36 GL36 GQ36">
    <cfRule type="duplicateValues" dxfId="31" priority="30"/>
  </conditionalFormatting>
  <conditionalFormatting sqref="GT36 GV36">
    <cfRule type="duplicateValues" dxfId="30" priority="31"/>
  </conditionalFormatting>
  <conditionalFormatting sqref="GQ36">
    <cfRule type="duplicateValues" dxfId="29" priority="32"/>
  </conditionalFormatting>
  <conditionalFormatting sqref="GK31">
    <cfRule type="duplicateValues" dxfId="28" priority="29"/>
  </conditionalFormatting>
  <conditionalFormatting sqref="GQ31">
    <cfRule type="duplicateValues" dxfId="27" priority="27"/>
  </conditionalFormatting>
  <conditionalFormatting sqref="GQ31">
    <cfRule type="duplicateValues" dxfId="26" priority="28"/>
  </conditionalFormatting>
  <conditionalFormatting sqref="GN9 GL9 GQ9">
    <cfRule type="duplicateValues" dxfId="25" priority="24"/>
  </conditionalFormatting>
  <conditionalFormatting sqref="GT9 GV9">
    <cfRule type="duplicateValues" dxfId="24" priority="25"/>
  </conditionalFormatting>
  <conditionalFormatting sqref="GQ9">
    <cfRule type="duplicateValues" dxfId="23" priority="26"/>
  </conditionalFormatting>
  <conditionalFormatting sqref="GK9 GS9">
    <cfRule type="duplicateValues" dxfId="22" priority="23"/>
  </conditionalFormatting>
  <conditionalFormatting sqref="GN11 GL11 GQ11">
    <cfRule type="duplicateValues" dxfId="21" priority="20"/>
  </conditionalFormatting>
  <conditionalFormatting sqref="GT11 GV11">
    <cfRule type="duplicateValues" dxfId="20" priority="21"/>
  </conditionalFormatting>
  <conditionalFormatting sqref="GQ11">
    <cfRule type="duplicateValues" dxfId="19" priority="22"/>
  </conditionalFormatting>
  <conditionalFormatting sqref="GK11 GS11">
    <cfRule type="duplicateValues" dxfId="18" priority="19"/>
  </conditionalFormatting>
  <conditionalFormatting sqref="GT19 GV19">
    <cfRule type="duplicateValues" dxfId="17" priority="18"/>
  </conditionalFormatting>
  <conditionalFormatting sqref="GS19">
    <cfRule type="duplicateValues" dxfId="16" priority="17"/>
  </conditionalFormatting>
  <conditionalFormatting sqref="GN19 GQ19">
    <cfRule type="duplicateValues" dxfId="15" priority="15"/>
  </conditionalFormatting>
  <conditionalFormatting sqref="GQ19">
    <cfRule type="duplicateValues" dxfId="14" priority="16"/>
  </conditionalFormatting>
  <conditionalFormatting sqref="GL19">
    <cfRule type="duplicateValues" dxfId="13" priority="13"/>
  </conditionalFormatting>
  <conditionalFormatting sqref="GL19">
    <cfRule type="duplicateValues" dxfId="12" priority="14"/>
  </conditionalFormatting>
  <conditionalFormatting sqref="GN23 GL23 GQ23">
    <cfRule type="duplicateValues" dxfId="11" priority="10"/>
  </conditionalFormatting>
  <conditionalFormatting sqref="GT23 GV23">
    <cfRule type="duplicateValues" dxfId="10" priority="11"/>
  </conditionalFormatting>
  <conditionalFormatting sqref="GQ23">
    <cfRule type="duplicateValues" dxfId="9" priority="12"/>
  </conditionalFormatting>
  <conditionalFormatting sqref="GK23 GS23">
    <cfRule type="duplicateValues" dxfId="8" priority="9"/>
  </conditionalFormatting>
  <conditionalFormatting sqref="GN27 GL27 GQ27">
    <cfRule type="duplicateValues" dxfId="7" priority="6"/>
  </conditionalFormatting>
  <conditionalFormatting sqref="GT27 GV27">
    <cfRule type="duplicateValues" dxfId="6" priority="7"/>
  </conditionalFormatting>
  <conditionalFormatting sqref="GQ27">
    <cfRule type="duplicateValues" dxfId="5" priority="8"/>
  </conditionalFormatting>
  <conditionalFormatting sqref="GK27 GS27">
    <cfRule type="duplicateValues" dxfId="4" priority="5"/>
  </conditionalFormatting>
  <conditionalFormatting sqref="GN50 GL50 GQ50">
    <cfRule type="duplicateValues" dxfId="3" priority="2"/>
  </conditionalFormatting>
  <conditionalFormatting sqref="GT50 GV50">
    <cfRule type="duplicateValues" dxfId="2" priority="3"/>
  </conditionalFormatting>
  <conditionalFormatting sqref="GQ50">
    <cfRule type="duplicateValues" dxfId="1" priority="4"/>
  </conditionalFormatting>
  <conditionalFormatting sqref="GK50 GS50">
    <cfRule type="duplicateValues" dxfId="0" priority="1"/>
  </conditionalFormatting>
  <dataValidations count="60">
    <dataValidation type="list" allowBlank="1" showInputMessage="1" showErrorMessage="1" sqref="O9:P55 R9:S55 U9:V55 C9:D55 F9:G55 GN9:GN55 GL9:GL55 AG9:AH55 AJ9:AK55 GX9:GX55 GE9:GJ55 FZ9:GC55 GV9:GV55 GQ9:GQ55 GZ9:GZ55 AM9:AN55 HX9:HX55 AD9:AE55 AA9:AB55 HH9:HH55 HM9:HM55 HP9:HP55 HS9:HS55 IA9:IA55 GT9:GT55 I9:J55 L9:M55">
      <formula1>"○"</formula1>
    </dataValidation>
    <dataValidation type="list" allowBlank="1" showInputMessage="1" showErrorMessage="1" sqref="GM55">
      <formula1>$HM$64:$HM$77</formula1>
    </dataValidation>
    <dataValidation type="list" allowBlank="1" showInputMessage="1" showErrorMessage="1" sqref="FX9:FX55">
      <formula1>"実施済,実施予定,実施予定無し"</formula1>
    </dataValidation>
    <dataValidation type="list" allowBlank="1" showInputMessage="1" showErrorMessage="1" sqref="FY9:FY55">
      <formula1>"委託有,委託予定,委託予定無し"</formula1>
    </dataValidation>
    <dataValidation type="list" allowBlank="1" showInputMessage="1" showErrorMessage="1" sqref="GU55 GP55">
      <formula1>$HO$64:$HO$74</formula1>
    </dataValidation>
    <dataValidation type="list" allowBlank="1" showInputMessage="1" showErrorMessage="1" sqref="GO55 GR55">
      <formula1>$HN$64:$HN$81</formula1>
    </dataValidation>
    <dataValidation type="list" allowBlank="1" showInputMessage="1" showErrorMessage="1" sqref="GW55">
      <formula1>$HP$64:$HP$74</formula1>
    </dataValidation>
    <dataValidation type="textLength" operator="lessThanOrEqual" showInputMessage="1" showErrorMessage="1" error="100文字までしか入力できません" sqref="AY37 BA37">
      <formula1>100</formula1>
    </dataValidation>
    <dataValidation type="list" allowBlank="1" showInputMessage="1" showErrorMessage="1" sqref="HI9:HI55 HT9:HT55">
      <formula1>"条例,規則・規程・要綱等,準用,その他"</formula1>
    </dataValidation>
    <dataValidation type="list" allowBlank="1" showInputMessage="1" showErrorMessage="1" sqref="GR27 GO27 GW19">
      <formula1>#REF!</formula1>
    </dataValidation>
    <dataValidation type="list" allowBlank="1" showInputMessage="1" showErrorMessage="1" sqref="GR26 GO26 GW18">
      <formula1>#REF!</formula1>
    </dataValidation>
    <dataValidation type="list" allowBlank="1" showInputMessage="1" showErrorMessage="1" sqref="GR25 GO25 GW17">
      <formula1>#REF!</formula1>
    </dataValidation>
    <dataValidation type="list" allowBlank="1" showInputMessage="1" showErrorMessage="1" sqref="GR24 GO24 GW16">
      <formula1>#REF!</formula1>
    </dataValidation>
    <dataValidation type="list" allowBlank="1" showInputMessage="1" showErrorMessage="1" sqref="GR23 GO23 GW15">
      <formula1>#REF!</formula1>
    </dataValidation>
    <dataValidation type="list" allowBlank="1" showInputMessage="1" showErrorMessage="1" sqref="GM23">
      <formula1>#REF!</formula1>
    </dataValidation>
    <dataValidation type="list" allowBlank="1" showInputMessage="1" showErrorMessage="1" sqref="GR22 GO22 GW13">
      <formula1>#REF!</formula1>
    </dataValidation>
    <dataValidation type="list" allowBlank="1" showInputMessage="1" showErrorMessage="1" sqref="GM22">
      <formula1>#REF!</formula1>
    </dataValidation>
    <dataValidation type="list" allowBlank="1" showInputMessage="1" showErrorMessage="1" sqref="GR20:GR21 GO20:GO21 GW12">
      <formula1>#REF!</formula1>
    </dataValidation>
    <dataValidation type="list" allowBlank="1" showInputMessage="1" showErrorMessage="1" sqref="GM20:GM21">
      <formula1>#REF!</formula1>
    </dataValidation>
    <dataValidation type="list" allowBlank="1" showInputMessage="1" showErrorMessage="1" sqref="GM19 GR19 GO19 GW11">
      <formula1>#REF!</formula1>
    </dataValidation>
    <dataValidation type="list" allowBlank="1" showInputMessage="1" showErrorMessage="1" sqref="GU19">
      <formula1>$Y$13:$Y$57</formula1>
    </dataValidation>
    <dataValidation type="list" allowBlank="1" showInputMessage="1" showErrorMessage="1" sqref="GR18 GO18">
      <formula1>#REF!</formula1>
    </dataValidation>
    <dataValidation type="list" allowBlank="1" showInputMessage="1" showErrorMessage="1" sqref="GM18">
      <formula1>#REF!</formula1>
    </dataValidation>
    <dataValidation type="list" allowBlank="1" showInputMessage="1" showErrorMessage="1" sqref="GU18 GP18:GP19">
      <formula1>$Y$13:$Y$58</formula1>
    </dataValidation>
    <dataValidation type="list" allowBlank="1" showInputMessage="1" showErrorMessage="1" sqref="GR17 GO17">
      <formula1>#REF!</formula1>
    </dataValidation>
    <dataValidation type="list" allowBlank="1" showInputMessage="1" showErrorMessage="1" sqref="GM17">
      <formula1>#REF!</formula1>
    </dataValidation>
    <dataValidation type="list" allowBlank="1" showInputMessage="1" showErrorMessage="1" sqref="GU17 GP17">
      <formula1>$Y$13:$Y$59</formula1>
    </dataValidation>
    <dataValidation type="list" allowBlank="1" showInputMessage="1" showErrorMessage="1" sqref="GR16 GO16">
      <formula1>#REF!</formula1>
    </dataValidation>
    <dataValidation type="list" allowBlank="1" showInputMessage="1" showErrorMessage="1" sqref="GM16">
      <formula1>#REF!</formula1>
    </dataValidation>
    <dataValidation type="list" allowBlank="1" showInputMessage="1" showErrorMessage="1" sqref="GU16 GP16">
      <formula1>$Y$13:$Y$60</formula1>
    </dataValidation>
    <dataValidation type="list" allowBlank="1" showInputMessage="1" showErrorMessage="1" sqref="GR15 GO15">
      <formula1>#REF!</formula1>
    </dataValidation>
    <dataValidation type="list" allowBlank="1" showInputMessage="1" showErrorMessage="1" sqref="GM15">
      <formula1>#REF!</formula1>
    </dataValidation>
    <dataValidation type="list" allowBlank="1" showInputMessage="1" showErrorMessage="1" sqref="GU15 GP15">
      <formula1>$Y$13:$Y$61</formula1>
    </dataValidation>
    <dataValidation type="list" allowBlank="1" showInputMessage="1" showErrorMessage="1" sqref="GR14 GO14">
      <formula1>#REF!</formula1>
    </dataValidation>
    <dataValidation type="list" allowBlank="1" showInputMessage="1" showErrorMessage="1" sqref="GM14">
      <formula1>#REF!</formula1>
    </dataValidation>
    <dataValidation type="list" allowBlank="1" showInputMessage="1" showErrorMessage="1" sqref="GU14 GP14">
      <formula1>$Y$13:$Y$62</formula1>
    </dataValidation>
    <dataValidation type="list" allowBlank="1" showInputMessage="1" showErrorMessage="1" sqref="GW14">
      <formula1>#REF!</formula1>
    </dataValidation>
    <dataValidation type="list" allowBlank="1" showInputMessage="1" showErrorMessage="1" sqref="GR13 GO13">
      <formula1>#REF!</formula1>
    </dataValidation>
    <dataValidation type="list" allowBlank="1" showInputMessage="1" showErrorMessage="1" sqref="GM13">
      <formula1>#REF!</formula1>
    </dataValidation>
    <dataValidation type="list" allowBlank="1" showInputMessage="1" showErrorMessage="1" sqref="GU13 GP13">
      <formula1>$Y$13:$Y$63</formula1>
    </dataValidation>
    <dataValidation type="list" allowBlank="1" showInputMessage="1" showErrorMessage="1" sqref="GR12 GR9 GO12">
      <formula1>#REF!</formula1>
    </dataValidation>
    <dataValidation type="list" allowBlank="1" showInputMessage="1" showErrorMessage="1" sqref="GM12">
      <formula1>#REF!</formula1>
    </dataValidation>
    <dataValidation type="list" allowBlank="1" showInputMessage="1" showErrorMessage="1" sqref="GU12 GP12">
      <formula1>$Y$13:$Y$64</formula1>
    </dataValidation>
    <dataValidation type="list" allowBlank="1" showInputMessage="1" showErrorMessage="1" sqref="GR11 GO11">
      <formula1>#REF!</formula1>
    </dataValidation>
    <dataValidation type="list" allowBlank="1" showInputMessage="1" showErrorMessage="1" sqref="GM11">
      <formula1>#REF!</formula1>
    </dataValidation>
    <dataValidation type="list" allowBlank="1" showInputMessage="1" showErrorMessage="1" sqref="GU11 GP11">
      <formula1>$Y$13:$Y$65</formula1>
    </dataValidation>
    <dataValidation type="list" allowBlank="1" showInputMessage="1" showErrorMessage="1" sqref="GP36 GU36">
      <formula1>$Y$13:$Y$23</formula1>
    </dataValidation>
    <dataValidation type="list" allowBlank="1" showInputMessage="1" showErrorMessage="1" sqref="GW36">
      <formula1>#REF!</formula1>
    </dataValidation>
    <dataValidation type="list" allowBlank="1" showInputMessage="1" showErrorMessage="1" sqref="GO28:GO54 GR28:GR54">
      <formula1>#REF!</formula1>
    </dataValidation>
    <dataValidation type="list" allowBlank="1" showInputMessage="1" showErrorMessage="1" sqref="GM24:GM54">
      <formula1>#REF!</formula1>
    </dataValidation>
    <dataValidation type="list" allowBlank="1" showInputMessage="1" showErrorMessage="1" sqref="GP20:GP35 GU20:GU35 GU37:GU54 GP37:GP54">
      <formula1>$Y$13:$Y$22</formula1>
    </dataValidation>
    <dataValidation type="list" allowBlank="1" showInputMessage="1" showErrorMessage="1" sqref="GW20:GW35 GW37:GW54">
      <formula1>#REF!</formula1>
    </dataValidation>
    <dataValidation type="list" allowBlank="1" showInputMessage="1" showErrorMessage="1" sqref="GR10 GO10">
      <formula1>#REF!</formula1>
    </dataValidation>
    <dataValidation type="list" allowBlank="1" showInputMessage="1" showErrorMessage="1" sqref="GM10">
      <formula1>#REF!</formula1>
    </dataValidation>
    <dataValidation type="list" allowBlank="1" showInputMessage="1" showErrorMessage="1" sqref="GU10 GP10">
      <formula1>$Y$57:$Y$66</formula1>
    </dataValidation>
    <dataValidation type="list" allowBlank="1" showInputMessage="1" showErrorMessage="1" sqref="GW10">
      <formula1>#REF!</formula1>
    </dataValidation>
    <dataValidation type="list" allowBlank="1" showInputMessage="1" showErrorMessage="1" sqref="GO9">
      <formula1>#REF!</formula1>
    </dataValidation>
    <dataValidation type="list" allowBlank="1" showInputMessage="1" showErrorMessage="1" sqref="GM9">
      <formula1>#REF!</formula1>
    </dataValidation>
    <dataValidation type="list" allowBlank="1" showInputMessage="1" showErrorMessage="1" sqref="GU9 GP9">
      <formula1>$Y$58:$Y$67</formula1>
    </dataValidation>
    <dataValidation type="list" allowBlank="1" showInputMessage="1" showErrorMessage="1" sqref="GW9">
      <formula1>#REF!</formula1>
    </dataValidation>
  </dataValidations>
  <pageMargins left="0.23622047244094491" right="0.23622047244094491" top="0.74803149606299213" bottom="0.74803149606299213" header="0.31496062992125984" footer="0.31496062992125984"/>
  <pageSetup paperSize="8" scale="48" fitToWidth="10" fitToHeight="0" orientation="landscape" r:id="rId1"/>
  <colBreaks count="8" manualBreakCount="8">
    <brk id="71" max="56" man="1"/>
    <brk id="95" max="56" man="1"/>
    <brk id="119" max="56" man="1"/>
    <brk id="143" max="56" man="1"/>
    <brk id="167" max="56" man="1"/>
    <brk id="192" max="56" man="1"/>
    <brk id="209" max="56" man="1"/>
    <brk id="226" max="5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1:CI142"/>
  <sheetViews>
    <sheetView showGridLines="0" view="pageBreakPreview" zoomScale="50" zoomScaleNormal="80" zoomScaleSheetLayoutView="50" workbookViewId="0">
      <pane xSplit="2" ySplit="7" topLeftCell="C81" activePane="bottomRight" state="frozen"/>
      <selection pane="topRight" activeCell="C1" sqref="C1"/>
      <selection pane="bottomLeft" activeCell="A8" sqref="A8"/>
      <selection pane="bottomRight" activeCell="L86" sqref="L86"/>
    </sheetView>
  </sheetViews>
  <sheetFormatPr defaultColWidth="9" defaultRowHeight="11" x14ac:dyDescent="0.2"/>
  <cols>
    <col min="1" max="2" width="9" style="507" customWidth="1"/>
    <col min="3" max="6" width="5.81640625" style="507" customWidth="1"/>
    <col min="7" max="7" width="19.453125" style="507" customWidth="1"/>
    <col min="8" max="9" width="5.81640625" style="507" customWidth="1"/>
    <col min="10" max="10" width="2.81640625" style="507" bestFit="1" customWidth="1"/>
    <col min="11" max="11" width="3.90625" style="507" customWidth="1"/>
    <col min="12" max="12" width="2.81640625" style="507" bestFit="1" customWidth="1"/>
    <col min="13" max="13" width="3.90625" style="507" customWidth="1"/>
    <col min="14" max="15" width="5.81640625" style="507" customWidth="1"/>
    <col min="16" max="16" width="17.81640625" style="507" customWidth="1"/>
    <col min="17" max="17" width="2.81640625" style="507" bestFit="1" customWidth="1"/>
    <col min="18" max="18" width="3.90625" style="507" customWidth="1"/>
    <col min="19" max="19" width="2.81640625" style="507" bestFit="1" customWidth="1"/>
    <col min="20" max="20" width="3.90625" style="507" customWidth="1"/>
    <col min="21" max="22" width="5.81640625" style="507" customWidth="1"/>
    <col min="23" max="24" width="11.81640625" style="507" customWidth="1"/>
    <col min="25" max="25" width="9.08984375" style="507" customWidth="1"/>
    <col min="26" max="28" width="5.81640625" style="507" customWidth="1"/>
    <col min="29" max="29" width="10.81640625" style="507" customWidth="1"/>
    <col min="30" max="31" width="24.1796875" style="507" customWidth="1"/>
    <col min="32" max="32" width="5.81640625" style="507" customWidth="1"/>
    <col min="33" max="33" width="12.1796875" style="507" customWidth="1"/>
    <col min="34" max="34" width="5.81640625" style="507" customWidth="1"/>
    <col min="35" max="35" width="13.453125" style="507" customWidth="1"/>
    <col min="36" max="36" width="5.81640625" style="507" customWidth="1"/>
    <col min="37" max="37" width="12.1796875" style="507" customWidth="1"/>
    <col min="38" max="38" width="5.81640625" style="507" customWidth="1"/>
    <col min="39" max="39" width="13.453125" style="507" customWidth="1"/>
    <col min="40" max="40" width="5.81640625" style="507" customWidth="1"/>
    <col min="41" max="41" width="12.1796875" style="507" customWidth="1"/>
    <col min="42" max="42" width="5.81640625" style="507" customWidth="1"/>
    <col min="43" max="43" width="13.453125" style="507" customWidth="1"/>
    <col min="44" max="44" width="5.81640625" style="507" customWidth="1"/>
    <col min="45" max="45" width="15.81640625" style="507" customWidth="1"/>
    <col min="46" max="46" width="5.81640625" style="507" customWidth="1"/>
    <col min="47" max="47" width="15.81640625" style="507" customWidth="1"/>
    <col min="48" max="48" width="5.81640625" style="507" customWidth="1"/>
    <col min="49" max="49" width="12.1796875" style="507" customWidth="1"/>
    <col min="50" max="50" width="5.81640625" style="507" customWidth="1"/>
    <col min="51" max="51" width="13.453125" style="507" customWidth="1"/>
    <col min="52" max="52" width="5.81640625" style="507" customWidth="1"/>
    <col min="53" max="53" width="12.1796875" style="507" customWidth="1"/>
    <col min="54" max="54" width="5.453125" style="507" customWidth="1"/>
    <col min="55" max="55" width="13.453125" style="507" customWidth="1"/>
    <col min="56" max="56" width="5.81640625" style="507" customWidth="1"/>
    <col min="57" max="57" width="12.1796875" style="507" customWidth="1"/>
    <col min="58" max="58" width="5.81640625" style="507" customWidth="1"/>
    <col min="59" max="59" width="13.453125" style="507" customWidth="1"/>
    <col min="60" max="60" width="5.81640625" style="507" customWidth="1"/>
    <col min="61" max="61" width="12.1796875" style="507" customWidth="1"/>
    <col min="62" max="62" width="5.81640625" style="507" customWidth="1"/>
    <col min="63" max="63" width="13.453125" style="507" customWidth="1"/>
    <col min="64" max="64" width="5.81640625" style="507" customWidth="1"/>
    <col min="65" max="65" width="12.1796875" style="507" customWidth="1"/>
    <col min="66" max="66" width="5.81640625" style="507" customWidth="1"/>
    <col min="67" max="67" width="13.453125" style="507" customWidth="1"/>
    <col min="68" max="68" width="5.81640625" style="507" customWidth="1"/>
    <col min="69" max="69" width="12.1796875" style="507" customWidth="1"/>
    <col min="70" max="70" width="5.81640625" style="507" customWidth="1"/>
    <col min="71" max="71" width="13.453125" style="507" customWidth="1"/>
    <col min="72" max="72" width="5.81640625" style="507" customWidth="1"/>
    <col min="73" max="73" width="12.1796875" style="507" customWidth="1"/>
    <col min="74" max="74" width="5.81640625" style="507" customWidth="1"/>
    <col min="75" max="75" width="13.453125" style="507" customWidth="1"/>
    <col min="76" max="76" width="5.81640625" style="507" customWidth="1"/>
    <col min="77" max="77" width="12.1796875" style="507" customWidth="1"/>
    <col min="78" max="78" width="5.81640625" style="507" customWidth="1"/>
    <col min="79" max="79" width="13.453125" style="507" customWidth="1"/>
    <col min="80" max="80" width="5.81640625" style="507" customWidth="1"/>
    <col min="81" max="81" width="12.1796875" style="507" customWidth="1"/>
    <col min="82" max="82" width="5.81640625" style="507" customWidth="1"/>
    <col min="83" max="83" width="13.453125" style="507" customWidth="1"/>
    <col min="84" max="84" width="5.81640625" style="507" customWidth="1"/>
    <col min="85" max="85" width="12.1796875" style="507" customWidth="1"/>
    <col min="86" max="86" width="5.81640625" style="507" customWidth="1"/>
    <col min="87" max="87" width="13.453125" style="507" customWidth="1"/>
    <col min="88" max="16384" width="9" style="507"/>
  </cols>
  <sheetData>
    <row r="1" spans="1:87" s="105" customFormat="1" ht="19.25" customHeight="1" x14ac:dyDescent="0.2">
      <c r="A1" s="103" t="s">
        <v>751</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row>
    <row r="2" spans="1:87" s="105" customFormat="1" ht="14" customHeight="1" x14ac:dyDescent="0.2">
      <c r="A2" s="106"/>
      <c r="B2" s="106"/>
      <c r="C2" s="705" t="s">
        <v>752</v>
      </c>
      <c r="D2" s="705"/>
      <c r="E2" s="705"/>
      <c r="F2" s="705"/>
      <c r="G2" s="706" t="s">
        <v>753</v>
      </c>
      <c r="H2" s="707"/>
      <c r="I2" s="707"/>
      <c r="J2" s="707"/>
      <c r="K2" s="707"/>
      <c r="L2" s="707"/>
      <c r="M2" s="707"/>
      <c r="N2" s="707"/>
      <c r="O2" s="707"/>
      <c r="P2" s="706" t="s">
        <v>754</v>
      </c>
      <c r="Q2" s="707"/>
      <c r="R2" s="707"/>
      <c r="S2" s="707"/>
      <c r="T2" s="707"/>
      <c r="U2" s="707"/>
      <c r="V2" s="708"/>
      <c r="W2" s="706" t="s">
        <v>755</v>
      </c>
      <c r="X2" s="708"/>
      <c r="Y2" s="706" t="s">
        <v>756</v>
      </c>
      <c r="Z2" s="707"/>
      <c r="AA2" s="707"/>
      <c r="AB2" s="707"/>
      <c r="AC2" s="708"/>
      <c r="AD2" s="706" t="s">
        <v>757</v>
      </c>
      <c r="AE2" s="708"/>
      <c r="AF2" s="695" t="s">
        <v>752</v>
      </c>
      <c r="AG2" s="696"/>
      <c r="AH2" s="696"/>
      <c r="AI2" s="696"/>
      <c r="AJ2" s="696"/>
      <c r="AK2" s="696"/>
      <c r="AL2" s="696"/>
      <c r="AM2" s="696"/>
      <c r="AN2" s="696"/>
      <c r="AO2" s="696"/>
      <c r="AP2" s="696"/>
      <c r="AQ2" s="696"/>
      <c r="AR2" s="696"/>
      <c r="AS2" s="696"/>
      <c r="AT2" s="696"/>
      <c r="AU2" s="696"/>
      <c r="AV2" s="696"/>
      <c r="AW2" s="696"/>
      <c r="AX2" s="696"/>
      <c r="AY2" s="696"/>
      <c r="AZ2" s="696"/>
      <c r="BA2" s="696"/>
      <c r="BB2" s="696"/>
      <c r="BC2" s="696"/>
      <c r="BD2" s="696"/>
      <c r="BE2" s="696"/>
      <c r="BF2" s="696"/>
      <c r="BG2" s="696"/>
      <c r="BH2" s="696"/>
      <c r="BI2" s="696"/>
      <c r="BJ2" s="696"/>
      <c r="BK2" s="696"/>
      <c r="BL2" s="696"/>
      <c r="BM2" s="696"/>
      <c r="BN2" s="696"/>
      <c r="BO2" s="696"/>
      <c r="BP2" s="696"/>
      <c r="BQ2" s="696"/>
      <c r="BR2" s="696"/>
      <c r="BS2" s="696"/>
      <c r="BT2" s="696"/>
      <c r="BU2" s="696"/>
      <c r="BV2" s="696"/>
      <c r="BW2" s="696"/>
      <c r="BX2" s="696"/>
      <c r="BY2" s="696"/>
      <c r="BZ2" s="696"/>
      <c r="CA2" s="696"/>
      <c r="CB2" s="696"/>
      <c r="CC2" s="696"/>
      <c r="CD2" s="696"/>
      <c r="CE2" s="696"/>
      <c r="CF2" s="696"/>
      <c r="CG2" s="696"/>
      <c r="CH2" s="696"/>
      <c r="CI2" s="697"/>
    </row>
    <row r="3" spans="1:87" s="109" customFormat="1" ht="14" customHeight="1" x14ac:dyDescent="0.2">
      <c r="A3" s="698" t="s">
        <v>758</v>
      </c>
      <c r="B3" s="698" t="s">
        <v>759</v>
      </c>
      <c r="C3" s="701" t="s">
        <v>760</v>
      </c>
      <c r="D3" s="701"/>
      <c r="E3" s="701"/>
      <c r="F3" s="701"/>
      <c r="G3" s="702" t="s">
        <v>761</v>
      </c>
      <c r="H3" s="703"/>
      <c r="I3" s="704"/>
      <c r="J3" s="702" t="s">
        <v>762</v>
      </c>
      <c r="K3" s="703"/>
      <c r="L3" s="703"/>
      <c r="M3" s="703"/>
      <c r="N3" s="702" t="s">
        <v>763</v>
      </c>
      <c r="O3" s="703"/>
      <c r="P3" s="107" t="s">
        <v>764</v>
      </c>
      <c r="Q3" s="702" t="s">
        <v>765</v>
      </c>
      <c r="R3" s="703"/>
      <c r="S3" s="703"/>
      <c r="T3" s="703"/>
      <c r="U3" s="702" t="s">
        <v>766</v>
      </c>
      <c r="V3" s="704"/>
      <c r="W3" s="702" t="s">
        <v>767</v>
      </c>
      <c r="X3" s="704"/>
      <c r="Y3" s="108" t="s">
        <v>768</v>
      </c>
      <c r="Z3" s="702" t="s">
        <v>769</v>
      </c>
      <c r="AA3" s="703"/>
      <c r="AB3" s="703"/>
      <c r="AC3" s="704"/>
      <c r="AD3" s="107" t="s">
        <v>770</v>
      </c>
      <c r="AE3" s="107" t="s">
        <v>771</v>
      </c>
      <c r="AF3" s="717" t="s">
        <v>772</v>
      </c>
      <c r="AG3" s="718"/>
      <c r="AH3" s="718"/>
      <c r="AI3" s="718"/>
      <c r="AJ3" s="718"/>
      <c r="AK3" s="718"/>
      <c r="AL3" s="718"/>
      <c r="AM3" s="718"/>
      <c r="AN3" s="718"/>
      <c r="AO3" s="718"/>
      <c r="AP3" s="718"/>
      <c r="AQ3" s="718"/>
      <c r="AR3" s="718"/>
      <c r="AS3" s="718"/>
      <c r="AT3" s="718"/>
      <c r="AU3" s="718"/>
      <c r="AV3" s="718"/>
      <c r="AW3" s="718"/>
      <c r="AX3" s="718"/>
      <c r="AY3" s="718"/>
      <c r="AZ3" s="718"/>
      <c r="BA3" s="718"/>
      <c r="BB3" s="718"/>
      <c r="BC3" s="718"/>
      <c r="BD3" s="718"/>
      <c r="BE3" s="718"/>
      <c r="BF3" s="718"/>
      <c r="BG3" s="718"/>
      <c r="BH3" s="718"/>
      <c r="BI3" s="718"/>
      <c r="BJ3" s="718"/>
      <c r="BK3" s="718"/>
      <c r="BL3" s="718"/>
      <c r="BM3" s="718"/>
      <c r="BN3" s="718"/>
      <c r="BO3" s="718"/>
      <c r="BP3" s="718"/>
      <c r="BQ3" s="718"/>
      <c r="BR3" s="718"/>
      <c r="BS3" s="718"/>
      <c r="BT3" s="718"/>
      <c r="BU3" s="718"/>
      <c r="BV3" s="718"/>
      <c r="BW3" s="718"/>
      <c r="BX3" s="718"/>
      <c r="BY3" s="718"/>
      <c r="BZ3" s="718"/>
      <c r="CA3" s="718"/>
      <c r="CB3" s="718"/>
      <c r="CC3" s="718"/>
      <c r="CD3" s="718"/>
      <c r="CE3" s="718"/>
      <c r="CF3" s="718"/>
      <c r="CG3" s="718"/>
      <c r="CH3" s="718"/>
      <c r="CI3" s="719"/>
    </row>
    <row r="4" spans="1:87" s="105" customFormat="1" ht="26.4" customHeight="1" x14ac:dyDescent="0.2">
      <c r="A4" s="699"/>
      <c r="B4" s="699"/>
      <c r="C4" s="709" t="s">
        <v>773</v>
      </c>
      <c r="D4" s="715"/>
      <c r="E4" s="715"/>
      <c r="F4" s="710"/>
      <c r="G4" s="720" t="s">
        <v>774</v>
      </c>
      <c r="H4" s="722" t="s">
        <v>775</v>
      </c>
      <c r="I4" s="723"/>
      <c r="J4" s="720" t="s">
        <v>776</v>
      </c>
      <c r="K4" s="726"/>
      <c r="L4" s="722" t="s">
        <v>777</v>
      </c>
      <c r="M4" s="723"/>
      <c r="N4" s="709" t="s">
        <v>778</v>
      </c>
      <c r="O4" s="715"/>
      <c r="P4" s="713" t="s">
        <v>779</v>
      </c>
      <c r="Q4" s="720" t="s">
        <v>780</v>
      </c>
      <c r="R4" s="726"/>
      <c r="S4" s="722" t="s">
        <v>781</v>
      </c>
      <c r="T4" s="723"/>
      <c r="U4" s="709" t="s">
        <v>782</v>
      </c>
      <c r="V4" s="710"/>
      <c r="W4" s="709" t="s">
        <v>783</v>
      </c>
      <c r="X4" s="710"/>
      <c r="Y4" s="713" t="s">
        <v>784</v>
      </c>
      <c r="Z4" s="709" t="s">
        <v>785</v>
      </c>
      <c r="AA4" s="715"/>
      <c r="AB4" s="710"/>
      <c r="AC4" s="713" t="s">
        <v>786</v>
      </c>
      <c r="AD4" s="713" t="s">
        <v>787</v>
      </c>
      <c r="AE4" s="713" t="s">
        <v>788</v>
      </c>
      <c r="AF4" s="735" t="s">
        <v>789</v>
      </c>
      <c r="AG4" s="736"/>
      <c r="AH4" s="736"/>
      <c r="AI4" s="736"/>
      <c r="AJ4" s="736"/>
      <c r="AK4" s="736"/>
      <c r="AL4" s="736"/>
      <c r="AM4" s="736"/>
      <c r="AN4" s="736"/>
      <c r="AO4" s="736"/>
      <c r="AP4" s="736"/>
      <c r="AQ4" s="736"/>
      <c r="AR4" s="736"/>
      <c r="AS4" s="736"/>
      <c r="AT4" s="736"/>
      <c r="AU4" s="736"/>
      <c r="AV4" s="736"/>
      <c r="AW4" s="736"/>
      <c r="AX4" s="736"/>
      <c r="AY4" s="736"/>
      <c r="AZ4" s="736"/>
      <c r="BA4" s="736"/>
      <c r="BB4" s="736"/>
      <c r="BC4" s="736"/>
      <c r="BD4" s="736"/>
      <c r="BE4" s="736"/>
      <c r="BF4" s="736"/>
      <c r="BG4" s="736"/>
      <c r="BH4" s="736"/>
      <c r="BI4" s="736"/>
      <c r="BJ4" s="736"/>
      <c r="BK4" s="736"/>
      <c r="BL4" s="736"/>
      <c r="BM4" s="736"/>
      <c r="BN4" s="736"/>
      <c r="BO4" s="736"/>
      <c r="BP4" s="736"/>
      <c r="BQ4" s="736"/>
      <c r="BR4" s="736"/>
      <c r="BS4" s="736"/>
      <c r="BT4" s="736"/>
      <c r="BU4" s="736"/>
      <c r="BV4" s="736"/>
      <c r="BW4" s="736"/>
      <c r="BX4" s="736"/>
      <c r="BY4" s="736"/>
      <c r="BZ4" s="736"/>
      <c r="CA4" s="736"/>
      <c r="CB4" s="736"/>
      <c r="CC4" s="736"/>
      <c r="CD4" s="736"/>
      <c r="CE4" s="736"/>
      <c r="CF4" s="736"/>
      <c r="CG4" s="736"/>
      <c r="CH4" s="736"/>
      <c r="CI4" s="737"/>
    </row>
    <row r="5" spans="1:87" s="105" customFormat="1" ht="68" customHeight="1" x14ac:dyDescent="0.2">
      <c r="A5" s="700"/>
      <c r="B5" s="700"/>
      <c r="C5" s="711"/>
      <c r="D5" s="716"/>
      <c r="E5" s="716"/>
      <c r="F5" s="712"/>
      <c r="G5" s="721"/>
      <c r="H5" s="724"/>
      <c r="I5" s="725"/>
      <c r="J5" s="721"/>
      <c r="K5" s="727"/>
      <c r="L5" s="724"/>
      <c r="M5" s="725"/>
      <c r="N5" s="711"/>
      <c r="O5" s="716"/>
      <c r="P5" s="714"/>
      <c r="Q5" s="721"/>
      <c r="R5" s="727"/>
      <c r="S5" s="724"/>
      <c r="T5" s="725"/>
      <c r="U5" s="711"/>
      <c r="V5" s="712"/>
      <c r="W5" s="711"/>
      <c r="X5" s="712"/>
      <c r="Y5" s="714"/>
      <c r="Z5" s="711"/>
      <c r="AA5" s="716"/>
      <c r="AB5" s="712"/>
      <c r="AC5" s="714"/>
      <c r="AD5" s="714"/>
      <c r="AE5" s="714"/>
      <c r="AF5" s="728" t="s">
        <v>790</v>
      </c>
      <c r="AG5" s="729"/>
      <c r="AH5" s="729"/>
      <c r="AI5" s="730"/>
      <c r="AJ5" s="728" t="s">
        <v>791</v>
      </c>
      <c r="AK5" s="729"/>
      <c r="AL5" s="729"/>
      <c r="AM5" s="730"/>
      <c r="AN5" s="728" t="s">
        <v>792</v>
      </c>
      <c r="AO5" s="729"/>
      <c r="AP5" s="729"/>
      <c r="AQ5" s="730"/>
      <c r="AR5" s="728" t="s">
        <v>793</v>
      </c>
      <c r="AS5" s="729"/>
      <c r="AT5" s="729"/>
      <c r="AU5" s="730"/>
      <c r="AV5" s="728" t="s">
        <v>794</v>
      </c>
      <c r="AW5" s="729"/>
      <c r="AX5" s="729"/>
      <c r="AY5" s="730"/>
      <c r="AZ5" s="728" t="s">
        <v>795</v>
      </c>
      <c r="BA5" s="729"/>
      <c r="BB5" s="729"/>
      <c r="BC5" s="730"/>
      <c r="BD5" s="728" t="s">
        <v>796</v>
      </c>
      <c r="BE5" s="729"/>
      <c r="BF5" s="729"/>
      <c r="BG5" s="730"/>
      <c r="BH5" s="728" t="s">
        <v>797</v>
      </c>
      <c r="BI5" s="729"/>
      <c r="BJ5" s="729"/>
      <c r="BK5" s="730"/>
      <c r="BL5" s="728" t="s">
        <v>798</v>
      </c>
      <c r="BM5" s="729"/>
      <c r="BN5" s="729"/>
      <c r="BO5" s="730"/>
      <c r="BP5" s="728" t="s">
        <v>799</v>
      </c>
      <c r="BQ5" s="729"/>
      <c r="BR5" s="729"/>
      <c r="BS5" s="730"/>
      <c r="BT5" s="728" t="s">
        <v>800</v>
      </c>
      <c r="BU5" s="729"/>
      <c r="BV5" s="729"/>
      <c r="BW5" s="730"/>
      <c r="BX5" s="728" t="s">
        <v>801</v>
      </c>
      <c r="BY5" s="729"/>
      <c r="BZ5" s="729"/>
      <c r="CA5" s="730"/>
      <c r="CB5" s="728" t="s">
        <v>802</v>
      </c>
      <c r="CC5" s="729"/>
      <c r="CD5" s="729"/>
      <c r="CE5" s="730"/>
      <c r="CF5" s="728" t="s">
        <v>803</v>
      </c>
      <c r="CG5" s="729"/>
      <c r="CH5" s="729"/>
      <c r="CI5" s="730"/>
    </row>
    <row r="6" spans="1:87" s="126" customFormat="1" ht="21" customHeight="1" x14ac:dyDescent="0.2">
      <c r="A6" s="110" t="s">
        <v>804</v>
      </c>
      <c r="B6" s="110" t="s">
        <v>805</v>
      </c>
      <c r="C6" s="111"/>
      <c r="D6" s="112"/>
      <c r="E6" s="112"/>
      <c r="F6" s="113" t="s">
        <v>806</v>
      </c>
      <c r="G6" s="114"/>
      <c r="H6" s="111"/>
      <c r="I6" s="113" t="s">
        <v>807</v>
      </c>
      <c r="J6" s="115"/>
      <c r="K6" s="116"/>
      <c r="L6" s="116"/>
      <c r="M6" s="116" t="s">
        <v>808</v>
      </c>
      <c r="N6" s="117"/>
      <c r="O6" s="118" t="s">
        <v>809</v>
      </c>
      <c r="P6" s="119" t="s">
        <v>810</v>
      </c>
      <c r="Q6" s="115"/>
      <c r="R6" s="116"/>
      <c r="S6" s="116"/>
      <c r="T6" s="113"/>
      <c r="U6" s="117"/>
      <c r="V6" s="120" t="s">
        <v>811</v>
      </c>
      <c r="W6" s="117"/>
      <c r="X6" s="118" t="s">
        <v>812</v>
      </c>
      <c r="Y6" s="115" t="s">
        <v>813</v>
      </c>
      <c r="Z6" s="117"/>
      <c r="AA6" s="118"/>
      <c r="AB6" s="120" t="s">
        <v>814</v>
      </c>
      <c r="AC6" s="121"/>
      <c r="AD6" s="119" t="s">
        <v>815</v>
      </c>
      <c r="AE6" s="120" t="s">
        <v>816</v>
      </c>
      <c r="AF6" s="117" t="s">
        <v>817</v>
      </c>
      <c r="AG6" s="122" t="s">
        <v>818</v>
      </c>
      <c r="AH6" s="122" t="s">
        <v>819</v>
      </c>
      <c r="AI6" s="123" t="s">
        <v>820</v>
      </c>
      <c r="AJ6" s="124" t="s">
        <v>817</v>
      </c>
      <c r="AK6" s="118" t="s">
        <v>818</v>
      </c>
      <c r="AL6" s="122" t="s">
        <v>819</v>
      </c>
      <c r="AM6" s="123" t="s">
        <v>820</v>
      </c>
      <c r="AN6" s="124" t="s">
        <v>817</v>
      </c>
      <c r="AO6" s="118" t="s">
        <v>818</v>
      </c>
      <c r="AP6" s="122" t="s">
        <v>819</v>
      </c>
      <c r="AQ6" s="123" t="s">
        <v>820</v>
      </c>
      <c r="AR6" s="117" t="s">
        <v>817</v>
      </c>
      <c r="AS6" s="125" t="s">
        <v>818</v>
      </c>
      <c r="AT6" s="125" t="s">
        <v>819</v>
      </c>
      <c r="AU6" s="120" t="s">
        <v>820</v>
      </c>
      <c r="AV6" s="117" t="s">
        <v>817</v>
      </c>
      <c r="AW6" s="125" t="s">
        <v>818</v>
      </c>
      <c r="AX6" s="125" t="s">
        <v>819</v>
      </c>
      <c r="AY6" s="123" t="s">
        <v>820</v>
      </c>
      <c r="AZ6" s="117" t="s">
        <v>817</v>
      </c>
      <c r="BA6" s="122" t="s">
        <v>818</v>
      </c>
      <c r="BB6" s="125" t="s">
        <v>819</v>
      </c>
      <c r="BC6" s="120" t="s">
        <v>820</v>
      </c>
      <c r="BD6" s="117" t="s">
        <v>817</v>
      </c>
      <c r="BE6" s="122" t="s">
        <v>818</v>
      </c>
      <c r="BF6" s="122" t="s">
        <v>819</v>
      </c>
      <c r="BG6" s="123" t="s">
        <v>820</v>
      </c>
      <c r="BH6" s="117" t="s">
        <v>817</v>
      </c>
      <c r="BI6" s="122" t="s">
        <v>818</v>
      </c>
      <c r="BJ6" s="122" t="s">
        <v>819</v>
      </c>
      <c r="BK6" s="123" t="s">
        <v>820</v>
      </c>
      <c r="BL6" s="117" t="s">
        <v>817</v>
      </c>
      <c r="BM6" s="125" t="s">
        <v>818</v>
      </c>
      <c r="BN6" s="125" t="s">
        <v>819</v>
      </c>
      <c r="BO6" s="120" t="s">
        <v>820</v>
      </c>
      <c r="BP6" s="124" t="s">
        <v>817</v>
      </c>
      <c r="BQ6" s="118" t="s">
        <v>818</v>
      </c>
      <c r="BR6" s="125" t="s">
        <v>819</v>
      </c>
      <c r="BS6" s="120" t="s">
        <v>820</v>
      </c>
      <c r="BT6" s="117" t="s">
        <v>817</v>
      </c>
      <c r="BU6" s="125" t="s">
        <v>818</v>
      </c>
      <c r="BV6" s="125" t="s">
        <v>819</v>
      </c>
      <c r="BW6" s="120" t="s">
        <v>820</v>
      </c>
      <c r="BX6" s="124" t="s">
        <v>817</v>
      </c>
      <c r="BY6" s="125" t="s">
        <v>818</v>
      </c>
      <c r="BZ6" s="118" t="s">
        <v>819</v>
      </c>
      <c r="CA6" s="123" t="s">
        <v>820</v>
      </c>
      <c r="CB6" s="117" t="s">
        <v>817</v>
      </c>
      <c r="CC6" s="122" t="s">
        <v>818</v>
      </c>
      <c r="CD6" s="125" t="s">
        <v>819</v>
      </c>
      <c r="CE6" s="120" t="s">
        <v>820</v>
      </c>
      <c r="CF6" s="117" t="s">
        <v>817</v>
      </c>
      <c r="CG6" s="122" t="s">
        <v>818</v>
      </c>
      <c r="CH6" s="125" t="s">
        <v>819</v>
      </c>
      <c r="CI6" s="120" t="s">
        <v>820</v>
      </c>
    </row>
    <row r="7" spans="1:87" s="150" customFormat="1" ht="71" customHeight="1" x14ac:dyDescent="0.2">
      <c r="A7" s="127"/>
      <c r="B7" s="127"/>
      <c r="C7" s="128">
        <v>1</v>
      </c>
      <c r="D7" s="129">
        <v>2</v>
      </c>
      <c r="E7" s="130">
        <v>3</v>
      </c>
      <c r="F7" s="131">
        <v>4</v>
      </c>
      <c r="G7" s="132"/>
      <c r="H7" s="128">
        <v>1</v>
      </c>
      <c r="I7" s="133">
        <v>2</v>
      </c>
      <c r="J7" s="721" t="s">
        <v>821</v>
      </c>
      <c r="K7" s="727"/>
      <c r="L7" s="731" t="s">
        <v>821</v>
      </c>
      <c r="M7" s="732"/>
      <c r="N7" s="134">
        <v>1</v>
      </c>
      <c r="O7" s="133">
        <v>2</v>
      </c>
      <c r="P7" s="135"/>
      <c r="Q7" s="721" t="s">
        <v>821</v>
      </c>
      <c r="R7" s="727"/>
      <c r="S7" s="731" t="s">
        <v>821</v>
      </c>
      <c r="T7" s="732"/>
      <c r="U7" s="128">
        <v>1</v>
      </c>
      <c r="V7" s="133">
        <v>2</v>
      </c>
      <c r="W7" s="128">
        <v>1</v>
      </c>
      <c r="X7" s="133">
        <v>2</v>
      </c>
      <c r="Y7" s="136"/>
      <c r="Z7" s="137">
        <v>1</v>
      </c>
      <c r="AA7" s="138">
        <v>2</v>
      </c>
      <c r="AB7" s="133">
        <v>3</v>
      </c>
      <c r="AC7" s="131"/>
      <c r="AD7" s="135"/>
      <c r="AE7" s="131"/>
      <c r="AF7" s="139" t="s">
        <v>822</v>
      </c>
      <c r="AG7" s="140" t="s">
        <v>823</v>
      </c>
      <c r="AH7" s="141" t="s">
        <v>824</v>
      </c>
      <c r="AI7" s="142" t="s">
        <v>825</v>
      </c>
      <c r="AJ7" s="139" t="s">
        <v>822</v>
      </c>
      <c r="AK7" s="140" t="s">
        <v>823</v>
      </c>
      <c r="AL7" s="141" t="s">
        <v>824</v>
      </c>
      <c r="AM7" s="142" t="s">
        <v>825</v>
      </c>
      <c r="AN7" s="139" t="s">
        <v>822</v>
      </c>
      <c r="AO7" s="140" t="s">
        <v>823</v>
      </c>
      <c r="AP7" s="141" t="s">
        <v>824</v>
      </c>
      <c r="AQ7" s="142" t="s">
        <v>825</v>
      </c>
      <c r="AR7" s="143" t="s">
        <v>822</v>
      </c>
      <c r="AS7" s="144" t="s">
        <v>823</v>
      </c>
      <c r="AT7" s="145" t="s">
        <v>824</v>
      </c>
      <c r="AU7" s="146" t="s">
        <v>825</v>
      </c>
      <c r="AV7" s="147" t="s">
        <v>822</v>
      </c>
      <c r="AW7" s="144" t="s">
        <v>823</v>
      </c>
      <c r="AX7" s="145" t="s">
        <v>824</v>
      </c>
      <c r="AY7" s="146" t="s">
        <v>825</v>
      </c>
      <c r="AZ7" s="139" t="s">
        <v>822</v>
      </c>
      <c r="BA7" s="140" t="s">
        <v>823</v>
      </c>
      <c r="BB7" s="141" t="s">
        <v>824</v>
      </c>
      <c r="BC7" s="142" t="s">
        <v>825</v>
      </c>
      <c r="BD7" s="139" t="s">
        <v>822</v>
      </c>
      <c r="BE7" s="140" t="s">
        <v>823</v>
      </c>
      <c r="BF7" s="141" t="s">
        <v>824</v>
      </c>
      <c r="BG7" s="142" t="s">
        <v>825</v>
      </c>
      <c r="BH7" s="139" t="s">
        <v>822</v>
      </c>
      <c r="BI7" s="140" t="s">
        <v>823</v>
      </c>
      <c r="BJ7" s="141" t="s">
        <v>824</v>
      </c>
      <c r="BK7" s="142" t="s">
        <v>825</v>
      </c>
      <c r="BL7" s="139" t="s">
        <v>822</v>
      </c>
      <c r="BM7" s="140" t="s">
        <v>823</v>
      </c>
      <c r="BN7" s="145" t="s">
        <v>824</v>
      </c>
      <c r="BO7" s="146" t="s">
        <v>825</v>
      </c>
      <c r="BP7" s="139" t="s">
        <v>822</v>
      </c>
      <c r="BQ7" s="140" t="s">
        <v>823</v>
      </c>
      <c r="BR7" s="145" t="s">
        <v>824</v>
      </c>
      <c r="BS7" s="146" t="s">
        <v>825</v>
      </c>
      <c r="BT7" s="139" t="s">
        <v>822</v>
      </c>
      <c r="BU7" s="140" t="s">
        <v>823</v>
      </c>
      <c r="BV7" s="141" t="s">
        <v>824</v>
      </c>
      <c r="BW7" s="142" t="s">
        <v>825</v>
      </c>
      <c r="BX7" s="139" t="s">
        <v>822</v>
      </c>
      <c r="BY7" s="148" t="s">
        <v>823</v>
      </c>
      <c r="BZ7" s="149" t="s">
        <v>824</v>
      </c>
      <c r="CA7" s="142" t="s">
        <v>825</v>
      </c>
      <c r="CB7" s="139" t="s">
        <v>822</v>
      </c>
      <c r="CC7" s="140" t="s">
        <v>823</v>
      </c>
      <c r="CD7" s="141" t="s">
        <v>824</v>
      </c>
      <c r="CE7" s="142" t="s">
        <v>825</v>
      </c>
      <c r="CF7" s="143" t="s">
        <v>822</v>
      </c>
      <c r="CG7" s="144" t="s">
        <v>823</v>
      </c>
      <c r="CH7" s="145" t="s">
        <v>824</v>
      </c>
      <c r="CI7" s="146" t="s">
        <v>825</v>
      </c>
    </row>
    <row r="8" spans="1:87" s="150" customFormat="1" ht="346.5" customHeight="1" x14ac:dyDescent="0.2">
      <c r="A8" s="151" t="s">
        <v>826</v>
      </c>
      <c r="B8" s="127"/>
      <c r="C8" s="152" t="s">
        <v>85</v>
      </c>
      <c r="D8" s="153"/>
      <c r="E8" s="154"/>
      <c r="F8" s="155"/>
      <c r="G8" s="156" t="s">
        <v>827</v>
      </c>
      <c r="H8" s="152" t="s">
        <v>85</v>
      </c>
      <c r="I8" s="155"/>
      <c r="J8" s="157" t="s">
        <v>828</v>
      </c>
      <c r="K8" s="158">
        <v>28</v>
      </c>
      <c r="L8" s="159" t="s">
        <v>829</v>
      </c>
      <c r="M8" s="160">
        <v>2</v>
      </c>
      <c r="N8" s="152" t="s">
        <v>85</v>
      </c>
      <c r="O8" s="155"/>
      <c r="P8" s="161"/>
      <c r="Q8" s="162"/>
      <c r="R8" s="163"/>
      <c r="S8" s="164"/>
      <c r="T8" s="165"/>
      <c r="U8" s="166"/>
      <c r="V8" s="167"/>
      <c r="W8" s="166"/>
      <c r="X8" s="167"/>
      <c r="Y8" s="136"/>
      <c r="Z8" s="168"/>
      <c r="AA8" s="169"/>
      <c r="AB8" s="170"/>
      <c r="AC8" s="155"/>
      <c r="AD8" s="161"/>
      <c r="AE8" s="155"/>
      <c r="AF8" s="152" t="s">
        <v>85</v>
      </c>
      <c r="AG8" s="171" t="s">
        <v>830</v>
      </c>
      <c r="AH8" s="172"/>
      <c r="AI8" s="173"/>
      <c r="AJ8" s="152" t="s">
        <v>85</v>
      </c>
      <c r="AK8" s="174" t="s">
        <v>831</v>
      </c>
      <c r="AL8" s="175"/>
      <c r="AM8" s="176"/>
      <c r="AN8" s="152" t="s">
        <v>85</v>
      </c>
      <c r="AO8" s="171" t="s">
        <v>832</v>
      </c>
      <c r="AP8" s="172"/>
      <c r="AQ8" s="173"/>
      <c r="AR8" s="152" t="s">
        <v>85</v>
      </c>
      <c r="AS8" s="177" t="s">
        <v>833</v>
      </c>
      <c r="AT8" s="175"/>
      <c r="AU8" s="178"/>
      <c r="AV8" s="179" t="s">
        <v>85</v>
      </c>
      <c r="AW8" s="156" t="s">
        <v>834</v>
      </c>
      <c r="AX8" s="180"/>
      <c r="AY8" s="181"/>
      <c r="AZ8" s="182" t="s">
        <v>85</v>
      </c>
      <c r="BA8" s="183" t="s">
        <v>835</v>
      </c>
      <c r="BB8" s="184"/>
      <c r="BC8" s="176"/>
      <c r="BD8" s="152" t="s">
        <v>85</v>
      </c>
      <c r="BE8" s="177" t="s">
        <v>836</v>
      </c>
      <c r="BF8" s="172"/>
      <c r="BG8" s="176"/>
      <c r="BH8" s="152" t="s">
        <v>85</v>
      </c>
      <c r="BI8" s="177" t="s">
        <v>837</v>
      </c>
      <c r="BJ8" s="172"/>
      <c r="BK8" s="173"/>
      <c r="BL8" s="152" t="s">
        <v>85</v>
      </c>
      <c r="BM8" s="177" t="s">
        <v>838</v>
      </c>
      <c r="BN8" s="185"/>
      <c r="BO8" s="186"/>
      <c r="BP8" s="187" t="s">
        <v>85</v>
      </c>
      <c r="BQ8" s="171" t="s">
        <v>839</v>
      </c>
      <c r="BR8" s="188"/>
      <c r="BS8" s="189"/>
      <c r="BT8" s="187" t="s">
        <v>85</v>
      </c>
      <c r="BU8" s="177" t="s">
        <v>840</v>
      </c>
      <c r="BV8" s="172"/>
      <c r="BW8" s="173"/>
      <c r="BX8" s="152" t="s">
        <v>85</v>
      </c>
      <c r="BY8" s="177" t="s">
        <v>841</v>
      </c>
      <c r="BZ8" s="175"/>
      <c r="CA8" s="173"/>
      <c r="CB8" s="152" t="s">
        <v>85</v>
      </c>
      <c r="CC8" s="177" t="s">
        <v>842</v>
      </c>
      <c r="CD8" s="172"/>
      <c r="CE8" s="186"/>
      <c r="CF8" s="152" t="s">
        <v>85</v>
      </c>
      <c r="CG8" s="177" t="s">
        <v>843</v>
      </c>
      <c r="CH8" s="172"/>
      <c r="CI8" s="186"/>
    </row>
    <row r="9" spans="1:87" s="150" customFormat="1" ht="77.25" customHeight="1" x14ac:dyDescent="0.2">
      <c r="A9" s="733" t="s">
        <v>844</v>
      </c>
      <c r="B9" s="127"/>
      <c r="C9" s="166" t="s">
        <v>85</v>
      </c>
      <c r="D9" s="154"/>
      <c r="E9" s="154"/>
      <c r="F9" s="155"/>
      <c r="G9" s="190" t="s">
        <v>845</v>
      </c>
      <c r="H9" s="166" t="s">
        <v>85</v>
      </c>
      <c r="I9" s="167"/>
      <c r="J9" s="162" t="s">
        <v>828</v>
      </c>
      <c r="K9" s="191">
        <v>31</v>
      </c>
      <c r="L9" s="192" t="s">
        <v>829</v>
      </c>
      <c r="M9" s="165">
        <v>5</v>
      </c>
      <c r="N9" s="168" t="s">
        <v>85</v>
      </c>
      <c r="O9" s="167"/>
      <c r="P9" s="161"/>
      <c r="Q9" s="162"/>
      <c r="R9" s="163"/>
      <c r="S9" s="164"/>
      <c r="T9" s="165"/>
      <c r="U9" s="166"/>
      <c r="V9" s="167"/>
      <c r="W9" s="166"/>
      <c r="X9" s="167"/>
      <c r="Y9" s="136"/>
      <c r="Z9" s="168"/>
      <c r="AA9" s="169"/>
      <c r="AB9" s="170"/>
      <c r="AC9" s="155"/>
      <c r="AD9" s="161"/>
      <c r="AE9" s="155"/>
      <c r="AF9" s="182" t="s">
        <v>85</v>
      </c>
      <c r="AG9" s="193" t="s">
        <v>846</v>
      </c>
      <c r="AH9" s="184"/>
      <c r="AI9" s="173"/>
      <c r="AJ9" s="182" t="s">
        <v>85</v>
      </c>
      <c r="AK9" s="193" t="s">
        <v>847</v>
      </c>
      <c r="AL9" s="180"/>
      <c r="AM9" s="176"/>
      <c r="AN9" s="182" t="s">
        <v>85</v>
      </c>
      <c r="AO9" s="193" t="s">
        <v>848</v>
      </c>
      <c r="AP9" s="184"/>
      <c r="AQ9" s="173"/>
      <c r="AR9" s="194" t="s">
        <v>85</v>
      </c>
      <c r="AS9" s="178" t="s">
        <v>849</v>
      </c>
      <c r="AT9" s="180" t="s">
        <v>85</v>
      </c>
      <c r="AU9" s="189" t="s">
        <v>850</v>
      </c>
      <c r="AV9" s="194" t="s">
        <v>85</v>
      </c>
      <c r="AW9" s="195" t="s">
        <v>851</v>
      </c>
      <c r="AX9" s="196" t="s">
        <v>85</v>
      </c>
      <c r="AY9" s="181" t="s">
        <v>852</v>
      </c>
      <c r="AZ9" s="182" t="s">
        <v>85</v>
      </c>
      <c r="BA9" s="195" t="s">
        <v>853</v>
      </c>
      <c r="BB9" s="184" t="s">
        <v>85</v>
      </c>
      <c r="BC9" s="173" t="s">
        <v>854</v>
      </c>
      <c r="BD9" s="182" t="s">
        <v>85</v>
      </c>
      <c r="BE9" s="193" t="s">
        <v>855</v>
      </c>
      <c r="BF9" s="184"/>
      <c r="BG9" s="176"/>
      <c r="BH9" s="182" t="s">
        <v>85</v>
      </c>
      <c r="BI9" s="193" t="s">
        <v>856</v>
      </c>
      <c r="BJ9" s="184"/>
      <c r="BK9" s="173"/>
      <c r="BL9" s="182" t="s">
        <v>85</v>
      </c>
      <c r="BM9" s="193" t="s">
        <v>857</v>
      </c>
      <c r="BN9" s="197"/>
      <c r="BO9" s="186"/>
      <c r="BP9" s="182" t="s">
        <v>85</v>
      </c>
      <c r="BQ9" s="193" t="s">
        <v>858</v>
      </c>
      <c r="BR9" s="196"/>
      <c r="BS9" s="189"/>
      <c r="BT9" s="182" t="s">
        <v>85</v>
      </c>
      <c r="BU9" s="193" t="s">
        <v>859</v>
      </c>
      <c r="BV9" s="184"/>
      <c r="BW9" s="173"/>
      <c r="BX9" s="182" t="s">
        <v>85</v>
      </c>
      <c r="BY9" s="193" t="s">
        <v>860</v>
      </c>
      <c r="BZ9" s="180" t="s">
        <v>85</v>
      </c>
      <c r="CA9" s="173" t="s">
        <v>861</v>
      </c>
      <c r="CB9" s="182" t="s">
        <v>85</v>
      </c>
      <c r="CC9" s="195" t="s">
        <v>862</v>
      </c>
      <c r="CD9" s="184" t="s">
        <v>85</v>
      </c>
      <c r="CE9" s="186" t="s">
        <v>863</v>
      </c>
      <c r="CF9" s="198"/>
      <c r="CG9" s="195"/>
      <c r="CH9" s="184"/>
      <c r="CI9" s="186"/>
    </row>
    <row r="10" spans="1:87" s="150" customFormat="1" ht="27.75" customHeight="1" x14ac:dyDescent="0.2">
      <c r="A10" s="734"/>
      <c r="B10" s="127"/>
      <c r="C10" s="166"/>
      <c r="D10" s="154"/>
      <c r="E10" s="154" t="s">
        <v>85</v>
      </c>
      <c r="F10" s="155"/>
      <c r="G10" s="190"/>
      <c r="H10" s="166"/>
      <c r="I10" s="167"/>
      <c r="J10" s="162"/>
      <c r="K10" s="191"/>
      <c r="L10" s="192"/>
      <c r="M10" s="165"/>
      <c r="N10" s="168"/>
      <c r="O10" s="167"/>
      <c r="P10" s="199" t="s">
        <v>864</v>
      </c>
      <c r="Q10" s="162" t="s">
        <v>828</v>
      </c>
      <c r="R10" s="163">
        <v>31</v>
      </c>
      <c r="S10" s="164"/>
      <c r="T10" s="165"/>
      <c r="U10" s="166"/>
      <c r="V10" s="167" t="s">
        <v>85</v>
      </c>
      <c r="W10" s="166"/>
      <c r="X10" s="167"/>
      <c r="Y10" s="136"/>
      <c r="Z10" s="168"/>
      <c r="AA10" s="169"/>
      <c r="AB10" s="170"/>
      <c r="AC10" s="155"/>
      <c r="AD10" s="161"/>
      <c r="AE10" s="155"/>
      <c r="AF10" s="182"/>
      <c r="AG10" s="193"/>
      <c r="AH10" s="184"/>
      <c r="AI10" s="173"/>
      <c r="AJ10" s="182"/>
      <c r="AK10" s="193"/>
      <c r="AL10" s="180"/>
      <c r="AM10" s="176"/>
      <c r="AN10" s="182"/>
      <c r="AO10" s="193"/>
      <c r="AP10" s="184"/>
      <c r="AQ10" s="173"/>
      <c r="AR10" s="194"/>
      <c r="AS10" s="178"/>
      <c r="AT10" s="180"/>
      <c r="AU10" s="178"/>
      <c r="AV10" s="194" t="s">
        <v>85</v>
      </c>
      <c r="AW10" s="195" t="s">
        <v>851</v>
      </c>
      <c r="AX10" s="196"/>
      <c r="AY10" s="181"/>
      <c r="AZ10" s="182"/>
      <c r="BA10" s="195"/>
      <c r="BB10" s="184"/>
      <c r="BC10" s="176"/>
      <c r="BD10" s="182"/>
      <c r="BE10" s="200"/>
      <c r="BF10" s="184"/>
      <c r="BG10" s="176"/>
      <c r="BH10" s="182"/>
      <c r="BI10" s="193"/>
      <c r="BJ10" s="184"/>
      <c r="BK10" s="173"/>
      <c r="BL10" s="182"/>
      <c r="BM10" s="193"/>
      <c r="BN10" s="197"/>
      <c r="BO10" s="186"/>
      <c r="BP10" s="182"/>
      <c r="BQ10" s="193"/>
      <c r="BR10" s="196"/>
      <c r="BS10" s="189"/>
      <c r="BT10" s="182"/>
      <c r="BU10" s="193"/>
      <c r="BV10" s="184"/>
      <c r="BW10" s="173"/>
      <c r="BX10" s="182"/>
      <c r="BY10" s="193"/>
      <c r="BZ10" s="180"/>
      <c r="CA10" s="173"/>
      <c r="CB10" s="182"/>
      <c r="CC10" s="195"/>
      <c r="CD10" s="184"/>
      <c r="CE10" s="186"/>
      <c r="CF10" s="198"/>
      <c r="CG10" s="195"/>
      <c r="CH10" s="184"/>
      <c r="CI10" s="186"/>
    </row>
    <row r="11" spans="1:87" s="150" customFormat="1" ht="269.25" customHeight="1" x14ac:dyDescent="0.2">
      <c r="A11" s="201" t="s">
        <v>865</v>
      </c>
      <c r="B11" s="202"/>
      <c r="C11" s="203" t="s">
        <v>85</v>
      </c>
      <c r="D11" s="154"/>
      <c r="E11" s="154"/>
      <c r="F11" s="204"/>
      <c r="G11" s="205" t="s">
        <v>866</v>
      </c>
      <c r="H11" s="203" t="s">
        <v>85</v>
      </c>
      <c r="I11" s="170"/>
      <c r="J11" s="206" t="s">
        <v>828</v>
      </c>
      <c r="K11" s="207">
        <v>31</v>
      </c>
      <c r="L11" s="164" t="s">
        <v>829</v>
      </c>
      <c r="M11" s="208">
        <v>4</v>
      </c>
      <c r="N11" s="209" t="s">
        <v>85</v>
      </c>
      <c r="O11" s="170"/>
      <c r="P11" s="210"/>
      <c r="Q11" s="206"/>
      <c r="R11" s="163"/>
      <c r="S11" s="164"/>
      <c r="T11" s="208"/>
      <c r="U11" s="203"/>
      <c r="V11" s="170"/>
      <c r="W11" s="203"/>
      <c r="X11" s="170"/>
      <c r="Y11" s="211"/>
      <c r="Z11" s="209"/>
      <c r="AA11" s="212"/>
      <c r="AB11" s="170"/>
      <c r="AC11" s="204"/>
      <c r="AD11" s="210"/>
      <c r="AE11" s="204"/>
      <c r="AF11" s="213" t="s">
        <v>85</v>
      </c>
      <c r="AG11" s="214" t="s">
        <v>867</v>
      </c>
      <c r="AH11" s="197" t="s">
        <v>85</v>
      </c>
      <c r="AI11" s="186" t="s">
        <v>868</v>
      </c>
      <c r="AJ11" s="182" t="s">
        <v>85</v>
      </c>
      <c r="AK11" s="214" t="s">
        <v>869</v>
      </c>
      <c r="AL11" s="180"/>
      <c r="AM11" s="215"/>
      <c r="AN11" s="179" t="s">
        <v>85</v>
      </c>
      <c r="AO11" s="193" t="s">
        <v>870</v>
      </c>
      <c r="AP11" s="197" t="s">
        <v>85</v>
      </c>
      <c r="AQ11" s="186" t="s">
        <v>871</v>
      </c>
      <c r="AR11" s="194" t="s">
        <v>85</v>
      </c>
      <c r="AS11" s="216" t="s">
        <v>872</v>
      </c>
      <c r="AT11" s="180" t="s">
        <v>85</v>
      </c>
      <c r="AU11" s="216" t="s">
        <v>873</v>
      </c>
      <c r="AV11" s="194" t="s">
        <v>85</v>
      </c>
      <c r="AW11" s="195" t="s">
        <v>874</v>
      </c>
      <c r="AX11" s="180" t="s">
        <v>85</v>
      </c>
      <c r="AY11" s="217" t="s">
        <v>875</v>
      </c>
      <c r="AZ11" s="213" t="s">
        <v>85</v>
      </c>
      <c r="BA11" s="195" t="s">
        <v>876</v>
      </c>
      <c r="BB11" s="197" t="s">
        <v>85</v>
      </c>
      <c r="BC11" s="186" t="s">
        <v>877</v>
      </c>
      <c r="BD11" s="179" t="s">
        <v>85</v>
      </c>
      <c r="BE11" s="214" t="s">
        <v>878</v>
      </c>
      <c r="BF11" s="197"/>
      <c r="BG11" s="186" t="s">
        <v>879</v>
      </c>
      <c r="BH11" s="213" t="s">
        <v>85</v>
      </c>
      <c r="BI11" s="214" t="s">
        <v>880</v>
      </c>
      <c r="BJ11" s="197" t="s">
        <v>85</v>
      </c>
      <c r="BK11" s="186" t="s">
        <v>881</v>
      </c>
      <c r="BL11" s="213" t="s">
        <v>85</v>
      </c>
      <c r="BM11" s="214" t="s">
        <v>882</v>
      </c>
      <c r="BN11" s="197" t="s">
        <v>85</v>
      </c>
      <c r="BO11" s="186" t="s">
        <v>883</v>
      </c>
      <c r="BP11" s="213" t="s">
        <v>85</v>
      </c>
      <c r="BQ11" s="214" t="s">
        <v>884</v>
      </c>
      <c r="BR11" s="180" t="s">
        <v>85</v>
      </c>
      <c r="BS11" s="217" t="s">
        <v>885</v>
      </c>
      <c r="BT11" s="179" t="s">
        <v>85</v>
      </c>
      <c r="BU11" s="214" t="s">
        <v>886</v>
      </c>
      <c r="BV11" s="197" t="s">
        <v>85</v>
      </c>
      <c r="BW11" s="186" t="s">
        <v>887</v>
      </c>
      <c r="BX11" s="213" t="s">
        <v>85</v>
      </c>
      <c r="BY11" s="214" t="s">
        <v>888</v>
      </c>
      <c r="BZ11" s="180" t="s">
        <v>85</v>
      </c>
      <c r="CA11" s="186" t="s">
        <v>889</v>
      </c>
      <c r="CB11" s="213" t="s">
        <v>85</v>
      </c>
      <c r="CC11" s="195" t="s">
        <v>890</v>
      </c>
      <c r="CD11" s="197" t="s">
        <v>85</v>
      </c>
      <c r="CE11" s="186" t="s">
        <v>891</v>
      </c>
      <c r="CF11" s="179" t="s">
        <v>85</v>
      </c>
      <c r="CG11" s="195" t="s">
        <v>892</v>
      </c>
      <c r="CH11" s="197" t="s">
        <v>85</v>
      </c>
      <c r="CI11" s="186" t="s">
        <v>893</v>
      </c>
    </row>
    <row r="12" spans="1:87" s="150" customFormat="1" ht="104.5" customHeight="1" x14ac:dyDescent="0.2">
      <c r="A12" s="733" t="s">
        <v>90</v>
      </c>
      <c r="B12" s="218"/>
      <c r="C12" s="742" t="s">
        <v>85</v>
      </c>
      <c r="D12" s="744" t="s">
        <v>85</v>
      </c>
      <c r="E12" s="744"/>
      <c r="F12" s="746"/>
      <c r="G12" s="190" t="s">
        <v>894</v>
      </c>
      <c r="H12" s="166" t="s">
        <v>85</v>
      </c>
      <c r="I12" s="167"/>
      <c r="J12" s="162" t="s">
        <v>828</v>
      </c>
      <c r="K12" s="191">
        <v>30</v>
      </c>
      <c r="L12" s="192" t="s">
        <v>829</v>
      </c>
      <c r="M12" s="165">
        <v>2</v>
      </c>
      <c r="N12" s="168" t="s">
        <v>85</v>
      </c>
      <c r="O12" s="167"/>
      <c r="P12" s="161"/>
      <c r="Q12" s="162"/>
      <c r="R12" s="163"/>
      <c r="S12" s="164"/>
      <c r="T12" s="165"/>
      <c r="U12" s="166"/>
      <c r="V12" s="167"/>
      <c r="W12" s="166"/>
      <c r="X12" s="167"/>
      <c r="Y12" s="136"/>
      <c r="Z12" s="168"/>
      <c r="AA12" s="169"/>
      <c r="AB12" s="170"/>
      <c r="AC12" s="155"/>
      <c r="AD12" s="161"/>
      <c r="AE12" s="155"/>
      <c r="AF12" s="194" t="s">
        <v>85</v>
      </c>
      <c r="AG12" s="219" t="s">
        <v>895</v>
      </c>
      <c r="AH12" s="220" t="s">
        <v>85</v>
      </c>
      <c r="AI12" s="221" t="s">
        <v>896</v>
      </c>
      <c r="AJ12" s="182"/>
      <c r="AK12" s="193"/>
      <c r="AL12" s="180"/>
      <c r="AM12" s="176"/>
      <c r="AN12" s="194" t="s">
        <v>85</v>
      </c>
      <c r="AO12" s="171" t="s">
        <v>897</v>
      </c>
      <c r="AP12" s="175" t="s">
        <v>85</v>
      </c>
      <c r="AQ12" s="221" t="s">
        <v>898</v>
      </c>
      <c r="AR12" s="194" t="s">
        <v>85</v>
      </c>
      <c r="AS12" s="171" t="s">
        <v>899</v>
      </c>
      <c r="AT12" s="175" t="s">
        <v>85</v>
      </c>
      <c r="AU12" s="222" t="s">
        <v>900</v>
      </c>
      <c r="AV12" s="194" t="s">
        <v>85</v>
      </c>
      <c r="AW12" s="223" t="s">
        <v>901</v>
      </c>
      <c r="AX12" s="188"/>
      <c r="AY12" s="181"/>
      <c r="AZ12" s="182" t="s">
        <v>85</v>
      </c>
      <c r="BA12" s="224" t="s">
        <v>902</v>
      </c>
      <c r="BB12" s="172"/>
      <c r="BC12" s="176"/>
      <c r="BD12" s="194" t="s">
        <v>85</v>
      </c>
      <c r="BE12" s="171" t="s">
        <v>903</v>
      </c>
      <c r="BF12" s="172"/>
      <c r="BG12" s="176"/>
      <c r="BH12" s="194" t="s">
        <v>85</v>
      </c>
      <c r="BI12" s="171" t="s">
        <v>904</v>
      </c>
      <c r="BJ12" s="185"/>
      <c r="BK12" s="186"/>
      <c r="BL12" s="194" t="s">
        <v>85</v>
      </c>
      <c r="BM12" s="171" t="s">
        <v>905</v>
      </c>
      <c r="BN12" s="185"/>
      <c r="BO12" s="186"/>
      <c r="BP12" s="194" t="s">
        <v>85</v>
      </c>
      <c r="BQ12" s="171" t="s">
        <v>906</v>
      </c>
      <c r="BR12" s="188"/>
      <c r="BS12" s="189"/>
      <c r="BT12" s="194" t="s">
        <v>85</v>
      </c>
      <c r="BU12" s="223" t="s">
        <v>907</v>
      </c>
      <c r="BV12" s="175" t="s">
        <v>85</v>
      </c>
      <c r="BW12" s="219" t="s">
        <v>908</v>
      </c>
      <c r="BX12" s="194" t="s">
        <v>85</v>
      </c>
      <c r="BY12" s="223" t="s">
        <v>909</v>
      </c>
      <c r="BZ12" s="175"/>
      <c r="CA12" s="173"/>
      <c r="CB12" s="194" t="s">
        <v>85</v>
      </c>
      <c r="CC12" s="171" t="s">
        <v>910</v>
      </c>
      <c r="CD12" s="172"/>
      <c r="CE12" s="186"/>
      <c r="CF12" s="198"/>
      <c r="CG12" s="195"/>
      <c r="CH12" s="184"/>
      <c r="CI12" s="186"/>
    </row>
    <row r="13" spans="1:87" s="150" customFormat="1" ht="104.5" customHeight="1" x14ac:dyDescent="0.2">
      <c r="A13" s="738"/>
      <c r="B13" s="151"/>
      <c r="C13" s="743"/>
      <c r="D13" s="745"/>
      <c r="E13" s="745"/>
      <c r="F13" s="747"/>
      <c r="G13" s="190" t="s">
        <v>911</v>
      </c>
      <c r="H13" s="166"/>
      <c r="I13" s="167" t="s">
        <v>85</v>
      </c>
      <c r="J13" s="162" t="s">
        <v>828</v>
      </c>
      <c r="K13" s="191">
        <v>30</v>
      </c>
      <c r="L13" s="192" t="s">
        <v>829</v>
      </c>
      <c r="M13" s="165">
        <v>2</v>
      </c>
      <c r="N13" s="168" t="s">
        <v>85</v>
      </c>
      <c r="O13" s="167"/>
      <c r="P13" s="161"/>
      <c r="Q13" s="162"/>
      <c r="R13" s="163"/>
      <c r="S13" s="164"/>
      <c r="T13" s="165"/>
      <c r="U13" s="166"/>
      <c r="V13" s="167"/>
      <c r="W13" s="166"/>
      <c r="X13" s="167"/>
      <c r="Y13" s="136"/>
      <c r="Z13" s="168"/>
      <c r="AA13" s="169"/>
      <c r="AB13" s="170"/>
      <c r="AC13" s="155"/>
      <c r="AD13" s="161"/>
      <c r="AE13" s="155"/>
      <c r="AF13" s="225" t="s">
        <v>85</v>
      </c>
      <c r="AG13" s="226" t="s">
        <v>912</v>
      </c>
      <c r="AH13" s="184"/>
      <c r="AI13" s="173"/>
      <c r="AJ13" s="194" t="s">
        <v>85</v>
      </c>
      <c r="AK13" s="222" t="s">
        <v>913</v>
      </c>
      <c r="AL13" s="180"/>
      <c r="AM13" s="176"/>
      <c r="AN13" s="182"/>
      <c r="AO13" s="193"/>
      <c r="AP13" s="184"/>
      <c r="AQ13" s="173"/>
      <c r="AR13" s="194"/>
      <c r="AS13" s="178"/>
      <c r="AT13" s="196"/>
      <c r="AU13" s="189"/>
      <c r="AV13" s="194" t="s">
        <v>85</v>
      </c>
      <c r="AW13" s="171" t="s">
        <v>914</v>
      </c>
      <c r="AX13" s="175"/>
      <c r="AY13" s="227"/>
      <c r="AZ13" s="213" t="s">
        <v>85</v>
      </c>
      <c r="BA13" s="228" t="s">
        <v>915</v>
      </c>
      <c r="BB13" s="175"/>
      <c r="BC13" s="176"/>
      <c r="BD13" s="182"/>
      <c r="BE13" s="193"/>
      <c r="BF13" s="184"/>
      <c r="BG13" s="176"/>
      <c r="BH13" s="182"/>
      <c r="BI13" s="193"/>
      <c r="BJ13" s="184"/>
      <c r="BK13" s="173"/>
      <c r="BL13" s="194" t="s">
        <v>85</v>
      </c>
      <c r="BM13" s="171" t="s">
        <v>905</v>
      </c>
      <c r="BN13" s="197"/>
      <c r="BO13" s="186"/>
      <c r="BP13" s="182"/>
      <c r="BQ13" s="193"/>
      <c r="BR13" s="196"/>
      <c r="BS13" s="189"/>
      <c r="BT13" s="225" t="s">
        <v>85</v>
      </c>
      <c r="BU13" s="171" t="s">
        <v>916</v>
      </c>
      <c r="BV13" s="175" t="s">
        <v>85</v>
      </c>
      <c r="BW13" s="222" t="s">
        <v>917</v>
      </c>
      <c r="BX13" s="225" t="s">
        <v>85</v>
      </c>
      <c r="BY13" s="171" t="s">
        <v>918</v>
      </c>
      <c r="BZ13" s="175"/>
      <c r="CA13" s="173"/>
      <c r="CB13" s="182"/>
      <c r="CC13" s="195"/>
      <c r="CD13" s="184"/>
      <c r="CE13" s="186"/>
      <c r="CF13" s="198"/>
      <c r="CG13" s="195"/>
      <c r="CH13" s="184"/>
      <c r="CI13" s="186"/>
    </row>
    <row r="14" spans="1:87" s="150" customFormat="1" ht="122.5" customHeight="1" x14ac:dyDescent="0.2">
      <c r="A14" s="201" t="s">
        <v>92</v>
      </c>
      <c r="B14" s="151"/>
      <c r="C14" s="166" t="s">
        <v>85</v>
      </c>
      <c r="D14" s="154"/>
      <c r="E14" s="154"/>
      <c r="F14" s="155"/>
      <c r="G14" s="229" t="s">
        <v>919</v>
      </c>
      <c r="H14" s="166" t="s">
        <v>85</v>
      </c>
      <c r="I14" s="167"/>
      <c r="J14" s="230" t="s">
        <v>920</v>
      </c>
      <c r="K14" s="231">
        <v>30</v>
      </c>
      <c r="L14" s="232" t="s">
        <v>921</v>
      </c>
      <c r="M14" s="233">
        <v>3</v>
      </c>
      <c r="N14" s="168" t="s">
        <v>85</v>
      </c>
      <c r="O14" s="167"/>
      <c r="P14" s="161"/>
      <c r="Q14" s="230"/>
      <c r="R14" s="234"/>
      <c r="S14" s="235"/>
      <c r="T14" s="233"/>
      <c r="U14" s="166"/>
      <c r="V14" s="167"/>
      <c r="W14" s="166"/>
      <c r="X14" s="167"/>
      <c r="Y14" s="236"/>
      <c r="Z14" s="168"/>
      <c r="AA14" s="169"/>
      <c r="AB14" s="170"/>
      <c r="AC14" s="155"/>
      <c r="AD14" s="161"/>
      <c r="AE14" s="155"/>
      <c r="AF14" s="182" t="s">
        <v>85</v>
      </c>
      <c r="AG14" s="193" t="s">
        <v>922</v>
      </c>
      <c r="AH14" s="184" t="s">
        <v>85</v>
      </c>
      <c r="AI14" s="173" t="s">
        <v>923</v>
      </c>
      <c r="AJ14" s="182" t="s">
        <v>85</v>
      </c>
      <c r="AK14" s="193" t="s">
        <v>924</v>
      </c>
      <c r="AL14" s="180"/>
      <c r="AM14" s="176"/>
      <c r="AN14" s="182" t="s">
        <v>85</v>
      </c>
      <c r="AO14" s="193" t="s">
        <v>925</v>
      </c>
      <c r="AP14" s="184" t="s">
        <v>85</v>
      </c>
      <c r="AQ14" s="173" t="s">
        <v>926</v>
      </c>
      <c r="AR14" s="194" t="s">
        <v>85</v>
      </c>
      <c r="AS14" s="178" t="s">
        <v>927</v>
      </c>
      <c r="AT14" s="180" t="s">
        <v>85</v>
      </c>
      <c r="AU14" s="189" t="s">
        <v>928</v>
      </c>
      <c r="AV14" s="194" t="s">
        <v>85</v>
      </c>
      <c r="AW14" s="195" t="s">
        <v>929</v>
      </c>
      <c r="AX14" s="196"/>
      <c r="AY14" s="181"/>
      <c r="AZ14" s="182" t="s">
        <v>85</v>
      </c>
      <c r="BA14" s="195" t="s">
        <v>930</v>
      </c>
      <c r="BB14" s="184" t="s">
        <v>85</v>
      </c>
      <c r="BC14" s="173" t="s">
        <v>931</v>
      </c>
      <c r="BD14" s="182" t="s">
        <v>85</v>
      </c>
      <c r="BE14" s="200" t="s">
        <v>932</v>
      </c>
      <c r="BF14" s="184"/>
      <c r="BG14" s="176"/>
      <c r="BH14" s="182" t="s">
        <v>85</v>
      </c>
      <c r="BI14" s="193" t="s">
        <v>933</v>
      </c>
      <c r="BJ14" s="184"/>
      <c r="BK14" s="173"/>
      <c r="BL14" s="182" t="s">
        <v>85</v>
      </c>
      <c r="BM14" s="193" t="s">
        <v>934</v>
      </c>
      <c r="BN14" s="197" t="s">
        <v>85</v>
      </c>
      <c r="BO14" s="186" t="s">
        <v>935</v>
      </c>
      <c r="BP14" s="182"/>
      <c r="BQ14" s="193"/>
      <c r="BR14" s="197"/>
      <c r="BS14" s="186"/>
      <c r="BT14" s="182" t="s">
        <v>85</v>
      </c>
      <c r="BU14" s="193" t="s">
        <v>936</v>
      </c>
      <c r="BV14" s="184" t="s">
        <v>85</v>
      </c>
      <c r="BW14" s="173" t="s">
        <v>937</v>
      </c>
      <c r="BX14" s="182" t="s">
        <v>85</v>
      </c>
      <c r="BY14" s="193" t="s">
        <v>938</v>
      </c>
      <c r="BZ14" s="180"/>
      <c r="CA14" s="173"/>
      <c r="CB14" s="182" t="s">
        <v>85</v>
      </c>
      <c r="CC14" s="195" t="s">
        <v>939</v>
      </c>
      <c r="CD14" s="184"/>
      <c r="CE14" s="186"/>
      <c r="CF14" s="198"/>
      <c r="CG14" s="195"/>
      <c r="CH14" s="184"/>
      <c r="CI14" s="186"/>
    </row>
    <row r="15" spans="1:87" s="150" customFormat="1" ht="104.5" customHeight="1" x14ac:dyDescent="0.2">
      <c r="A15" s="151" t="s">
        <v>940</v>
      </c>
      <c r="B15" s="151"/>
      <c r="C15" s="166" t="s">
        <v>85</v>
      </c>
      <c r="D15" s="154"/>
      <c r="E15" s="154"/>
      <c r="F15" s="155"/>
      <c r="G15" s="190" t="s">
        <v>941</v>
      </c>
      <c r="H15" s="166" t="s">
        <v>85</v>
      </c>
      <c r="I15" s="167"/>
      <c r="J15" s="162" t="s">
        <v>942</v>
      </c>
      <c r="K15" s="191">
        <v>29</v>
      </c>
      <c r="L15" s="192" t="s">
        <v>943</v>
      </c>
      <c r="M15" s="165">
        <v>2</v>
      </c>
      <c r="N15" s="168" t="s">
        <v>85</v>
      </c>
      <c r="O15" s="167"/>
      <c r="P15" s="161"/>
      <c r="Q15" s="162"/>
      <c r="R15" s="163"/>
      <c r="S15" s="164"/>
      <c r="T15" s="165"/>
      <c r="U15" s="166"/>
      <c r="V15" s="167"/>
      <c r="W15" s="166"/>
      <c r="X15" s="167"/>
      <c r="Y15" s="136"/>
      <c r="Z15" s="168"/>
      <c r="AA15" s="169"/>
      <c r="AB15" s="170"/>
      <c r="AC15" s="155"/>
      <c r="AD15" s="161"/>
      <c r="AE15" s="155"/>
      <c r="AF15" s="182" t="s">
        <v>85</v>
      </c>
      <c r="AG15" s="193" t="s">
        <v>944</v>
      </c>
      <c r="AH15" s="184"/>
      <c r="AI15" s="173"/>
      <c r="AJ15" s="182" t="s">
        <v>85</v>
      </c>
      <c r="AK15" s="193" t="s">
        <v>945</v>
      </c>
      <c r="AL15" s="180"/>
      <c r="AM15" s="176"/>
      <c r="AN15" s="182" t="s">
        <v>85</v>
      </c>
      <c r="AO15" s="193" t="s">
        <v>946</v>
      </c>
      <c r="AP15" s="184"/>
      <c r="AQ15" s="173"/>
      <c r="AR15" s="194" t="s">
        <v>85</v>
      </c>
      <c r="AS15" s="178" t="s">
        <v>947</v>
      </c>
      <c r="AT15" s="180" t="s">
        <v>85</v>
      </c>
      <c r="AU15" s="189" t="s">
        <v>948</v>
      </c>
      <c r="AV15" s="194" t="s">
        <v>85</v>
      </c>
      <c r="AW15" s="195" t="s">
        <v>949</v>
      </c>
      <c r="AX15" s="196" t="s">
        <v>85</v>
      </c>
      <c r="AY15" s="181" t="s">
        <v>950</v>
      </c>
      <c r="AZ15" s="182" t="s">
        <v>85</v>
      </c>
      <c r="BA15" s="195" t="s">
        <v>951</v>
      </c>
      <c r="BB15" s="184" t="s">
        <v>85</v>
      </c>
      <c r="BC15" s="176" t="s">
        <v>1736</v>
      </c>
      <c r="BD15" s="182" t="s">
        <v>85</v>
      </c>
      <c r="BE15" s="200" t="s">
        <v>952</v>
      </c>
      <c r="BF15" s="184"/>
      <c r="BG15" s="176"/>
      <c r="BH15" s="182" t="s">
        <v>85</v>
      </c>
      <c r="BI15" s="193" t="s">
        <v>953</v>
      </c>
      <c r="BJ15" s="184"/>
      <c r="BK15" s="173"/>
      <c r="BL15" s="182" t="s">
        <v>85</v>
      </c>
      <c r="BM15" s="193" t="s">
        <v>954</v>
      </c>
      <c r="BN15" s="197"/>
      <c r="BO15" s="186"/>
      <c r="BP15" s="182" t="s">
        <v>85</v>
      </c>
      <c r="BQ15" s="193" t="s">
        <v>955</v>
      </c>
      <c r="BR15" s="196"/>
      <c r="BS15" s="189"/>
      <c r="BT15" s="182" t="s">
        <v>85</v>
      </c>
      <c r="BU15" s="193" t="s">
        <v>956</v>
      </c>
      <c r="BV15" s="184" t="s">
        <v>85</v>
      </c>
      <c r="BW15" s="173" t="s">
        <v>957</v>
      </c>
      <c r="BX15" s="182" t="s">
        <v>85</v>
      </c>
      <c r="BY15" s="193" t="s">
        <v>958</v>
      </c>
      <c r="BZ15" s="180"/>
      <c r="CA15" s="173"/>
      <c r="CB15" s="182" t="s">
        <v>85</v>
      </c>
      <c r="CC15" s="195" t="s">
        <v>959</v>
      </c>
      <c r="CD15" s="184"/>
      <c r="CE15" s="186"/>
      <c r="CF15" s="198"/>
      <c r="CG15" s="195"/>
      <c r="CH15" s="184"/>
      <c r="CI15" s="186"/>
    </row>
    <row r="16" spans="1:87" s="150" customFormat="1" ht="196" customHeight="1" x14ac:dyDescent="0.2">
      <c r="A16" s="151" t="s">
        <v>960</v>
      </c>
      <c r="B16" s="127"/>
      <c r="C16" s="166" t="s">
        <v>85</v>
      </c>
      <c r="D16" s="154"/>
      <c r="E16" s="154"/>
      <c r="F16" s="155"/>
      <c r="G16" s="190" t="s">
        <v>961</v>
      </c>
      <c r="H16" s="166" t="s">
        <v>85</v>
      </c>
      <c r="I16" s="167"/>
      <c r="J16" s="162" t="s">
        <v>942</v>
      </c>
      <c r="K16" s="191">
        <v>29</v>
      </c>
      <c r="L16" s="192" t="s">
        <v>943</v>
      </c>
      <c r="M16" s="165">
        <v>2</v>
      </c>
      <c r="N16" s="168" t="s">
        <v>85</v>
      </c>
      <c r="O16" s="167"/>
      <c r="P16" s="161"/>
      <c r="Q16" s="162"/>
      <c r="R16" s="163"/>
      <c r="S16" s="164"/>
      <c r="T16" s="165"/>
      <c r="U16" s="166"/>
      <c r="V16" s="167"/>
      <c r="W16" s="166"/>
      <c r="X16" s="167"/>
      <c r="Y16" s="132"/>
      <c r="Z16" s="168"/>
      <c r="AA16" s="169"/>
      <c r="AB16" s="170"/>
      <c r="AC16" s="155"/>
      <c r="AD16" s="161"/>
      <c r="AE16" s="155"/>
      <c r="AF16" s="237" t="s">
        <v>85</v>
      </c>
      <c r="AG16" s="156" t="s">
        <v>962</v>
      </c>
      <c r="AH16" s="184"/>
      <c r="AI16" s="173"/>
      <c r="AJ16" s="237" t="s">
        <v>85</v>
      </c>
      <c r="AK16" s="156" t="s">
        <v>963</v>
      </c>
      <c r="AL16" s="180"/>
      <c r="AM16" s="176"/>
      <c r="AN16" s="237" t="s">
        <v>85</v>
      </c>
      <c r="AO16" s="156" t="s">
        <v>964</v>
      </c>
      <c r="AP16" s="184"/>
      <c r="AQ16" s="173"/>
      <c r="AR16" s="237" t="s">
        <v>85</v>
      </c>
      <c r="AS16" s="156" t="s">
        <v>965</v>
      </c>
      <c r="AT16" s="180"/>
      <c r="AU16" s="189"/>
      <c r="AV16" s="237" t="s">
        <v>85</v>
      </c>
      <c r="AW16" s="156" t="s">
        <v>966</v>
      </c>
      <c r="AX16" s="196"/>
      <c r="AY16" s="181"/>
      <c r="AZ16" s="237" t="s">
        <v>85</v>
      </c>
      <c r="BA16" s="156" t="s">
        <v>967</v>
      </c>
      <c r="BB16" s="184"/>
      <c r="BC16" s="176"/>
      <c r="BD16" s="237" t="s">
        <v>85</v>
      </c>
      <c r="BE16" s="156" t="s">
        <v>968</v>
      </c>
      <c r="BF16" s="184"/>
      <c r="BG16" s="176"/>
      <c r="BH16" s="237" t="s">
        <v>85</v>
      </c>
      <c r="BI16" s="156" t="s">
        <v>969</v>
      </c>
      <c r="BJ16" s="184"/>
      <c r="BK16" s="173"/>
      <c r="BL16" s="237" t="s">
        <v>85</v>
      </c>
      <c r="BM16" s="156" t="s">
        <v>970</v>
      </c>
      <c r="BN16" s="197"/>
      <c r="BO16" s="186"/>
      <c r="BP16" s="237" t="s">
        <v>85</v>
      </c>
      <c r="BQ16" s="156" t="s">
        <v>971</v>
      </c>
      <c r="BR16" s="196"/>
      <c r="BS16" s="189"/>
      <c r="BT16" s="237" t="s">
        <v>85</v>
      </c>
      <c r="BU16" s="156" t="s">
        <v>972</v>
      </c>
      <c r="BV16" s="184"/>
      <c r="BW16" s="173"/>
      <c r="BX16" s="237" t="s">
        <v>85</v>
      </c>
      <c r="BY16" s="156" t="s">
        <v>973</v>
      </c>
      <c r="BZ16" s="180"/>
      <c r="CA16" s="173"/>
      <c r="CB16" s="237" t="s">
        <v>85</v>
      </c>
      <c r="CC16" s="156" t="s">
        <v>974</v>
      </c>
      <c r="CD16" s="184"/>
      <c r="CE16" s="186"/>
      <c r="CF16" s="237" t="s">
        <v>85</v>
      </c>
      <c r="CG16" s="156" t="s">
        <v>975</v>
      </c>
      <c r="CH16" s="184"/>
      <c r="CI16" s="186"/>
    </row>
    <row r="17" spans="1:87" s="150" customFormat="1" ht="151.9" customHeight="1" x14ac:dyDescent="0.2">
      <c r="A17" s="151" t="s">
        <v>98</v>
      </c>
      <c r="B17" s="127"/>
      <c r="C17" s="166" t="s">
        <v>85</v>
      </c>
      <c r="D17" s="154"/>
      <c r="E17" s="154"/>
      <c r="F17" s="155"/>
      <c r="G17" s="190" t="s">
        <v>976</v>
      </c>
      <c r="H17" s="166" t="s">
        <v>85</v>
      </c>
      <c r="I17" s="167"/>
      <c r="J17" s="162" t="s">
        <v>828</v>
      </c>
      <c r="K17" s="191">
        <v>30</v>
      </c>
      <c r="L17" s="192" t="s">
        <v>829</v>
      </c>
      <c r="M17" s="165">
        <v>3</v>
      </c>
      <c r="N17" s="168" t="s">
        <v>85</v>
      </c>
      <c r="O17" s="167"/>
      <c r="P17" s="161"/>
      <c r="Q17" s="162"/>
      <c r="R17" s="163"/>
      <c r="S17" s="164"/>
      <c r="T17" s="165"/>
      <c r="U17" s="166"/>
      <c r="V17" s="167"/>
      <c r="W17" s="166"/>
      <c r="X17" s="167"/>
      <c r="Y17" s="136"/>
      <c r="Z17" s="168"/>
      <c r="AA17" s="169"/>
      <c r="AB17" s="170"/>
      <c r="AC17" s="155"/>
      <c r="AD17" s="161"/>
      <c r="AE17" s="155"/>
      <c r="AF17" s="182" t="s">
        <v>85</v>
      </c>
      <c r="AG17" s="193" t="s">
        <v>977</v>
      </c>
      <c r="AH17" s="184" t="s">
        <v>85</v>
      </c>
      <c r="AI17" s="173" t="s">
        <v>978</v>
      </c>
      <c r="AJ17" s="182" t="s">
        <v>85</v>
      </c>
      <c r="AK17" s="193" t="s">
        <v>979</v>
      </c>
      <c r="AL17" s="180"/>
      <c r="AM17" s="176"/>
      <c r="AN17" s="182"/>
      <c r="AO17" s="193"/>
      <c r="AP17" s="184"/>
      <c r="AQ17" s="173"/>
      <c r="AR17" s="194" t="s">
        <v>85</v>
      </c>
      <c r="AS17" s="178" t="s">
        <v>980</v>
      </c>
      <c r="AT17" s="180"/>
      <c r="AU17" s="189"/>
      <c r="AV17" s="194" t="s">
        <v>85</v>
      </c>
      <c r="AW17" s="195" t="s">
        <v>981</v>
      </c>
      <c r="AX17" s="196"/>
      <c r="AY17" s="181"/>
      <c r="AZ17" s="182" t="s">
        <v>85</v>
      </c>
      <c r="BA17" s="195" t="s">
        <v>982</v>
      </c>
      <c r="BB17" s="184"/>
      <c r="BC17" s="176"/>
      <c r="BD17" s="182" t="s">
        <v>85</v>
      </c>
      <c r="BE17" s="193" t="s">
        <v>983</v>
      </c>
      <c r="BF17" s="184"/>
      <c r="BG17" s="176"/>
      <c r="BH17" s="182" t="s">
        <v>85</v>
      </c>
      <c r="BI17" s="193" t="s">
        <v>984</v>
      </c>
      <c r="BJ17" s="184"/>
      <c r="BK17" s="173"/>
      <c r="BL17" s="182" t="s">
        <v>85</v>
      </c>
      <c r="BM17" s="193" t="s">
        <v>985</v>
      </c>
      <c r="BN17" s="197"/>
      <c r="BO17" s="186"/>
      <c r="BP17" s="182"/>
      <c r="BQ17" s="193"/>
      <c r="BR17" s="196"/>
      <c r="BS17" s="189"/>
      <c r="BT17" s="182" t="s">
        <v>85</v>
      </c>
      <c r="BU17" s="193" t="s">
        <v>986</v>
      </c>
      <c r="BV17" s="184"/>
      <c r="BW17" s="173"/>
      <c r="BX17" s="182" t="s">
        <v>85</v>
      </c>
      <c r="BY17" s="193" t="s">
        <v>987</v>
      </c>
      <c r="BZ17" s="180"/>
      <c r="CA17" s="173"/>
      <c r="CB17" s="182" t="s">
        <v>85</v>
      </c>
      <c r="CC17" s="195" t="s">
        <v>988</v>
      </c>
      <c r="CD17" s="184"/>
      <c r="CE17" s="186"/>
      <c r="CF17" s="198" t="s">
        <v>85</v>
      </c>
      <c r="CG17" s="195" t="s">
        <v>989</v>
      </c>
      <c r="CH17" s="184"/>
      <c r="CI17" s="186"/>
    </row>
    <row r="18" spans="1:87" s="150" customFormat="1" ht="104.5" customHeight="1" x14ac:dyDescent="0.2">
      <c r="A18" s="151" t="s">
        <v>990</v>
      </c>
      <c r="B18" s="127"/>
      <c r="C18" s="166" t="s">
        <v>85</v>
      </c>
      <c r="D18" s="154"/>
      <c r="E18" s="154"/>
      <c r="F18" s="155"/>
      <c r="G18" s="190" t="s">
        <v>991</v>
      </c>
      <c r="H18" s="166" t="s">
        <v>85</v>
      </c>
      <c r="I18" s="167"/>
      <c r="J18" s="162" t="s">
        <v>828</v>
      </c>
      <c r="K18" s="191">
        <v>28</v>
      </c>
      <c r="L18" s="192" t="s">
        <v>829</v>
      </c>
      <c r="M18" s="165">
        <v>2</v>
      </c>
      <c r="N18" s="168" t="s">
        <v>85</v>
      </c>
      <c r="O18" s="167"/>
      <c r="P18" s="161"/>
      <c r="Q18" s="162"/>
      <c r="R18" s="163"/>
      <c r="S18" s="164"/>
      <c r="T18" s="165"/>
      <c r="U18" s="166"/>
      <c r="V18" s="167"/>
      <c r="W18" s="166"/>
      <c r="X18" s="167"/>
      <c r="Y18" s="136"/>
      <c r="Z18" s="168"/>
      <c r="AA18" s="169"/>
      <c r="AB18" s="170"/>
      <c r="AC18" s="155"/>
      <c r="AD18" s="161"/>
      <c r="AE18" s="155"/>
      <c r="AF18" s="182" t="s">
        <v>85</v>
      </c>
      <c r="AG18" s="193" t="s">
        <v>992</v>
      </c>
      <c r="AH18" s="184" t="s">
        <v>85</v>
      </c>
      <c r="AI18" s="173" t="s">
        <v>993</v>
      </c>
      <c r="AJ18" s="182" t="s">
        <v>85</v>
      </c>
      <c r="AK18" s="193" t="s">
        <v>994</v>
      </c>
      <c r="AL18" s="180"/>
      <c r="AM18" s="176"/>
      <c r="AN18" s="182" t="s">
        <v>85</v>
      </c>
      <c r="AO18" s="193" t="s">
        <v>995</v>
      </c>
      <c r="AP18" s="184"/>
      <c r="AQ18" s="173"/>
      <c r="AR18" s="194" t="s">
        <v>85</v>
      </c>
      <c r="AS18" s="178" t="s">
        <v>996</v>
      </c>
      <c r="AT18" s="180"/>
      <c r="AU18" s="189"/>
      <c r="AV18" s="194" t="s">
        <v>85</v>
      </c>
      <c r="AW18" s="195" t="s">
        <v>997</v>
      </c>
      <c r="AX18" s="196"/>
      <c r="AY18" s="181"/>
      <c r="AZ18" s="182" t="s">
        <v>85</v>
      </c>
      <c r="BA18" s="195" t="s">
        <v>998</v>
      </c>
      <c r="BB18" s="184"/>
      <c r="BC18" s="176"/>
      <c r="BD18" s="182" t="s">
        <v>85</v>
      </c>
      <c r="BE18" s="200" t="s">
        <v>999</v>
      </c>
      <c r="BF18" s="184"/>
      <c r="BG18" s="176"/>
      <c r="BH18" s="182" t="s">
        <v>85</v>
      </c>
      <c r="BI18" s="193" t="s">
        <v>1000</v>
      </c>
      <c r="BJ18" s="184" t="s">
        <v>85</v>
      </c>
      <c r="BK18" s="173" t="s">
        <v>1001</v>
      </c>
      <c r="BL18" s="238" t="s">
        <v>85</v>
      </c>
      <c r="BM18" s="239" t="s">
        <v>1002</v>
      </c>
      <c r="BN18" s="240" t="s">
        <v>85</v>
      </c>
      <c r="BO18" s="241" t="s">
        <v>1003</v>
      </c>
      <c r="BP18" s="182"/>
      <c r="BQ18" s="193"/>
      <c r="BR18" s="196"/>
      <c r="BS18" s="189"/>
      <c r="BT18" s="238" t="s">
        <v>85</v>
      </c>
      <c r="BU18" s="239" t="s">
        <v>1004</v>
      </c>
      <c r="BV18" s="242" t="s">
        <v>85</v>
      </c>
      <c r="BW18" s="243" t="s">
        <v>1005</v>
      </c>
      <c r="BX18" s="238" t="s">
        <v>85</v>
      </c>
      <c r="BY18" s="239" t="s">
        <v>1006</v>
      </c>
      <c r="BZ18" s="244" t="s">
        <v>85</v>
      </c>
      <c r="CA18" s="245" t="s">
        <v>1007</v>
      </c>
      <c r="CB18" s="182" t="s">
        <v>85</v>
      </c>
      <c r="CC18" s="195" t="s">
        <v>1008</v>
      </c>
      <c r="CD18" s="184"/>
      <c r="CE18" s="186"/>
      <c r="CF18" s="198" t="s">
        <v>85</v>
      </c>
      <c r="CG18" s="195" t="s">
        <v>1009</v>
      </c>
      <c r="CH18" s="184"/>
      <c r="CI18" s="186"/>
    </row>
    <row r="19" spans="1:87" s="150" customFormat="1" ht="288.5" customHeight="1" x14ac:dyDescent="0.2">
      <c r="A19" s="151" t="s">
        <v>101</v>
      </c>
      <c r="B19" s="127"/>
      <c r="C19" s="166" t="s">
        <v>85</v>
      </c>
      <c r="D19" s="154"/>
      <c r="E19" s="154"/>
      <c r="F19" s="155"/>
      <c r="G19" s="190" t="s">
        <v>1010</v>
      </c>
      <c r="H19" s="166" t="s">
        <v>85</v>
      </c>
      <c r="I19" s="167"/>
      <c r="J19" s="162" t="s">
        <v>1011</v>
      </c>
      <c r="K19" s="191">
        <v>29</v>
      </c>
      <c r="L19" s="192" t="s">
        <v>1012</v>
      </c>
      <c r="M19" s="165">
        <v>2</v>
      </c>
      <c r="N19" s="168" t="s">
        <v>85</v>
      </c>
      <c r="O19" s="167"/>
      <c r="P19" s="161"/>
      <c r="Q19" s="162"/>
      <c r="R19" s="163"/>
      <c r="S19" s="164"/>
      <c r="T19" s="165"/>
      <c r="U19" s="166"/>
      <c r="V19" s="167"/>
      <c r="W19" s="166"/>
      <c r="X19" s="167"/>
      <c r="Y19" s="136"/>
      <c r="Z19" s="168"/>
      <c r="AA19" s="169"/>
      <c r="AB19" s="170"/>
      <c r="AC19" s="155"/>
      <c r="AD19" s="161"/>
      <c r="AE19" s="155"/>
      <c r="AF19" s="246" t="s">
        <v>85</v>
      </c>
      <c r="AG19" s="156" t="s">
        <v>1013</v>
      </c>
      <c r="AH19" s="246"/>
      <c r="AI19" s="246"/>
      <c r="AJ19" s="246"/>
      <c r="AK19" s="246"/>
      <c r="AL19" s="246"/>
      <c r="AM19" s="246"/>
      <c r="AN19" s="246" t="s">
        <v>85</v>
      </c>
      <c r="AO19" s="156" t="s">
        <v>1014</v>
      </c>
      <c r="AP19" s="246"/>
      <c r="AQ19" s="246"/>
      <c r="AR19" s="246" t="s">
        <v>85</v>
      </c>
      <c r="AS19" s="156" t="s">
        <v>1015</v>
      </c>
      <c r="AT19" s="246"/>
      <c r="AU19" s="246"/>
      <c r="AV19" s="246" t="s">
        <v>85</v>
      </c>
      <c r="AW19" s="156" t="s">
        <v>1016</v>
      </c>
      <c r="AX19" s="246"/>
      <c r="AY19" s="246"/>
      <c r="AZ19" s="246" t="s">
        <v>85</v>
      </c>
      <c r="BA19" s="156" t="s">
        <v>1017</v>
      </c>
      <c r="BB19" s="246"/>
      <c r="BC19" s="246"/>
      <c r="BD19" s="246" t="s">
        <v>85</v>
      </c>
      <c r="BE19" s="156" t="s">
        <v>1018</v>
      </c>
      <c r="BF19" s="246"/>
      <c r="BG19" s="246"/>
      <c r="BH19" s="246" t="s">
        <v>85</v>
      </c>
      <c r="BI19" s="156" t="s">
        <v>1019</v>
      </c>
      <c r="BJ19" s="246"/>
      <c r="BK19" s="246"/>
      <c r="BL19" s="246" t="s">
        <v>85</v>
      </c>
      <c r="BM19" s="156" t="s">
        <v>1020</v>
      </c>
      <c r="BN19" s="246" t="s">
        <v>85</v>
      </c>
      <c r="BO19" s="156" t="s">
        <v>1021</v>
      </c>
      <c r="BP19" s="246"/>
      <c r="BQ19" s="156"/>
      <c r="BR19" s="246"/>
      <c r="BS19" s="246"/>
      <c r="BT19" s="246" t="s">
        <v>85</v>
      </c>
      <c r="BU19" s="156" t="s">
        <v>1022</v>
      </c>
      <c r="BV19" s="246" t="s">
        <v>85</v>
      </c>
      <c r="BW19" s="156" t="s">
        <v>1023</v>
      </c>
      <c r="BX19" s="246" t="s">
        <v>85</v>
      </c>
      <c r="BY19" s="156" t="s">
        <v>1024</v>
      </c>
      <c r="BZ19" s="246" t="s">
        <v>85</v>
      </c>
      <c r="CA19" s="156" t="s">
        <v>1025</v>
      </c>
      <c r="CB19" s="246" t="s">
        <v>85</v>
      </c>
      <c r="CC19" s="156" t="s">
        <v>1026</v>
      </c>
      <c r="CD19" s="246"/>
      <c r="CE19" s="246"/>
      <c r="CF19" s="246" t="s">
        <v>85</v>
      </c>
      <c r="CG19" s="156" t="s">
        <v>1027</v>
      </c>
      <c r="CH19" s="246"/>
      <c r="CI19" s="156"/>
    </row>
    <row r="20" spans="1:87" s="249" customFormat="1" ht="104.4" customHeight="1" x14ac:dyDescent="0.2">
      <c r="A20" s="733" t="s">
        <v>102</v>
      </c>
      <c r="B20" s="127"/>
      <c r="C20" s="166" t="s">
        <v>85</v>
      </c>
      <c r="D20" s="154"/>
      <c r="E20" s="154"/>
      <c r="F20" s="155"/>
      <c r="G20" s="190" t="s">
        <v>1028</v>
      </c>
      <c r="H20" s="166" t="s">
        <v>85</v>
      </c>
      <c r="I20" s="167"/>
      <c r="J20" s="162" t="s">
        <v>829</v>
      </c>
      <c r="K20" s="191">
        <v>2</v>
      </c>
      <c r="L20" s="192" t="s">
        <v>829</v>
      </c>
      <c r="M20" s="165">
        <v>4</v>
      </c>
      <c r="N20" s="168" t="s">
        <v>85</v>
      </c>
      <c r="O20" s="167"/>
      <c r="P20" s="161"/>
      <c r="Q20" s="162"/>
      <c r="R20" s="163"/>
      <c r="S20" s="164"/>
      <c r="T20" s="165"/>
      <c r="U20" s="166"/>
      <c r="V20" s="167"/>
      <c r="W20" s="166"/>
      <c r="X20" s="167"/>
      <c r="Y20" s="136"/>
      <c r="Z20" s="168"/>
      <c r="AA20" s="169"/>
      <c r="AB20" s="170"/>
      <c r="AC20" s="155"/>
      <c r="AD20" s="161"/>
      <c r="AE20" s="155"/>
      <c r="AF20" s="182" t="s">
        <v>85</v>
      </c>
      <c r="AG20" s="193" t="s">
        <v>1029</v>
      </c>
      <c r="AH20" s="184"/>
      <c r="AI20" s="173"/>
      <c r="AJ20" s="182"/>
      <c r="AK20" s="193"/>
      <c r="AL20" s="180"/>
      <c r="AM20" s="176"/>
      <c r="AN20" s="182"/>
      <c r="AO20" s="193"/>
      <c r="AP20" s="184"/>
      <c r="AQ20" s="173"/>
      <c r="AR20" s="194" t="s">
        <v>85</v>
      </c>
      <c r="AS20" s="178" t="s">
        <v>1030</v>
      </c>
      <c r="AT20" s="180"/>
      <c r="AU20" s="189"/>
      <c r="AV20" s="194" t="s">
        <v>85</v>
      </c>
      <c r="AW20" s="195" t="s">
        <v>1031</v>
      </c>
      <c r="AX20" s="196"/>
      <c r="AY20" s="181"/>
      <c r="AZ20" s="182" t="s">
        <v>1032</v>
      </c>
      <c r="BA20" s="195" t="s">
        <v>1033</v>
      </c>
      <c r="BB20" s="184"/>
      <c r="BC20" s="173"/>
      <c r="BD20" s="182" t="s">
        <v>85</v>
      </c>
      <c r="BE20" s="193" t="s">
        <v>1034</v>
      </c>
      <c r="BF20" s="184"/>
      <c r="BG20" s="176"/>
      <c r="BH20" s="182" t="s">
        <v>85</v>
      </c>
      <c r="BI20" s="193" t="s">
        <v>1035</v>
      </c>
      <c r="BJ20" s="184"/>
      <c r="BK20" s="173"/>
      <c r="BL20" s="182" t="s">
        <v>85</v>
      </c>
      <c r="BM20" s="193" t="s">
        <v>1036</v>
      </c>
      <c r="BN20" s="197"/>
      <c r="BO20" s="186"/>
      <c r="BP20" s="247"/>
      <c r="BQ20" s="248"/>
      <c r="BR20" s="196"/>
      <c r="BS20" s="189"/>
      <c r="BT20" s="182" t="s">
        <v>85</v>
      </c>
      <c r="BU20" s="193" t="s">
        <v>1037</v>
      </c>
      <c r="BV20" s="184"/>
      <c r="BW20" s="173"/>
      <c r="BX20" s="182" t="s">
        <v>1032</v>
      </c>
      <c r="BY20" s="193" t="s">
        <v>1038</v>
      </c>
      <c r="BZ20" s="180"/>
      <c r="CA20" s="173"/>
      <c r="CB20" s="182" t="s">
        <v>85</v>
      </c>
      <c r="CC20" s="195" t="s">
        <v>1039</v>
      </c>
      <c r="CD20" s="184"/>
      <c r="CE20" s="186"/>
      <c r="CF20" s="198"/>
      <c r="CG20" s="195"/>
      <c r="CH20" s="184"/>
      <c r="CI20" s="186"/>
    </row>
    <row r="21" spans="1:87" s="249" customFormat="1" ht="159.5" customHeight="1" x14ac:dyDescent="0.2">
      <c r="A21" s="734"/>
      <c r="B21" s="127"/>
      <c r="C21" s="166"/>
      <c r="D21" s="154" t="s">
        <v>1032</v>
      </c>
      <c r="E21" s="154"/>
      <c r="F21" s="155"/>
      <c r="G21" s="190" t="s">
        <v>1040</v>
      </c>
      <c r="H21" s="166"/>
      <c r="I21" s="167" t="s">
        <v>1032</v>
      </c>
      <c r="J21" s="162" t="s">
        <v>829</v>
      </c>
      <c r="K21" s="191">
        <v>2</v>
      </c>
      <c r="L21" s="192" t="s">
        <v>829</v>
      </c>
      <c r="M21" s="165">
        <v>4</v>
      </c>
      <c r="N21" s="168" t="s">
        <v>1032</v>
      </c>
      <c r="O21" s="167"/>
      <c r="P21" s="161"/>
      <c r="Q21" s="162"/>
      <c r="R21" s="163"/>
      <c r="S21" s="164"/>
      <c r="T21" s="165"/>
      <c r="U21" s="166"/>
      <c r="V21" s="167"/>
      <c r="W21" s="166"/>
      <c r="X21" s="167"/>
      <c r="Y21" s="136"/>
      <c r="Z21" s="168"/>
      <c r="AA21" s="169"/>
      <c r="AB21" s="170"/>
      <c r="AC21" s="509"/>
      <c r="AD21" s="161"/>
      <c r="AE21" s="155"/>
      <c r="AF21" s="182" t="s">
        <v>1032</v>
      </c>
      <c r="AG21" s="193" t="s">
        <v>1041</v>
      </c>
      <c r="AH21" s="184"/>
      <c r="AI21" s="173"/>
      <c r="AJ21" s="182"/>
      <c r="AK21" s="193"/>
      <c r="AL21" s="180"/>
      <c r="AM21" s="176"/>
      <c r="AN21" s="182"/>
      <c r="AO21" s="193"/>
      <c r="AP21" s="184"/>
      <c r="AQ21" s="173"/>
      <c r="AR21" s="194" t="s">
        <v>1032</v>
      </c>
      <c r="AS21" s="178" t="s">
        <v>1042</v>
      </c>
      <c r="AT21" s="180" t="s">
        <v>1032</v>
      </c>
      <c r="AU21" s="189" t="s">
        <v>1043</v>
      </c>
      <c r="AV21" s="194" t="s">
        <v>1032</v>
      </c>
      <c r="AW21" s="195" t="s">
        <v>1044</v>
      </c>
      <c r="AX21" s="196" t="s">
        <v>1032</v>
      </c>
      <c r="AY21" s="510" t="s">
        <v>1045</v>
      </c>
      <c r="AZ21" s="182" t="s">
        <v>1032</v>
      </c>
      <c r="BA21" s="195" t="s">
        <v>1046</v>
      </c>
      <c r="BB21" s="184" t="s">
        <v>1032</v>
      </c>
      <c r="BC21" s="173" t="s">
        <v>1047</v>
      </c>
      <c r="BD21" s="182" t="s">
        <v>1032</v>
      </c>
      <c r="BE21" s="193" t="s">
        <v>1041</v>
      </c>
      <c r="BF21" s="184"/>
      <c r="BG21" s="176"/>
      <c r="BH21" s="182" t="s">
        <v>1032</v>
      </c>
      <c r="BI21" s="193" t="s">
        <v>1048</v>
      </c>
      <c r="BJ21" s="184"/>
      <c r="BK21" s="173"/>
      <c r="BL21" s="182" t="s">
        <v>1032</v>
      </c>
      <c r="BM21" s="193" t="s">
        <v>1049</v>
      </c>
      <c r="BN21" s="197"/>
      <c r="BO21" s="186"/>
      <c r="BP21" s="182"/>
      <c r="BQ21" s="193"/>
      <c r="BR21" s="196"/>
      <c r="BS21" s="189"/>
      <c r="BT21" s="182" t="s">
        <v>1032</v>
      </c>
      <c r="BU21" s="193" t="s">
        <v>1050</v>
      </c>
      <c r="BV21" s="184"/>
      <c r="BW21" s="173"/>
      <c r="BX21" s="182" t="s">
        <v>1032</v>
      </c>
      <c r="BY21" s="193" t="s">
        <v>1051</v>
      </c>
      <c r="BZ21" s="180" t="s">
        <v>1032</v>
      </c>
      <c r="CA21" s="173" t="s">
        <v>1052</v>
      </c>
      <c r="CB21" s="182" t="s">
        <v>1032</v>
      </c>
      <c r="CC21" s="195" t="s">
        <v>1053</v>
      </c>
      <c r="CD21" s="184"/>
      <c r="CE21" s="186"/>
      <c r="CF21" s="198"/>
      <c r="CG21" s="195"/>
      <c r="CH21" s="184"/>
      <c r="CI21" s="186"/>
    </row>
    <row r="22" spans="1:87" s="259" customFormat="1" ht="252" customHeight="1" x14ac:dyDescent="0.2">
      <c r="A22" s="250" t="s">
        <v>1054</v>
      </c>
      <c r="B22" s="251"/>
      <c r="C22" s="246" t="s">
        <v>85</v>
      </c>
      <c r="D22" s="246"/>
      <c r="E22" s="246"/>
      <c r="F22" s="246"/>
      <c r="G22" s="156" t="s">
        <v>1055</v>
      </c>
      <c r="H22" s="252" t="s">
        <v>85</v>
      </c>
      <c r="I22" s="252"/>
      <c r="J22" s="253" t="s">
        <v>828</v>
      </c>
      <c r="K22" s="254">
        <v>29</v>
      </c>
      <c r="L22" s="253" t="s">
        <v>829</v>
      </c>
      <c r="M22" s="254">
        <v>2</v>
      </c>
      <c r="N22" s="252" t="s">
        <v>85</v>
      </c>
      <c r="O22" s="252"/>
      <c r="P22" s="246"/>
      <c r="Q22" s="253"/>
      <c r="R22" s="254"/>
      <c r="S22" s="253"/>
      <c r="T22" s="254"/>
      <c r="U22" s="252"/>
      <c r="V22" s="252"/>
      <c r="W22" s="252"/>
      <c r="X22" s="252"/>
      <c r="Y22" s="255"/>
      <c r="Z22" s="252"/>
      <c r="AA22" s="252"/>
      <c r="AB22" s="252"/>
      <c r="AC22" s="252"/>
      <c r="AD22" s="252"/>
      <c r="AE22" s="252"/>
      <c r="AF22" s="237" t="s">
        <v>85</v>
      </c>
      <c r="AG22" s="256" t="s">
        <v>1056</v>
      </c>
      <c r="AH22" s="237"/>
      <c r="AI22" s="237"/>
      <c r="AJ22" s="237" t="s">
        <v>85</v>
      </c>
      <c r="AK22" s="156" t="s">
        <v>1057</v>
      </c>
      <c r="AL22" s="237"/>
      <c r="AM22" s="237"/>
      <c r="AN22" s="237" t="s">
        <v>85</v>
      </c>
      <c r="AO22" s="256" t="s">
        <v>1058</v>
      </c>
      <c r="AP22" s="237"/>
      <c r="AQ22" s="237"/>
      <c r="AR22" s="237" t="s">
        <v>85</v>
      </c>
      <c r="AS22" s="256" t="s">
        <v>1059</v>
      </c>
      <c r="AT22" s="237"/>
      <c r="AU22" s="237"/>
      <c r="AV22" s="237" t="s">
        <v>85</v>
      </c>
      <c r="AW22" s="256" t="s">
        <v>1060</v>
      </c>
      <c r="AX22" s="237"/>
      <c r="AY22" s="257"/>
      <c r="AZ22" s="237" t="s">
        <v>85</v>
      </c>
      <c r="BA22" s="256" t="s">
        <v>1061</v>
      </c>
      <c r="BB22" s="237"/>
      <c r="BC22" s="237"/>
      <c r="BD22" s="237" t="s">
        <v>85</v>
      </c>
      <c r="BE22" s="256" t="s">
        <v>1062</v>
      </c>
      <c r="BF22" s="237"/>
      <c r="BG22" s="237"/>
      <c r="BH22" s="237" t="s">
        <v>85</v>
      </c>
      <c r="BI22" s="256" t="s">
        <v>1063</v>
      </c>
      <c r="BJ22" s="237"/>
      <c r="BK22" s="237"/>
      <c r="BL22" s="237" t="s">
        <v>85</v>
      </c>
      <c r="BM22" s="256" t="s">
        <v>1064</v>
      </c>
      <c r="BN22" s="237"/>
      <c r="BO22" s="237"/>
      <c r="BP22" s="237"/>
      <c r="BQ22" s="237"/>
      <c r="BR22" s="237"/>
      <c r="BS22" s="237"/>
      <c r="BT22" s="237" t="s">
        <v>85</v>
      </c>
      <c r="BU22" s="256" t="s">
        <v>1065</v>
      </c>
      <c r="BV22" s="237"/>
      <c r="BW22" s="237"/>
      <c r="BX22" s="237" t="s">
        <v>85</v>
      </c>
      <c r="BY22" s="256" t="s">
        <v>1066</v>
      </c>
      <c r="BZ22" s="237"/>
      <c r="CA22" s="237"/>
      <c r="CB22" s="237" t="s">
        <v>85</v>
      </c>
      <c r="CC22" s="256" t="s">
        <v>1067</v>
      </c>
      <c r="CD22" s="237"/>
      <c r="CE22" s="237"/>
      <c r="CF22" s="237" t="s">
        <v>85</v>
      </c>
      <c r="CG22" s="156" t="s">
        <v>1068</v>
      </c>
      <c r="CH22" s="237"/>
      <c r="CI22" s="258"/>
    </row>
    <row r="23" spans="1:87" s="150" customFormat="1" ht="104.65" customHeight="1" x14ac:dyDescent="0.2">
      <c r="A23" s="733" t="s">
        <v>1069</v>
      </c>
      <c r="B23" s="733"/>
      <c r="C23" s="166" t="s">
        <v>85</v>
      </c>
      <c r="D23" s="154"/>
      <c r="E23" s="154"/>
      <c r="F23" s="155"/>
      <c r="G23" s="246" t="s">
        <v>1070</v>
      </c>
      <c r="H23" s="252" t="s">
        <v>85</v>
      </c>
      <c r="I23" s="252"/>
      <c r="J23" s="253" t="s">
        <v>829</v>
      </c>
      <c r="K23" s="254">
        <v>1</v>
      </c>
      <c r="L23" s="253"/>
      <c r="M23" s="254"/>
      <c r="N23" s="252" t="s">
        <v>85</v>
      </c>
      <c r="O23" s="252"/>
      <c r="P23" s="246"/>
      <c r="Q23" s="253"/>
      <c r="R23" s="254"/>
      <c r="S23" s="253"/>
      <c r="T23" s="254"/>
      <c r="U23" s="252"/>
      <c r="V23" s="252"/>
      <c r="W23" s="260"/>
      <c r="X23" s="260"/>
      <c r="Y23" s="261"/>
      <c r="Z23" s="260"/>
      <c r="AA23" s="260"/>
      <c r="AB23" s="260"/>
      <c r="AC23" s="262"/>
      <c r="AD23" s="262"/>
      <c r="AE23" s="262"/>
      <c r="AF23" s="260" t="s">
        <v>1032</v>
      </c>
      <c r="AG23" s="262" t="s">
        <v>1071</v>
      </c>
      <c r="AH23" s="262"/>
      <c r="AI23" s="262"/>
      <c r="AJ23" s="260"/>
      <c r="AK23" s="262"/>
      <c r="AL23" s="262"/>
      <c r="AM23" s="262"/>
      <c r="AN23" s="260" t="s">
        <v>1032</v>
      </c>
      <c r="AO23" s="262" t="s">
        <v>1072</v>
      </c>
      <c r="AP23" s="262"/>
      <c r="AQ23" s="262"/>
      <c r="AR23" s="260"/>
      <c r="AS23" s="263"/>
      <c r="AT23" s="262"/>
      <c r="AU23" s="262"/>
      <c r="AV23" s="260" t="s">
        <v>1032</v>
      </c>
      <c r="AW23" s="264" t="s">
        <v>1071</v>
      </c>
      <c r="AX23" s="262"/>
      <c r="AY23" s="262"/>
      <c r="AZ23" s="260" t="s">
        <v>1032</v>
      </c>
      <c r="BA23" s="264" t="s">
        <v>1072</v>
      </c>
      <c r="BB23" s="262"/>
      <c r="BC23" s="262"/>
      <c r="BD23" s="260" t="s">
        <v>1032</v>
      </c>
      <c r="BE23" s="262" t="s">
        <v>1073</v>
      </c>
      <c r="BF23" s="262"/>
      <c r="BG23" s="262"/>
      <c r="BH23" s="260" t="s">
        <v>1032</v>
      </c>
      <c r="BI23" s="262" t="s">
        <v>1074</v>
      </c>
      <c r="BJ23" s="262"/>
      <c r="BK23" s="262"/>
      <c r="BL23" s="260" t="s">
        <v>1032</v>
      </c>
      <c r="BM23" s="264" t="s">
        <v>1073</v>
      </c>
      <c r="BN23" s="262"/>
      <c r="BO23" s="262"/>
      <c r="BP23" s="260" t="s">
        <v>1032</v>
      </c>
      <c r="BQ23" s="262" t="s">
        <v>1071</v>
      </c>
      <c r="BR23" s="262"/>
      <c r="BS23" s="262"/>
      <c r="BT23" s="260"/>
      <c r="BU23" s="264"/>
      <c r="BV23" s="262"/>
      <c r="BW23" s="262"/>
      <c r="BX23" s="260"/>
      <c r="BY23" s="264"/>
      <c r="BZ23" s="262"/>
      <c r="CA23" s="262"/>
      <c r="CB23" s="260"/>
      <c r="CC23" s="262"/>
      <c r="CD23" s="262"/>
      <c r="CE23" s="262"/>
      <c r="CF23" s="260"/>
      <c r="CG23" s="262"/>
      <c r="CH23" s="262"/>
      <c r="CI23" s="262"/>
    </row>
    <row r="24" spans="1:87" s="150" customFormat="1" ht="104.5" customHeight="1" x14ac:dyDescent="0.2">
      <c r="A24" s="738"/>
      <c r="B24" s="738"/>
      <c r="C24" s="166" t="s">
        <v>85</v>
      </c>
      <c r="D24" s="154"/>
      <c r="E24" s="154"/>
      <c r="F24" s="155"/>
      <c r="G24" s="246" t="s">
        <v>1075</v>
      </c>
      <c r="H24" s="252" t="s">
        <v>85</v>
      </c>
      <c r="I24" s="252"/>
      <c r="J24" s="253" t="s">
        <v>1076</v>
      </c>
      <c r="K24" s="254">
        <v>29</v>
      </c>
      <c r="L24" s="253" t="s">
        <v>829</v>
      </c>
      <c r="M24" s="254">
        <v>2</v>
      </c>
      <c r="N24" s="252" t="s">
        <v>85</v>
      </c>
      <c r="O24" s="252"/>
      <c r="P24" s="246"/>
      <c r="Q24" s="253" t="s">
        <v>1076</v>
      </c>
      <c r="R24" s="254"/>
      <c r="S24" s="253" t="s">
        <v>1076</v>
      </c>
      <c r="T24" s="254"/>
      <c r="U24" s="252"/>
      <c r="V24" s="252"/>
      <c r="W24" s="260"/>
      <c r="X24" s="260"/>
      <c r="Y24" s="261"/>
      <c r="Z24" s="260"/>
      <c r="AA24" s="260"/>
      <c r="AB24" s="260"/>
      <c r="AC24" s="262"/>
      <c r="AD24" s="262"/>
      <c r="AE24" s="262"/>
      <c r="AF24" s="260"/>
      <c r="AG24" s="262"/>
      <c r="AH24" s="262"/>
      <c r="AI24" s="262"/>
      <c r="AJ24" s="260"/>
      <c r="AK24" s="262"/>
      <c r="AL24" s="262"/>
      <c r="AM24" s="262"/>
      <c r="AN24" s="262"/>
      <c r="AO24" s="262"/>
      <c r="AP24" s="262"/>
      <c r="AQ24" s="262"/>
      <c r="AR24" s="260"/>
      <c r="AS24" s="263"/>
      <c r="AT24" s="262"/>
      <c r="AU24" s="262"/>
      <c r="AV24" s="260" t="s">
        <v>1032</v>
      </c>
      <c r="AW24" s="264" t="s">
        <v>1077</v>
      </c>
      <c r="AX24" s="262"/>
      <c r="AY24" s="262"/>
      <c r="AZ24" s="260" t="s">
        <v>1032</v>
      </c>
      <c r="BA24" s="264" t="s">
        <v>1078</v>
      </c>
      <c r="BB24" s="262"/>
      <c r="BC24" s="262"/>
      <c r="BD24" s="260" t="s">
        <v>1032</v>
      </c>
      <c r="BE24" s="262" t="s">
        <v>1077</v>
      </c>
      <c r="BF24" s="262"/>
      <c r="BG24" s="262"/>
      <c r="BH24" s="260" t="s">
        <v>1032</v>
      </c>
      <c r="BI24" s="262" t="s">
        <v>1077</v>
      </c>
      <c r="BJ24" s="262"/>
      <c r="BK24" s="262"/>
      <c r="BL24" s="260" t="s">
        <v>1032</v>
      </c>
      <c r="BM24" s="264" t="s">
        <v>1077</v>
      </c>
      <c r="BN24" s="262"/>
      <c r="BO24" s="262"/>
      <c r="BP24" s="262"/>
      <c r="BQ24" s="262"/>
      <c r="BR24" s="262"/>
      <c r="BS24" s="262"/>
      <c r="BT24" s="260" t="s">
        <v>1032</v>
      </c>
      <c r="BU24" s="264" t="s">
        <v>1079</v>
      </c>
      <c r="BV24" s="262"/>
      <c r="BW24" s="262"/>
      <c r="BX24" s="260" t="s">
        <v>1032</v>
      </c>
      <c r="BY24" s="264" t="s">
        <v>1078</v>
      </c>
      <c r="BZ24" s="262"/>
      <c r="CA24" s="262"/>
      <c r="CB24" s="260"/>
      <c r="CC24" s="262"/>
      <c r="CD24" s="262"/>
      <c r="CE24" s="262"/>
      <c r="CF24" s="260"/>
      <c r="CG24" s="262"/>
      <c r="CH24" s="262"/>
      <c r="CI24" s="262"/>
    </row>
    <row r="25" spans="1:87" s="150" customFormat="1" ht="104.65" customHeight="1" x14ac:dyDescent="0.2">
      <c r="A25" s="738"/>
      <c r="B25" s="738"/>
      <c r="C25" s="166"/>
      <c r="D25" s="154" t="s">
        <v>85</v>
      </c>
      <c r="E25" s="154"/>
      <c r="F25" s="155"/>
      <c r="G25" s="246" t="s">
        <v>1080</v>
      </c>
      <c r="H25" s="252"/>
      <c r="I25" s="252" t="s">
        <v>85</v>
      </c>
      <c r="J25" s="253" t="s">
        <v>829</v>
      </c>
      <c r="K25" s="254">
        <v>1</v>
      </c>
      <c r="L25" s="253" t="s">
        <v>1076</v>
      </c>
      <c r="M25" s="254"/>
      <c r="N25" s="252" t="s">
        <v>85</v>
      </c>
      <c r="O25" s="252"/>
      <c r="P25" s="246"/>
      <c r="Q25" s="253" t="s">
        <v>1076</v>
      </c>
      <c r="R25" s="254"/>
      <c r="S25" s="253" t="s">
        <v>1076</v>
      </c>
      <c r="T25" s="254"/>
      <c r="U25" s="252"/>
      <c r="V25" s="252"/>
      <c r="W25" s="260"/>
      <c r="X25" s="260"/>
      <c r="Y25" s="261"/>
      <c r="Z25" s="260"/>
      <c r="AA25" s="260"/>
      <c r="AB25" s="260"/>
      <c r="AC25" s="262"/>
      <c r="AD25" s="262"/>
      <c r="AE25" s="262"/>
      <c r="AF25" s="260"/>
      <c r="AG25" s="262"/>
      <c r="AH25" s="262"/>
      <c r="AI25" s="262"/>
      <c r="AJ25" s="260"/>
      <c r="AK25" s="262"/>
      <c r="AL25" s="262"/>
      <c r="AM25" s="262"/>
      <c r="AN25" s="262"/>
      <c r="AO25" s="262"/>
      <c r="AP25" s="262"/>
      <c r="AQ25" s="262"/>
      <c r="AR25" s="260"/>
      <c r="AS25" s="262"/>
      <c r="AT25" s="262"/>
      <c r="AU25" s="262"/>
      <c r="AV25" s="260" t="s">
        <v>1032</v>
      </c>
      <c r="AW25" s="262" t="s">
        <v>1081</v>
      </c>
      <c r="AX25" s="262"/>
      <c r="AY25" s="262"/>
      <c r="AZ25" s="260"/>
      <c r="BA25" s="262"/>
      <c r="BB25" s="262"/>
      <c r="BC25" s="262"/>
      <c r="BD25" s="260" t="s">
        <v>1032</v>
      </c>
      <c r="BE25" s="262" t="s">
        <v>1082</v>
      </c>
      <c r="BF25" s="262"/>
      <c r="BG25" s="262"/>
      <c r="BH25" s="260" t="s">
        <v>1032</v>
      </c>
      <c r="BI25" s="262" t="s">
        <v>1083</v>
      </c>
      <c r="BJ25" s="262"/>
      <c r="BK25" s="262"/>
      <c r="BL25" s="260" t="s">
        <v>1032</v>
      </c>
      <c r="BM25" s="262" t="s">
        <v>1081</v>
      </c>
      <c r="BN25" s="262"/>
      <c r="BO25" s="262"/>
      <c r="BP25" s="262"/>
      <c r="BQ25" s="262"/>
      <c r="BR25" s="262"/>
      <c r="BS25" s="262"/>
      <c r="BT25" s="260"/>
      <c r="BU25" s="262"/>
      <c r="BV25" s="262"/>
      <c r="BW25" s="262"/>
      <c r="BX25" s="260"/>
      <c r="BY25" s="262"/>
      <c r="BZ25" s="262"/>
      <c r="CA25" s="262"/>
      <c r="CB25" s="260"/>
      <c r="CC25" s="262"/>
      <c r="CD25" s="262"/>
      <c r="CE25" s="262"/>
      <c r="CF25" s="260"/>
      <c r="CG25" s="262"/>
      <c r="CH25" s="262"/>
      <c r="CI25" s="262"/>
    </row>
    <row r="26" spans="1:87" s="150" customFormat="1" ht="104.65" customHeight="1" x14ac:dyDescent="0.2">
      <c r="A26" s="738"/>
      <c r="B26" s="738"/>
      <c r="C26" s="166"/>
      <c r="D26" s="154" t="s">
        <v>85</v>
      </c>
      <c r="E26" s="154"/>
      <c r="F26" s="155"/>
      <c r="G26" s="246" t="s">
        <v>1084</v>
      </c>
      <c r="H26" s="252"/>
      <c r="I26" s="252" t="s">
        <v>85</v>
      </c>
      <c r="J26" s="253" t="s">
        <v>1076</v>
      </c>
      <c r="K26" s="254">
        <v>27</v>
      </c>
      <c r="L26" s="253" t="s">
        <v>828</v>
      </c>
      <c r="M26" s="254"/>
      <c r="N26" s="252" t="s">
        <v>85</v>
      </c>
      <c r="O26" s="252"/>
      <c r="P26" s="246"/>
      <c r="Q26" s="253" t="s">
        <v>1076</v>
      </c>
      <c r="R26" s="254"/>
      <c r="S26" s="253" t="s">
        <v>1076</v>
      </c>
      <c r="T26" s="254"/>
      <c r="U26" s="252"/>
      <c r="V26" s="252"/>
      <c r="W26" s="260"/>
      <c r="X26" s="260"/>
      <c r="Y26" s="261"/>
      <c r="Z26" s="260"/>
      <c r="AA26" s="260"/>
      <c r="AB26" s="260"/>
      <c r="AC26" s="262"/>
      <c r="AD26" s="262"/>
      <c r="AE26" s="262"/>
      <c r="AF26" s="260"/>
      <c r="AG26" s="262"/>
      <c r="AH26" s="262"/>
      <c r="AI26" s="262"/>
      <c r="AJ26" s="260"/>
      <c r="AK26" s="262"/>
      <c r="AL26" s="262"/>
      <c r="AM26" s="262"/>
      <c r="AN26" s="262"/>
      <c r="AO26" s="262"/>
      <c r="AP26" s="262"/>
      <c r="AQ26" s="262"/>
      <c r="AR26" s="260"/>
      <c r="AS26" s="262"/>
      <c r="AT26" s="262"/>
      <c r="AU26" s="262"/>
      <c r="AV26" s="260"/>
      <c r="AW26" s="262"/>
      <c r="AX26" s="262"/>
      <c r="AY26" s="262"/>
      <c r="AZ26" s="260"/>
      <c r="BA26" s="262"/>
      <c r="BB26" s="262"/>
      <c r="BC26" s="262"/>
      <c r="BD26" s="260"/>
      <c r="BE26" s="262"/>
      <c r="BF26" s="262"/>
      <c r="BG26" s="262"/>
      <c r="BH26" s="260"/>
      <c r="BI26" s="264" t="s">
        <v>1085</v>
      </c>
      <c r="BJ26" s="262"/>
      <c r="BK26" s="262"/>
      <c r="BL26" s="260"/>
      <c r="BM26" s="262"/>
      <c r="BN26" s="262"/>
      <c r="BO26" s="262"/>
      <c r="BP26" s="262"/>
      <c r="BQ26" s="262"/>
      <c r="BR26" s="262"/>
      <c r="BS26" s="262"/>
      <c r="BT26" s="260"/>
      <c r="BU26" s="262"/>
      <c r="BV26" s="262"/>
      <c r="BW26" s="262"/>
      <c r="BX26" s="260"/>
      <c r="BY26" s="262"/>
      <c r="BZ26" s="262"/>
      <c r="CA26" s="262"/>
      <c r="CB26" s="260"/>
      <c r="CC26" s="262"/>
      <c r="CD26" s="262"/>
      <c r="CE26" s="262"/>
      <c r="CF26" s="260"/>
      <c r="CG26" s="262"/>
      <c r="CH26" s="262"/>
      <c r="CI26" s="262"/>
    </row>
    <row r="27" spans="1:87" s="150" customFormat="1" ht="104.65" customHeight="1" x14ac:dyDescent="0.2">
      <c r="A27" s="738"/>
      <c r="B27" s="738"/>
      <c r="C27" s="265"/>
      <c r="D27" s="266" t="s">
        <v>85</v>
      </c>
      <c r="E27" s="266"/>
      <c r="F27" s="155"/>
      <c r="G27" s="262" t="s">
        <v>1086</v>
      </c>
      <c r="H27" s="260"/>
      <c r="I27" s="260" t="s">
        <v>85</v>
      </c>
      <c r="J27" s="267" t="s">
        <v>1076</v>
      </c>
      <c r="K27" s="268">
        <v>12</v>
      </c>
      <c r="L27" s="267" t="s">
        <v>1076</v>
      </c>
      <c r="M27" s="268"/>
      <c r="N27" s="260"/>
      <c r="O27" s="260" t="s">
        <v>85</v>
      </c>
      <c r="P27" s="262"/>
      <c r="Q27" s="267" t="s">
        <v>1076</v>
      </c>
      <c r="R27" s="268"/>
      <c r="S27" s="267" t="s">
        <v>1076</v>
      </c>
      <c r="T27" s="268"/>
      <c r="U27" s="260"/>
      <c r="V27" s="260"/>
      <c r="W27" s="260"/>
      <c r="X27" s="260"/>
      <c r="Y27" s="261"/>
      <c r="Z27" s="260"/>
      <c r="AA27" s="260"/>
      <c r="AB27" s="260"/>
      <c r="AC27" s="262"/>
      <c r="AD27" s="262"/>
      <c r="AE27" s="262"/>
      <c r="AF27" s="260"/>
      <c r="AG27" s="262"/>
      <c r="AH27" s="262"/>
      <c r="AI27" s="262"/>
      <c r="AJ27" s="260"/>
      <c r="AK27" s="262"/>
      <c r="AL27" s="262"/>
      <c r="AM27" s="262"/>
      <c r="AN27" s="262"/>
      <c r="AO27" s="262"/>
      <c r="AP27" s="262"/>
      <c r="AQ27" s="262"/>
      <c r="AR27" s="260"/>
      <c r="AS27" s="262"/>
      <c r="AT27" s="262"/>
      <c r="AU27" s="262"/>
      <c r="AV27" s="260"/>
      <c r="AW27" s="262"/>
      <c r="AX27" s="262"/>
      <c r="AY27" s="262"/>
      <c r="AZ27" s="260"/>
      <c r="BA27" s="262"/>
      <c r="BB27" s="262"/>
      <c r="BC27" s="262"/>
      <c r="BD27" s="260"/>
      <c r="BE27" s="262"/>
      <c r="BF27" s="262"/>
      <c r="BG27" s="262"/>
      <c r="BH27" s="260"/>
      <c r="BI27" s="262"/>
      <c r="BJ27" s="262"/>
      <c r="BK27" s="262"/>
      <c r="BL27" s="260"/>
      <c r="BM27" s="262"/>
      <c r="BN27" s="262"/>
      <c r="BO27" s="262"/>
      <c r="BP27" s="262"/>
      <c r="BQ27" s="262"/>
      <c r="BR27" s="262"/>
      <c r="BS27" s="262"/>
      <c r="BT27" s="260"/>
      <c r="BU27" s="262"/>
      <c r="BV27" s="262"/>
      <c r="BW27" s="262"/>
      <c r="BX27" s="260"/>
      <c r="BY27" s="262"/>
      <c r="BZ27" s="262"/>
      <c r="CA27" s="262"/>
      <c r="CB27" s="260"/>
      <c r="CC27" s="264" t="s">
        <v>1087</v>
      </c>
      <c r="CD27" s="262"/>
      <c r="CE27" s="262"/>
      <c r="CF27" s="260"/>
      <c r="CG27" s="262"/>
      <c r="CH27" s="262"/>
      <c r="CI27" s="262"/>
    </row>
    <row r="28" spans="1:87" s="150" customFormat="1" ht="104.65" customHeight="1" x14ac:dyDescent="0.2">
      <c r="A28" s="738"/>
      <c r="B28" s="738"/>
      <c r="C28" s="166"/>
      <c r="D28" s="154" t="s">
        <v>1032</v>
      </c>
      <c r="E28" s="154"/>
      <c r="F28" s="155"/>
      <c r="G28" s="263" t="s">
        <v>1088</v>
      </c>
      <c r="H28" s="260" t="s">
        <v>1032</v>
      </c>
      <c r="I28" s="260"/>
      <c r="J28" s="267" t="s">
        <v>829</v>
      </c>
      <c r="K28" s="268">
        <v>2</v>
      </c>
      <c r="L28" s="267"/>
      <c r="M28" s="268"/>
      <c r="N28" s="260" t="s">
        <v>1032</v>
      </c>
      <c r="O28" s="260"/>
      <c r="P28" s="262"/>
      <c r="Q28" s="267"/>
      <c r="R28" s="268"/>
      <c r="S28" s="267"/>
      <c r="T28" s="268"/>
      <c r="U28" s="260"/>
      <c r="V28" s="260"/>
      <c r="W28" s="260"/>
      <c r="X28" s="260"/>
      <c r="Y28" s="261"/>
      <c r="Z28" s="260"/>
      <c r="AA28" s="260"/>
      <c r="AB28" s="260"/>
      <c r="AC28" s="262"/>
      <c r="AD28" s="262"/>
      <c r="AE28" s="262"/>
      <c r="AF28" s="260"/>
      <c r="AG28" s="262"/>
      <c r="AH28" s="262"/>
      <c r="AI28" s="262"/>
      <c r="AJ28" s="260"/>
      <c r="AK28" s="262"/>
      <c r="AL28" s="262"/>
      <c r="AM28" s="262"/>
      <c r="AN28" s="262"/>
      <c r="AO28" s="262"/>
      <c r="AP28" s="262"/>
      <c r="AQ28" s="262"/>
      <c r="AR28" s="260"/>
      <c r="AS28" s="262"/>
      <c r="AT28" s="262"/>
      <c r="AU28" s="262"/>
      <c r="AV28" s="260"/>
      <c r="AW28" s="262"/>
      <c r="AX28" s="262"/>
      <c r="AY28" s="262"/>
      <c r="AZ28" s="260" t="s">
        <v>1032</v>
      </c>
      <c r="BA28" s="263" t="s">
        <v>1089</v>
      </c>
      <c r="BB28" s="262"/>
      <c r="BC28" s="262"/>
      <c r="BD28" s="260"/>
      <c r="BE28" s="262"/>
      <c r="BF28" s="262"/>
      <c r="BG28" s="262"/>
      <c r="BH28" s="260"/>
      <c r="BI28" s="262"/>
      <c r="BJ28" s="262"/>
      <c r="BK28" s="262"/>
      <c r="BL28" s="260"/>
      <c r="BM28" s="262"/>
      <c r="BN28" s="262"/>
      <c r="BO28" s="262"/>
      <c r="BP28" s="262"/>
      <c r="BQ28" s="262"/>
      <c r="BR28" s="262"/>
      <c r="BS28" s="262"/>
      <c r="BT28" s="260"/>
      <c r="BU28" s="262"/>
      <c r="BV28" s="262"/>
      <c r="BW28" s="262"/>
      <c r="BX28" s="260"/>
      <c r="BY28" s="262"/>
      <c r="BZ28" s="262"/>
      <c r="CA28" s="262"/>
      <c r="CB28" s="260"/>
      <c r="CC28" s="264"/>
      <c r="CD28" s="262"/>
      <c r="CE28" s="262"/>
      <c r="CF28" s="260"/>
      <c r="CG28" s="262"/>
      <c r="CH28" s="262"/>
      <c r="CI28" s="262"/>
    </row>
    <row r="29" spans="1:87" s="150" customFormat="1" ht="104.65" customHeight="1" x14ac:dyDescent="0.2">
      <c r="A29" s="738"/>
      <c r="B29" s="738"/>
      <c r="C29" s="166"/>
      <c r="D29" s="154" t="s">
        <v>1032</v>
      </c>
      <c r="E29" s="154"/>
      <c r="F29" s="155"/>
      <c r="G29" s="263" t="s">
        <v>1090</v>
      </c>
      <c r="H29" s="260" t="s">
        <v>1032</v>
      </c>
      <c r="I29" s="260"/>
      <c r="J29" s="267" t="s">
        <v>829</v>
      </c>
      <c r="K29" s="268">
        <v>2</v>
      </c>
      <c r="L29" s="267"/>
      <c r="M29" s="268"/>
      <c r="N29" s="260" t="s">
        <v>1032</v>
      </c>
      <c r="O29" s="260"/>
      <c r="P29" s="262"/>
      <c r="Q29" s="267"/>
      <c r="R29" s="268"/>
      <c r="S29" s="267"/>
      <c r="T29" s="268"/>
      <c r="U29" s="260"/>
      <c r="V29" s="260"/>
      <c r="W29" s="260"/>
      <c r="X29" s="260"/>
      <c r="Y29" s="261"/>
      <c r="Z29" s="260"/>
      <c r="AA29" s="260"/>
      <c r="AB29" s="260"/>
      <c r="AC29" s="262"/>
      <c r="AD29" s="262"/>
      <c r="AE29" s="262"/>
      <c r="AF29" s="260"/>
      <c r="AG29" s="262"/>
      <c r="AH29" s="262"/>
      <c r="AI29" s="262"/>
      <c r="AJ29" s="260"/>
      <c r="AK29" s="262"/>
      <c r="AL29" s="262"/>
      <c r="AM29" s="262"/>
      <c r="AN29" s="262"/>
      <c r="AO29" s="262"/>
      <c r="AP29" s="262"/>
      <c r="AQ29" s="262"/>
      <c r="AR29" s="260"/>
      <c r="AS29" s="262"/>
      <c r="AT29" s="262"/>
      <c r="AU29" s="262"/>
      <c r="AV29" s="260"/>
      <c r="AW29" s="262"/>
      <c r="AX29" s="262"/>
      <c r="AY29" s="262"/>
      <c r="AZ29" s="260" t="s">
        <v>1032</v>
      </c>
      <c r="BA29" s="263" t="s">
        <v>1089</v>
      </c>
      <c r="BB29" s="262"/>
      <c r="BC29" s="262"/>
      <c r="BD29" s="260"/>
      <c r="BE29" s="262"/>
      <c r="BF29" s="262"/>
      <c r="BG29" s="262"/>
      <c r="BH29" s="260"/>
      <c r="BI29" s="262"/>
      <c r="BJ29" s="262"/>
      <c r="BK29" s="262"/>
      <c r="BL29" s="260"/>
      <c r="BM29" s="262"/>
      <c r="BN29" s="262"/>
      <c r="BO29" s="262"/>
      <c r="BP29" s="262"/>
      <c r="BQ29" s="262"/>
      <c r="BR29" s="262"/>
      <c r="BS29" s="262"/>
      <c r="BT29" s="260"/>
      <c r="BU29" s="262"/>
      <c r="BV29" s="262"/>
      <c r="BW29" s="262"/>
      <c r="BX29" s="260"/>
      <c r="BY29" s="262"/>
      <c r="BZ29" s="262"/>
      <c r="CA29" s="262"/>
      <c r="CB29" s="260"/>
      <c r="CC29" s="264"/>
      <c r="CD29" s="262"/>
      <c r="CE29" s="262"/>
      <c r="CF29" s="260"/>
      <c r="CG29" s="262"/>
      <c r="CH29" s="262"/>
      <c r="CI29" s="262"/>
    </row>
    <row r="30" spans="1:87" s="150" customFormat="1" ht="106" customHeight="1" x14ac:dyDescent="0.2">
      <c r="A30" s="733" t="s">
        <v>107</v>
      </c>
      <c r="B30" s="201"/>
      <c r="C30" s="210"/>
      <c r="D30" s="210" t="s">
        <v>85</v>
      </c>
      <c r="E30" s="210"/>
      <c r="F30" s="210"/>
      <c r="G30" s="246" t="s">
        <v>1091</v>
      </c>
      <c r="H30" s="252"/>
      <c r="I30" s="252" t="s">
        <v>85</v>
      </c>
      <c r="J30" s="255" t="s">
        <v>1092</v>
      </c>
      <c r="K30" s="269">
        <v>2</v>
      </c>
      <c r="L30" s="255" t="s">
        <v>1092</v>
      </c>
      <c r="M30" s="269">
        <v>2</v>
      </c>
      <c r="N30" s="252" t="s">
        <v>85</v>
      </c>
      <c r="O30" s="252"/>
      <c r="P30" s="210"/>
      <c r="Q30" s="270"/>
      <c r="R30" s="270"/>
      <c r="S30" s="270"/>
      <c r="T30" s="270"/>
      <c r="U30" s="210"/>
      <c r="V30" s="210"/>
      <c r="W30" s="210"/>
      <c r="X30" s="210"/>
      <c r="Y30" s="271"/>
      <c r="Z30" s="210"/>
      <c r="AA30" s="210"/>
      <c r="AB30" s="210"/>
      <c r="AC30" s="210"/>
      <c r="AD30" s="210"/>
      <c r="AE30" s="210"/>
      <c r="AF30" s="272"/>
      <c r="AG30" s="273"/>
      <c r="AH30" s="274"/>
      <c r="AI30" s="273"/>
      <c r="AJ30" s="272"/>
      <c r="AK30" s="273"/>
      <c r="AL30" s="274"/>
      <c r="AM30" s="275"/>
      <c r="AN30" s="272" t="s">
        <v>85</v>
      </c>
      <c r="AO30" s="273" t="s">
        <v>1093</v>
      </c>
      <c r="AP30" s="274"/>
      <c r="AQ30" s="273"/>
      <c r="AR30" s="272" t="s">
        <v>85</v>
      </c>
      <c r="AS30" s="273" t="s">
        <v>1094</v>
      </c>
      <c r="AT30" s="274"/>
      <c r="AU30" s="273"/>
      <c r="AV30" s="272" t="s">
        <v>1095</v>
      </c>
      <c r="AW30" s="273" t="s">
        <v>1096</v>
      </c>
      <c r="AX30" s="274"/>
      <c r="AY30" s="275"/>
      <c r="AZ30" s="272" t="s">
        <v>85</v>
      </c>
      <c r="BA30" s="273" t="s">
        <v>1097</v>
      </c>
      <c r="BB30" s="274"/>
      <c r="BC30" s="275"/>
      <c r="BD30" s="272" t="s">
        <v>85</v>
      </c>
      <c r="BE30" s="275" t="s">
        <v>1098</v>
      </c>
      <c r="BF30" s="274"/>
      <c r="BG30" s="275"/>
      <c r="BH30" s="272" t="s">
        <v>85</v>
      </c>
      <c r="BI30" s="273" t="s">
        <v>1099</v>
      </c>
      <c r="BJ30" s="274"/>
      <c r="BK30" s="273"/>
      <c r="BL30" s="272"/>
      <c r="BM30" s="273"/>
      <c r="BN30" s="274"/>
      <c r="BO30" s="273"/>
      <c r="BP30" s="272"/>
      <c r="BQ30" s="273"/>
      <c r="BR30" s="274"/>
      <c r="BS30" s="273"/>
      <c r="BT30" s="272" t="s">
        <v>85</v>
      </c>
      <c r="BU30" s="273" t="s">
        <v>1100</v>
      </c>
      <c r="BV30" s="274" t="s">
        <v>85</v>
      </c>
      <c r="BW30" s="273" t="s">
        <v>1101</v>
      </c>
      <c r="BX30" s="272"/>
      <c r="BY30" s="273"/>
      <c r="BZ30" s="274"/>
      <c r="CA30" s="273"/>
      <c r="CB30" s="272" t="s">
        <v>85</v>
      </c>
      <c r="CC30" s="273" t="s">
        <v>1102</v>
      </c>
      <c r="CD30" s="274"/>
      <c r="CE30" s="273"/>
      <c r="CF30" s="272"/>
      <c r="CG30" s="273"/>
      <c r="CH30" s="274"/>
      <c r="CI30" s="273"/>
    </row>
    <row r="31" spans="1:87" s="150" customFormat="1" ht="96" customHeight="1" x14ac:dyDescent="0.2">
      <c r="A31" s="734"/>
      <c r="B31" s="218"/>
      <c r="C31" s="210" t="s">
        <v>1032</v>
      </c>
      <c r="D31" s="210"/>
      <c r="E31" s="210"/>
      <c r="F31" s="210"/>
      <c r="G31" s="246" t="s">
        <v>1103</v>
      </c>
      <c r="H31" s="252"/>
      <c r="I31" s="252" t="s">
        <v>85</v>
      </c>
      <c r="J31" s="255" t="s">
        <v>1092</v>
      </c>
      <c r="K31" s="269">
        <v>1</v>
      </c>
      <c r="L31" s="255" t="s">
        <v>1092</v>
      </c>
      <c r="M31" s="269">
        <v>4</v>
      </c>
      <c r="N31" s="252" t="s">
        <v>85</v>
      </c>
      <c r="O31" s="252"/>
      <c r="P31" s="210"/>
      <c r="Q31" s="206"/>
      <c r="R31" s="207"/>
      <c r="S31" s="207"/>
      <c r="T31" s="208"/>
      <c r="U31" s="209"/>
      <c r="V31" s="204"/>
      <c r="W31" s="276"/>
      <c r="X31" s="277"/>
      <c r="Y31" s="278"/>
      <c r="Z31" s="276"/>
      <c r="AA31" s="279"/>
      <c r="AB31" s="277"/>
      <c r="AC31" s="280"/>
      <c r="AD31" s="280"/>
      <c r="AE31" s="280"/>
      <c r="AF31" s="281"/>
      <c r="AG31" s="282"/>
      <c r="AH31" s="283"/>
      <c r="AI31" s="284"/>
      <c r="AJ31" s="281"/>
      <c r="AK31" s="282"/>
      <c r="AL31" s="283"/>
      <c r="AM31" s="285"/>
      <c r="AN31" s="182"/>
      <c r="AO31" s="178"/>
      <c r="AP31" s="283"/>
      <c r="AQ31" s="284"/>
      <c r="AR31" s="281"/>
      <c r="AS31" s="282"/>
      <c r="AT31" s="283"/>
      <c r="AU31" s="284"/>
      <c r="AV31" s="281"/>
      <c r="AW31" s="282"/>
      <c r="AX31" s="283"/>
      <c r="AY31" s="285"/>
      <c r="AZ31" s="281"/>
      <c r="BA31" s="282"/>
      <c r="BB31" s="283"/>
      <c r="BC31" s="285"/>
      <c r="BD31" s="281"/>
      <c r="BE31" s="286"/>
      <c r="BF31" s="283"/>
      <c r="BG31" s="285"/>
      <c r="BH31" s="179"/>
      <c r="BI31" s="282"/>
      <c r="BJ31" s="185"/>
      <c r="BK31" s="217"/>
      <c r="BL31" s="198"/>
      <c r="BM31" s="178"/>
      <c r="BN31" s="185"/>
      <c r="BO31" s="217"/>
      <c r="BP31" s="213"/>
      <c r="BQ31" s="216"/>
      <c r="BR31" s="185"/>
      <c r="BS31" s="217"/>
      <c r="BT31" s="260" t="s">
        <v>1104</v>
      </c>
      <c r="BU31" s="263" t="s">
        <v>1105</v>
      </c>
      <c r="BV31" s="262"/>
      <c r="BW31" s="262"/>
      <c r="BX31" s="179"/>
      <c r="BY31" s="216"/>
      <c r="BZ31" s="185"/>
      <c r="CA31" s="217"/>
      <c r="CB31" s="179"/>
      <c r="CC31" s="216"/>
      <c r="CD31" s="185"/>
      <c r="CE31" s="217"/>
      <c r="CF31" s="179"/>
      <c r="CG31" s="216"/>
      <c r="CH31" s="185"/>
      <c r="CI31" s="217"/>
    </row>
    <row r="32" spans="1:87" s="150" customFormat="1" ht="131.25" customHeight="1" x14ac:dyDescent="0.2">
      <c r="A32" s="733" t="s">
        <v>1106</v>
      </c>
      <c r="B32" s="733"/>
      <c r="C32" s="287" t="s">
        <v>85</v>
      </c>
      <c r="D32" s="288"/>
      <c r="E32" s="288"/>
      <c r="F32" s="289"/>
      <c r="G32" s="156" t="s">
        <v>1107</v>
      </c>
      <c r="H32" s="152" t="s">
        <v>85</v>
      </c>
      <c r="I32" s="290"/>
      <c r="J32" s="253" t="s">
        <v>1076</v>
      </c>
      <c r="K32" s="158">
        <v>17</v>
      </c>
      <c r="L32" s="291" t="s">
        <v>1076</v>
      </c>
      <c r="M32" s="254"/>
      <c r="N32" s="152" t="s">
        <v>85</v>
      </c>
      <c r="O32" s="290"/>
      <c r="P32" s="246"/>
      <c r="Q32" s="253" t="s">
        <v>828</v>
      </c>
      <c r="R32" s="158"/>
      <c r="S32" s="291" t="s">
        <v>828</v>
      </c>
      <c r="T32" s="254"/>
      <c r="U32" s="152"/>
      <c r="V32" s="290"/>
      <c r="W32" s="287"/>
      <c r="X32" s="289"/>
      <c r="Y32" s="261"/>
      <c r="Z32" s="287"/>
      <c r="AA32" s="288"/>
      <c r="AB32" s="289"/>
      <c r="AC32" s="262"/>
      <c r="AD32" s="262"/>
      <c r="AE32" s="262"/>
      <c r="AF32" s="287"/>
      <c r="AG32" s="292"/>
      <c r="AH32" s="293"/>
      <c r="AI32" s="294"/>
      <c r="AJ32" s="295"/>
      <c r="AK32" s="739" t="s">
        <v>1108</v>
      </c>
      <c r="AL32" s="293"/>
      <c r="AM32" s="294"/>
      <c r="AN32" s="213" t="s">
        <v>85</v>
      </c>
      <c r="AO32" s="214" t="s">
        <v>1109</v>
      </c>
      <c r="AP32" s="293"/>
      <c r="AQ32" s="294"/>
      <c r="AR32" s="287"/>
      <c r="AS32" s="292"/>
      <c r="AT32" s="293"/>
      <c r="AU32" s="294"/>
      <c r="AV32" s="287"/>
      <c r="AW32" s="292"/>
      <c r="AX32" s="288"/>
      <c r="AY32" s="294"/>
      <c r="AZ32" s="287"/>
      <c r="BA32" s="292"/>
      <c r="BB32" s="293"/>
      <c r="BC32" s="294"/>
      <c r="BD32" s="287"/>
      <c r="BE32" s="296"/>
      <c r="BF32" s="293"/>
      <c r="BG32" s="294"/>
      <c r="BH32" s="152"/>
      <c r="BI32" s="763" t="s">
        <v>1110</v>
      </c>
      <c r="BJ32" s="297"/>
      <c r="BK32" s="226"/>
      <c r="BL32" s="152" t="s">
        <v>85</v>
      </c>
      <c r="BM32" s="298" t="s">
        <v>1111</v>
      </c>
      <c r="BN32" s="297"/>
      <c r="BO32" s="226"/>
      <c r="BP32" s="213"/>
      <c r="BQ32" s="214"/>
      <c r="BR32" s="180"/>
      <c r="BS32" s="217"/>
      <c r="BT32" s="152"/>
      <c r="BU32" s="174"/>
      <c r="BV32" s="297"/>
      <c r="BW32" s="226"/>
      <c r="BX32" s="152"/>
      <c r="BY32" s="174"/>
      <c r="BZ32" s="297"/>
      <c r="CA32" s="226"/>
      <c r="CB32" s="152"/>
      <c r="CC32" s="298" t="s">
        <v>1112</v>
      </c>
      <c r="CD32" s="297"/>
      <c r="CE32" s="226"/>
      <c r="CF32" s="179"/>
      <c r="CG32" s="195"/>
      <c r="CH32" s="197"/>
      <c r="CI32" s="186"/>
    </row>
    <row r="33" spans="1:87" s="150" customFormat="1" ht="132" customHeight="1" x14ac:dyDescent="0.2">
      <c r="A33" s="738"/>
      <c r="B33" s="738"/>
      <c r="C33" s="287"/>
      <c r="D33" s="288" t="s">
        <v>85</v>
      </c>
      <c r="E33" s="288"/>
      <c r="F33" s="289"/>
      <c r="G33" s="156" t="s">
        <v>1113</v>
      </c>
      <c r="H33" s="152"/>
      <c r="I33" s="290" t="s">
        <v>85</v>
      </c>
      <c r="J33" s="253" t="s">
        <v>1076</v>
      </c>
      <c r="K33" s="158">
        <v>11</v>
      </c>
      <c r="L33" s="291" t="s">
        <v>1076</v>
      </c>
      <c r="M33" s="254"/>
      <c r="N33" s="152"/>
      <c r="O33" s="290" t="s">
        <v>85</v>
      </c>
      <c r="P33" s="246"/>
      <c r="Q33" s="253" t="s">
        <v>828</v>
      </c>
      <c r="R33" s="158"/>
      <c r="S33" s="291" t="s">
        <v>828</v>
      </c>
      <c r="T33" s="254"/>
      <c r="U33" s="152"/>
      <c r="V33" s="290"/>
      <c r="W33" s="287"/>
      <c r="X33" s="289"/>
      <c r="Y33" s="261"/>
      <c r="Z33" s="287"/>
      <c r="AA33" s="288"/>
      <c r="AB33" s="289"/>
      <c r="AC33" s="262"/>
      <c r="AD33" s="262"/>
      <c r="AE33" s="262"/>
      <c r="AF33" s="152" t="s">
        <v>85</v>
      </c>
      <c r="AG33" s="298" t="s">
        <v>1114</v>
      </c>
      <c r="AH33" s="297"/>
      <c r="AI33" s="226"/>
      <c r="AJ33" s="152" t="s">
        <v>85</v>
      </c>
      <c r="AK33" s="740"/>
      <c r="AL33" s="297"/>
      <c r="AM33" s="226"/>
      <c r="AN33" s="182" t="s">
        <v>85</v>
      </c>
      <c r="AO33" s="193" t="s">
        <v>1115</v>
      </c>
      <c r="AP33" s="297"/>
      <c r="AQ33" s="226"/>
      <c r="AR33" s="152" t="s">
        <v>85</v>
      </c>
      <c r="AS33" s="298" t="s">
        <v>1116</v>
      </c>
      <c r="AT33" s="297"/>
      <c r="AU33" s="226"/>
      <c r="AV33" s="152" t="s">
        <v>85</v>
      </c>
      <c r="AW33" s="298" t="s">
        <v>1117</v>
      </c>
      <c r="AX33" s="299"/>
      <c r="AY33" s="300"/>
      <c r="AZ33" s="152" t="s">
        <v>85</v>
      </c>
      <c r="BA33" s="298" t="s">
        <v>1118</v>
      </c>
      <c r="BB33" s="297"/>
      <c r="BC33" s="226"/>
      <c r="BD33" s="152" t="s">
        <v>85</v>
      </c>
      <c r="BE33" s="298" t="s">
        <v>1119</v>
      </c>
      <c r="BF33" s="297"/>
      <c r="BG33" s="226"/>
      <c r="BH33" s="301" t="s">
        <v>85</v>
      </c>
      <c r="BI33" s="764"/>
      <c r="BJ33" s="302"/>
      <c r="BK33" s="303"/>
      <c r="BL33" s="152" t="s">
        <v>85</v>
      </c>
      <c r="BM33" s="298" t="s">
        <v>1120</v>
      </c>
      <c r="BN33" s="297"/>
      <c r="BO33" s="226"/>
      <c r="BP33" s="152" t="s">
        <v>85</v>
      </c>
      <c r="BQ33" s="193" t="s">
        <v>1121</v>
      </c>
      <c r="BR33" s="196"/>
      <c r="BS33" s="189"/>
      <c r="BT33" s="152" t="s">
        <v>85</v>
      </c>
      <c r="BU33" s="298" t="s">
        <v>1122</v>
      </c>
      <c r="BV33" s="297"/>
      <c r="BW33" s="226"/>
      <c r="BX33" s="152" t="s">
        <v>85</v>
      </c>
      <c r="BY33" s="298" t="s">
        <v>1123</v>
      </c>
      <c r="BZ33" s="297"/>
      <c r="CA33" s="226"/>
      <c r="CB33" s="152" t="s">
        <v>85</v>
      </c>
      <c r="CC33" s="298" t="s">
        <v>1124</v>
      </c>
      <c r="CD33" s="297"/>
      <c r="CE33" s="226"/>
      <c r="CF33" s="179"/>
      <c r="CG33" s="195"/>
      <c r="CH33" s="197"/>
      <c r="CI33" s="186"/>
    </row>
    <row r="34" spans="1:87" s="150" customFormat="1" ht="104.5" customHeight="1" x14ac:dyDescent="0.2">
      <c r="A34" s="734"/>
      <c r="B34" s="734"/>
      <c r="C34" s="152"/>
      <c r="D34" s="299" t="s">
        <v>85</v>
      </c>
      <c r="E34" s="299"/>
      <c r="F34" s="290"/>
      <c r="G34" s="156" t="s">
        <v>1125</v>
      </c>
      <c r="H34" s="152"/>
      <c r="I34" s="290" t="s">
        <v>85</v>
      </c>
      <c r="J34" s="253" t="s">
        <v>1076</v>
      </c>
      <c r="K34" s="158">
        <v>21</v>
      </c>
      <c r="L34" s="291" t="s">
        <v>1076</v>
      </c>
      <c r="M34" s="254"/>
      <c r="N34" s="152" t="s">
        <v>85</v>
      </c>
      <c r="O34" s="290"/>
      <c r="P34" s="246"/>
      <c r="Q34" s="253" t="s">
        <v>828</v>
      </c>
      <c r="R34" s="158"/>
      <c r="S34" s="291" t="s">
        <v>828</v>
      </c>
      <c r="T34" s="254"/>
      <c r="U34" s="152"/>
      <c r="V34" s="290"/>
      <c r="W34" s="152"/>
      <c r="X34" s="290"/>
      <c r="Y34" s="251"/>
      <c r="Z34" s="152"/>
      <c r="AA34" s="299"/>
      <c r="AB34" s="290"/>
      <c r="AC34" s="246"/>
      <c r="AD34" s="246"/>
      <c r="AE34" s="246"/>
      <c r="AF34" s="301"/>
      <c r="AG34" s="304"/>
      <c r="AH34" s="302"/>
      <c r="AI34" s="303"/>
      <c r="AJ34" s="305"/>
      <c r="AK34" s="741"/>
      <c r="AL34" s="302"/>
      <c r="AM34" s="303"/>
      <c r="AN34" s="182"/>
      <c r="AO34" s="193"/>
      <c r="AP34" s="302"/>
      <c r="AQ34" s="303"/>
      <c r="AR34" s="301"/>
      <c r="AS34" s="304"/>
      <c r="AT34" s="302"/>
      <c r="AU34" s="303"/>
      <c r="AV34" s="301"/>
      <c r="AW34" s="174"/>
      <c r="AX34" s="306"/>
      <c r="AY34" s="303"/>
      <c r="AZ34" s="301"/>
      <c r="BA34" s="304"/>
      <c r="BB34" s="302"/>
      <c r="BC34" s="303"/>
      <c r="BD34" s="301"/>
      <c r="BE34" s="307"/>
      <c r="BF34" s="302"/>
      <c r="BG34" s="303"/>
      <c r="BH34" s="301"/>
      <c r="BI34" s="765"/>
      <c r="BJ34" s="302"/>
      <c r="BK34" s="303"/>
      <c r="BL34" s="301"/>
      <c r="BM34" s="307"/>
      <c r="BN34" s="302"/>
      <c r="BO34" s="303"/>
      <c r="BP34" s="182"/>
      <c r="BQ34" s="193"/>
      <c r="BR34" s="196"/>
      <c r="BS34" s="189"/>
      <c r="BT34" s="301"/>
      <c r="BU34" s="304"/>
      <c r="BV34" s="302"/>
      <c r="BW34" s="303"/>
      <c r="BX34" s="301"/>
      <c r="BY34" s="304"/>
      <c r="BZ34" s="302"/>
      <c r="CA34" s="303"/>
      <c r="CB34" s="301"/>
      <c r="CC34" s="304"/>
      <c r="CD34" s="302"/>
      <c r="CE34" s="303"/>
      <c r="CF34" s="198"/>
      <c r="CG34" s="308"/>
      <c r="CH34" s="184"/>
      <c r="CI34" s="173"/>
    </row>
    <row r="35" spans="1:87" s="150" customFormat="1" ht="104.5" customHeight="1" x14ac:dyDescent="0.2">
      <c r="A35" s="733" t="s">
        <v>1126</v>
      </c>
      <c r="B35" s="733"/>
      <c r="C35" s="742" t="s">
        <v>85</v>
      </c>
      <c r="D35" s="744" t="s">
        <v>85</v>
      </c>
      <c r="E35" s="744"/>
      <c r="F35" s="746"/>
      <c r="G35" s="309" t="s">
        <v>1127</v>
      </c>
      <c r="H35" s="310" t="s">
        <v>85</v>
      </c>
      <c r="I35" s="311"/>
      <c r="J35" s="312" t="s">
        <v>942</v>
      </c>
      <c r="K35" s="313">
        <v>17</v>
      </c>
      <c r="L35" s="314"/>
      <c r="M35" s="315"/>
      <c r="N35" s="316" t="s">
        <v>85</v>
      </c>
      <c r="O35" s="311"/>
      <c r="P35" s="317"/>
      <c r="Q35" s="312"/>
      <c r="R35" s="318"/>
      <c r="S35" s="314"/>
      <c r="T35" s="315"/>
      <c r="U35" s="310"/>
      <c r="V35" s="311"/>
      <c r="W35" s="310"/>
      <c r="X35" s="311"/>
      <c r="Y35" s="319"/>
      <c r="Z35" s="316"/>
      <c r="AA35" s="320"/>
      <c r="AB35" s="311"/>
      <c r="AC35" s="321"/>
      <c r="AD35" s="317"/>
      <c r="AE35" s="321"/>
      <c r="AF35" s="751" t="s">
        <v>85</v>
      </c>
      <c r="AG35" s="769" t="s">
        <v>1128</v>
      </c>
      <c r="AH35" s="757" t="s">
        <v>85</v>
      </c>
      <c r="AI35" s="748" t="s">
        <v>1129</v>
      </c>
      <c r="AJ35" s="751"/>
      <c r="AK35" s="754"/>
      <c r="AL35" s="757"/>
      <c r="AM35" s="760"/>
      <c r="AN35" s="751"/>
      <c r="AO35" s="754"/>
      <c r="AP35" s="757"/>
      <c r="AQ35" s="760"/>
      <c r="AR35" s="751" t="s">
        <v>85</v>
      </c>
      <c r="AS35" s="769" t="s">
        <v>1130</v>
      </c>
      <c r="AT35" s="757"/>
      <c r="AU35" s="760"/>
      <c r="AV35" s="751" t="s">
        <v>85</v>
      </c>
      <c r="AW35" s="769" t="s">
        <v>1131</v>
      </c>
      <c r="AX35" s="757"/>
      <c r="AY35" s="760"/>
      <c r="AZ35" s="751" t="s">
        <v>85</v>
      </c>
      <c r="BA35" s="775" t="s">
        <v>1132</v>
      </c>
      <c r="BB35" s="757"/>
      <c r="BC35" s="760"/>
      <c r="BD35" s="751" t="s">
        <v>85</v>
      </c>
      <c r="BE35" s="769" t="s">
        <v>1133</v>
      </c>
      <c r="BF35" s="757"/>
      <c r="BG35" s="760"/>
      <c r="BH35" s="751" t="s">
        <v>85</v>
      </c>
      <c r="BI35" s="769" t="s">
        <v>1134</v>
      </c>
      <c r="BJ35" s="772"/>
      <c r="BK35" s="760"/>
      <c r="BL35" s="751" t="s">
        <v>85</v>
      </c>
      <c r="BM35" s="769" t="s">
        <v>1135</v>
      </c>
      <c r="BN35" s="757" t="s">
        <v>85</v>
      </c>
      <c r="BO35" s="748" t="s">
        <v>1136</v>
      </c>
      <c r="BP35" s="751"/>
      <c r="BQ35" s="754"/>
      <c r="BR35" s="757"/>
      <c r="BS35" s="760"/>
      <c r="BT35" s="751" t="s">
        <v>85</v>
      </c>
      <c r="BU35" s="769" t="s">
        <v>1137</v>
      </c>
      <c r="BV35" s="757" t="s">
        <v>85</v>
      </c>
      <c r="BW35" s="748" t="s">
        <v>1138</v>
      </c>
      <c r="BX35" s="751" t="s">
        <v>85</v>
      </c>
      <c r="BY35" s="769" t="s">
        <v>1139</v>
      </c>
      <c r="BZ35" s="757"/>
      <c r="CA35" s="760"/>
      <c r="CB35" s="751" t="s">
        <v>85</v>
      </c>
      <c r="CC35" s="769" t="s">
        <v>1140</v>
      </c>
      <c r="CD35" s="757"/>
      <c r="CE35" s="760"/>
      <c r="CF35" s="751" t="s">
        <v>85</v>
      </c>
      <c r="CG35" s="769" t="s">
        <v>1141</v>
      </c>
      <c r="CH35" s="757"/>
      <c r="CI35" s="760"/>
    </row>
    <row r="36" spans="1:87" s="150" customFormat="1" ht="104.5" customHeight="1" x14ac:dyDescent="0.2">
      <c r="A36" s="738"/>
      <c r="B36" s="738"/>
      <c r="C36" s="766"/>
      <c r="D36" s="767"/>
      <c r="E36" s="767"/>
      <c r="F36" s="768"/>
      <c r="G36" s="322" t="s">
        <v>1142</v>
      </c>
      <c r="H36" s="323"/>
      <c r="I36" s="324" t="s">
        <v>85</v>
      </c>
      <c r="J36" s="325" t="s">
        <v>942</v>
      </c>
      <c r="K36" s="326">
        <v>31</v>
      </c>
      <c r="L36" s="327" t="s">
        <v>829</v>
      </c>
      <c r="M36" s="328">
        <v>3</v>
      </c>
      <c r="N36" s="329" t="s">
        <v>85</v>
      </c>
      <c r="O36" s="324"/>
      <c r="P36" s="330"/>
      <c r="Q36" s="325"/>
      <c r="R36" s="331"/>
      <c r="S36" s="327"/>
      <c r="T36" s="328"/>
      <c r="U36" s="323"/>
      <c r="V36" s="324"/>
      <c r="W36" s="323"/>
      <c r="X36" s="324"/>
      <c r="Y36" s="332"/>
      <c r="Z36" s="329"/>
      <c r="AA36" s="333"/>
      <c r="AB36" s="324"/>
      <c r="AC36" s="334"/>
      <c r="AD36" s="330"/>
      <c r="AE36" s="334"/>
      <c r="AF36" s="752"/>
      <c r="AG36" s="770"/>
      <c r="AH36" s="758"/>
      <c r="AI36" s="749"/>
      <c r="AJ36" s="752"/>
      <c r="AK36" s="755"/>
      <c r="AL36" s="758"/>
      <c r="AM36" s="761"/>
      <c r="AN36" s="752"/>
      <c r="AO36" s="755"/>
      <c r="AP36" s="758"/>
      <c r="AQ36" s="761"/>
      <c r="AR36" s="752"/>
      <c r="AS36" s="770"/>
      <c r="AT36" s="758"/>
      <c r="AU36" s="761"/>
      <c r="AV36" s="752"/>
      <c r="AW36" s="770"/>
      <c r="AX36" s="758"/>
      <c r="AY36" s="761"/>
      <c r="AZ36" s="752"/>
      <c r="BA36" s="776"/>
      <c r="BB36" s="758"/>
      <c r="BC36" s="761"/>
      <c r="BD36" s="752"/>
      <c r="BE36" s="770"/>
      <c r="BF36" s="758"/>
      <c r="BG36" s="761"/>
      <c r="BH36" s="752"/>
      <c r="BI36" s="770"/>
      <c r="BJ36" s="773"/>
      <c r="BK36" s="761"/>
      <c r="BL36" s="752"/>
      <c r="BM36" s="770"/>
      <c r="BN36" s="758"/>
      <c r="BO36" s="749"/>
      <c r="BP36" s="752"/>
      <c r="BQ36" s="755"/>
      <c r="BR36" s="758"/>
      <c r="BS36" s="761"/>
      <c r="BT36" s="752"/>
      <c r="BU36" s="770"/>
      <c r="BV36" s="758"/>
      <c r="BW36" s="749"/>
      <c r="BX36" s="752"/>
      <c r="BY36" s="770"/>
      <c r="BZ36" s="758"/>
      <c r="CA36" s="761"/>
      <c r="CB36" s="752"/>
      <c r="CC36" s="770"/>
      <c r="CD36" s="758"/>
      <c r="CE36" s="761"/>
      <c r="CF36" s="752"/>
      <c r="CG36" s="770"/>
      <c r="CH36" s="758"/>
      <c r="CI36" s="761"/>
    </row>
    <row r="37" spans="1:87" s="150" customFormat="1" ht="104.5" customHeight="1" x14ac:dyDescent="0.2">
      <c r="A37" s="738"/>
      <c r="B37" s="738"/>
      <c r="C37" s="766"/>
      <c r="D37" s="767"/>
      <c r="E37" s="767"/>
      <c r="F37" s="768"/>
      <c r="G37" s="322" t="s">
        <v>1143</v>
      </c>
      <c r="H37" s="323"/>
      <c r="I37" s="324" t="s">
        <v>85</v>
      </c>
      <c r="J37" s="325" t="s">
        <v>942</v>
      </c>
      <c r="K37" s="326">
        <v>27</v>
      </c>
      <c r="L37" s="327" t="s">
        <v>942</v>
      </c>
      <c r="M37" s="328">
        <v>31</v>
      </c>
      <c r="N37" s="329" t="s">
        <v>85</v>
      </c>
      <c r="O37" s="324"/>
      <c r="P37" s="330"/>
      <c r="Q37" s="325"/>
      <c r="R37" s="331"/>
      <c r="S37" s="327"/>
      <c r="T37" s="328"/>
      <c r="U37" s="323"/>
      <c r="V37" s="324"/>
      <c r="W37" s="323"/>
      <c r="X37" s="324"/>
      <c r="Y37" s="332"/>
      <c r="Z37" s="329"/>
      <c r="AA37" s="333"/>
      <c r="AB37" s="324"/>
      <c r="AC37" s="334"/>
      <c r="AD37" s="330"/>
      <c r="AE37" s="334"/>
      <c r="AF37" s="752"/>
      <c r="AG37" s="770"/>
      <c r="AH37" s="758"/>
      <c r="AI37" s="749"/>
      <c r="AJ37" s="752"/>
      <c r="AK37" s="755"/>
      <c r="AL37" s="758"/>
      <c r="AM37" s="761"/>
      <c r="AN37" s="752"/>
      <c r="AO37" s="755"/>
      <c r="AP37" s="758"/>
      <c r="AQ37" s="761"/>
      <c r="AR37" s="752"/>
      <c r="AS37" s="770"/>
      <c r="AT37" s="758"/>
      <c r="AU37" s="761"/>
      <c r="AV37" s="752"/>
      <c r="AW37" s="770"/>
      <c r="AX37" s="758"/>
      <c r="AY37" s="761"/>
      <c r="AZ37" s="752"/>
      <c r="BA37" s="776"/>
      <c r="BB37" s="758"/>
      <c r="BC37" s="761"/>
      <c r="BD37" s="752"/>
      <c r="BE37" s="770"/>
      <c r="BF37" s="758"/>
      <c r="BG37" s="761"/>
      <c r="BH37" s="752"/>
      <c r="BI37" s="770"/>
      <c r="BJ37" s="773"/>
      <c r="BK37" s="761"/>
      <c r="BL37" s="752"/>
      <c r="BM37" s="770"/>
      <c r="BN37" s="758"/>
      <c r="BO37" s="749"/>
      <c r="BP37" s="752"/>
      <c r="BQ37" s="755"/>
      <c r="BR37" s="758"/>
      <c r="BS37" s="761"/>
      <c r="BT37" s="752"/>
      <c r="BU37" s="770"/>
      <c r="BV37" s="758"/>
      <c r="BW37" s="749"/>
      <c r="BX37" s="752"/>
      <c r="BY37" s="770"/>
      <c r="BZ37" s="758"/>
      <c r="CA37" s="761"/>
      <c r="CB37" s="752"/>
      <c r="CC37" s="770"/>
      <c r="CD37" s="758"/>
      <c r="CE37" s="761"/>
      <c r="CF37" s="752"/>
      <c r="CG37" s="770"/>
      <c r="CH37" s="758"/>
      <c r="CI37" s="761"/>
    </row>
    <row r="38" spans="1:87" s="150" customFormat="1" ht="104.5" customHeight="1" x14ac:dyDescent="0.2">
      <c r="A38" s="734"/>
      <c r="B38" s="734"/>
      <c r="C38" s="743"/>
      <c r="D38" s="745"/>
      <c r="E38" s="745"/>
      <c r="F38" s="747"/>
      <c r="G38" s="190" t="s">
        <v>1144</v>
      </c>
      <c r="H38" s="166"/>
      <c r="I38" s="167" t="s">
        <v>85</v>
      </c>
      <c r="J38" s="162" t="s">
        <v>942</v>
      </c>
      <c r="K38" s="191">
        <v>28</v>
      </c>
      <c r="L38" s="192" t="s">
        <v>829</v>
      </c>
      <c r="M38" s="165">
        <v>2</v>
      </c>
      <c r="N38" s="168" t="s">
        <v>85</v>
      </c>
      <c r="O38" s="167"/>
      <c r="P38" s="161"/>
      <c r="Q38" s="162"/>
      <c r="R38" s="335"/>
      <c r="S38" s="192"/>
      <c r="T38" s="165"/>
      <c r="U38" s="166"/>
      <c r="V38" s="167"/>
      <c r="W38" s="166"/>
      <c r="X38" s="167"/>
      <c r="Y38" s="136"/>
      <c r="Z38" s="168"/>
      <c r="AA38" s="169"/>
      <c r="AB38" s="167"/>
      <c r="AC38" s="155"/>
      <c r="AD38" s="161"/>
      <c r="AE38" s="155"/>
      <c r="AF38" s="753"/>
      <c r="AG38" s="771"/>
      <c r="AH38" s="759"/>
      <c r="AI38" s="750"/>
      <c r="AJ38" s="753"/>
      <c r="AK38" s="756"/>
      <c r="AL38" s="759"/>
      <c r="AM38" s="762"/>
      <c r="AN38" s="753"/>
      <c r="AO38" s="756"/>
      <c r="AP38" s="759"/>
      <c r="AQ38" s="762"/>
      <c r="AR38" s="753"/>
      <c r="AS38" s="771"/>
      <c r="AT38" s="759"/>
      <c r="AU38" s="762"/>
      <c r="AV38" s="753"/>
      <c r="AW38" s="771"/>
      <c r="AX38" s="759"/>
      <c r="AY38" s="762"/>
      <c r="AZ38" s="753"/>
      <c r="BA38" s="777"/>
      <c r="BB38" s="759"/>
      <c r="BC38" s="762"/>
      <c r="BD38" s="753"/>
      <c r="BE38" s="771"/>
      <c r="BF38" s="759"/>
      <c r="BG38" s="762"/>
      <c r="BH38" s="753"/>
      <c r="BI38" s="771"/>
      <c r="BJ38" s="774"/>
      <c r="BK38" s="762"/>
      <c r="BL38" s="753"/>
      <c r="BM38" s="771"/>
      <c r="BN38" s="759"/>
      <c r="BO38" s="750"/>
      <c r="BP38" s="753"/>
      <c r="BQ38" s="756"/>
      <c r="BR38" s="759"/>
      <c r="BS38" s="762"/>
      <c r="BT38" s="753"/>
      <c r="BU38" s="771"/>
      <c r="BV38" s="759"/>
      <c r="BW38" s="750"/>
      <c r="BX38" s="753"/>
      <c r="BY38" s="771"/>
      <c r="BZ38" s="759"/>
      <c r="CA38" s="762"/>
      <c r="CB38" s="753"/>
      <c r="CC38" s="771"/>
      <c r="CD38" s="759"/>
      <c r="CE38" s="762"/>
      <c r="CF38" s="753"/>
      <c r="CG38" s="771"/>
      <c r="CH38" s="759"/>
      <c r="CI38" s="762"/>
    </row>
    <row r="39" spans="1:87" s="150" customFormat="1" ht="180" customHeight="1" x14ac:dyDescent="0.2">
      <c r="A39" s="151" t="s">
        <v>1145</v>
      </c>
      <c r="B39" s="127"/>
      <c r="C39" s="166" t="s">
        <v>85</v>
      </c>
      <c r="D39" s="154"/>
      <c r="E39" s="154"/>
      <c r="F39" s="155"/>
      <c r="G39" s="190" t="s">
        <v>1146</v>
      </c>
      <c r="H39" s="166" t="s">
        <v>85</v>
      </c>
      <c r="I39" s="167"/>
      <c r="J39" s="162" t="s">
        <v>829</v>
      </c>
      <c r="K39" s="191">
        <v>2</v>
      </c>
      <c r="L39" s="192" t="s">
        <v>829</v>
      </c>
      <c r="M39" s="165">
        <v>6</v>
      </c>
      <c r="N39" s="168" t="s">
        <v>85</v>
      </c>
      <c r="O39" s="167"/>
      <c r="P39" s="161"/>
      <c r="Q39" s="162"/>
      <c r="R39" s="163"/>
      <c r="S39" s="164"/>
      <c r="T39" s="165"/>
      <c r="U39" s="166"/>
      <c r="V39" s="167"/>
      <c r="W39" s="166"/>
      <c r="X39" s="167"/>
      <c r="Y39" s="136"/>
      <c r="Z39" s="168"/>
      <c r="AA39" s="169"/>
      <c r="AB39" s="170"/>
      <c r="AC39" s="155"/>
      <c r="AD39" s="161"/>
      <c r="AE39" s="155"/>
      <c r="AF39" s="336" t="s">
        <v>85</v>
      </c>
      <c r="AG39" s="337" t="s">
        <v>1147</v>
      </c>
      <c r="AH39" s="336" t="s">
        <v>1032</v>
      </c>
      <c r="AI39" s="337" t="s">
        <v>1148</v>
      </c>
      <c r="AJ39" s="336" t="s">
        <v>85</v>
      </c>
      <c r="AK39" s="337" t="s">
        <v>1149</v>
      </c>
      <c r="AL39" s="336" t="s">
        <v>1032</v>
      </c>
      <c r="AM39" s="337" t="s">
        <v>1148</v>
      </c>
      <c r="AN39" s="336" t="s">
        <v>85</v>
      </c>
      <c r="AO39" s="337" t="s">
        <v>1150</v>
      </c>
      <c r="AP39" s="337"/>
      <c r="AQ39" s="337"/>
      <c r="AR39" s="336" t="s">
        <v>85</v>
      </c>
      <c r="AS39" s="337" t="s">
        <v>1151</v>
      </c>
      <c r="AT39" s="336" t="s">
        <v>1032</v>
      </c>
      <c r="AU39" s="337" t="s">
        <v>1152</v>
      </c>
      <c r="AV39" s="336" t="s">
        <v>85</v>
      </c>
      <c r="AW39" s="337" t="s">
        <v>1153</v>
      </c>
      <c r="AX39" s="336" t="s">
        <v>1032</v>
      </c>
      <c r="AY39" s="337" t="s">
        <v>1154</v>
      </c>
      <c r="AZ39" s="336" t="s">
        <v>85</v>
      </c>
      <c r="BA39" s="337" t="s">
        <v>1155</v>
      </c>
      <c r="BB39" s="337"/>
      <c r="BC39" s="337"/>
      <c r="BD39" s="336" t="s">
        <v>85</v>
      </c>
      <c r="BE39" s="337" t="s">
        <v>1156</v>
      </c>
      <c r="BF39" s="337"/>
      <c r="BG39" s="337"/>
      <c r="BH39" s="336" t="s">
        <v>85</v>
      </c>
      <c r="BI39" s="337" t="s">
        <v>1157</v>
      </c>
      <c r="BJ39" s="336" t="s">
        <v>1032</v>
      </c>
      <c r="BK39" s="337" t="s">
        <v>1158</v>
      </c>
      <c r="BL39" s="336" t="s">
        <v>85</v>
      </c>
      <c r="BM39" s="337" t="s">
        <v>1159</v>
      </c>
      <c r="BN39" s="336" t="s">
        <v>1032</v>
      </c>
      <c r="BO39" s="337" t="s">
        <v>1160</v>
      </c>
      <c r="BP39" s="336" t="s">
        <v>85</v>
      </c>
      <c r="BQ39" s="337" t="s">
        <v>1161</v>
      </c>
      <c r="BR39" s="336" t="s">
        <v>1032</v>
      </c>
      <c r="BS39" s="337" t="s">
        <v>1162</v>
      </c>
      <c r="BT39" s="336" t="s">
        <v>85</v>
      </c>
      <c r="BU39" s="337" t="s">
        <v>1163</v>
      </c>
      <c r="BV39" s="336" t="s">
        <v>1032</v>
      </c>
      <c r="BW39" s="337" t="s">
        <v>1164</v>
      </c>
      <c r="BX39" s="336" t="s">
        <v>85</v>
      </c>
      <c r="BY39" s="337" t="s">
        <v>1165</v>
      </c>
      <c r="BZ39" s="336" t="s">
        <v>1032</v>
      </c>
      <c r="CA39" s="337" t="s">
        <v>1166</v>
      </c>
      <c r="CB39" s="336" t="s">
        <v>1032</v>
      </c>
      <c r="CC39" s="337" t="s">
        <v>1167</v>
      </c>
      <c r="CD39" s="337"/>
      <c r="CE39" s="337"/>
      <c r="CF39" s="336" t="s">
        <v>85</v>
      </c>
      <c r="CG39" s="337" t="s">
        <v>1168</v>
      </c>
      <c r="CH39" s="336" t="s">
        <v>1032</v>
      </c>
      <c r="CI39" s="337" t="s">
        <v>1169</v>
      </c>
    </row>
    <row r="40" spans="1:87" s="150" customFormat="1" ht="120" customHeight="1" x14ac:dyDescent="0.2">
      <c r="A40" s="201" t="s">
        <v>1170</v>
      </c>
      <c r="B40" s="201"/>
      <c r="C40" s="265" t="s">
        <v>1032</v>
      </c>
      <c r="D40" s="154"/>
      <c r="E40" s="154"/>
      <c r="F40" s="170"/>
      <c r="G40" s="205" t="s">
        <v>1171</v>
      </c>
      <c r="H40" s="265" t="s">
        <v>1032</v>
      </c>
      <c r="I40" s="170"/>
      <c r="J40" s="206" t="s">
        <v>829</v>
      </c>
      <c r="K40" s="163" t="s">
        <v>1172</v>
      </c>
      <c r="L40" s="164" t="s">
        <v>943</v>
      </c>
      <c r="M40" s="208">
        <v>5</v>
      </c>
      <c r="N40" s="265" t="s">
        <v>1032</v>
      </c>
      <c r="O40" s="170"/>
      <c r="P40" s="210"/>
      <c r="Q40" s="206"/>
      <c r="R40" s="163"/>
      <c r="S40" s="164"/>
      <c r="T40" s="208"/>
      <c r="U40" s="203"/>
      <c r="V40" s="170"/>
      <c r="W40" s="203"/>
      <c r="X40" s="170"/>
      <c r="Y40" s="211"/>
      <c r="Z40" s="209"/>
      <c r="AA40" s="212"/>
      <c r="AB40" s="170"/>
      <c r="AC40" s="204"/>
      <c r="AD40" s="210"/>
      <c r="AE40" s="204"/>
      <c r="AF40" s="194" t="s">
        <v>85</v>
      </c>
      <c r="AG40" s="214" t="s">
        <v>1173</v>
      </c>
      <c r="AH40" s="197"/>
      <c r="AI40" s="186"/>
      <c r="AJ40" s="213"/>
      <c r="AK40" s="214"/>
      <c r="AL40" s="180"/>
      <c r="AM40" s="215"/>
      <c r="AN40" s="213" t="s">
        <v>85</v>
      </c>
      <c r="AO40" s="195" t="s">
        <v>1174</v>
      </c>
      <c r="AP40" s="197"/>
      <c r="AQ40" s="186"/>
      <c r="AR40" s="194" t="s">
        <v>85</v>
      </c>
      <c r="AS40" s="216" t="s">
        <v>1175</v>
      </c>
      <c r="AT40" s="180"/>
      <c r="AU40" s="217"/>
      <c r="AV40" s="194" t="s">
        <v>85</v>
      </c>
      <c r="AW40" s="195" t="s">
        <v>1176</v>
      </c>
      <c r="AX40" s="180"/>
      <c r="AY40" s="227"/>
      <c r="AZ40" s="213" t="s">
        <v>85</v>
      </c>
      <c r="BA40" s="195" t="s">
        <v>1177</v>
      </c>
      <c r="BB40" s="197"/>
      <c r="BC40" s="215"/>
      <c r="BD40" s="213" t="s">
        <v>85</v>
      </c>
      <c r="BE40" s="214" t="s">
        <v>1178</v>
      </c>
      <c r="BF40" s="197"/>
      <c r="BG40" s="215"/>
      <c r="BH40" s="194" t="s">
        <v>85</v>
      </c>
      <c r="BI40" s="214" t="s">
        <v>1179</v>
      </c>
      <c r="BJ40" s="197"/>
      <c r="BK40" s="186"/>
      <c r="BL40" s="213" t="s">
        <v>85</v>
      </c>
      <c r="BM40" s="214" t="s">
        <v>1180</v>
      </c>
      <c r="BN40" s="197"/>
      <c r="BO40" s="186"/>
      <c r="BP40" s="213"/>
      <c r="BQ40" s="214"/>
      <c r="BR40" s="180"/>
      <c r="BS40" s="217"/>
      <c r="BT40" s="213" t="s">
        <v>85</v>
      </c>
      <c r="BU40" s="214" t="s">
        <v>1181</v>
      </c>
      <c r="BV40" s="197"/>
      <c r="BW40" s="186"/>
      <c r="BX40" s="213" t="s">
        <v>85</v>
      </c>
      <c r="BY40" s="214" t="s">
        <v>1182</v>
      </c>
      <c r="BZ40" s="180"/>
      <c r="CA40" s="186"/>
      <c r="CB40" s="213"/>
      <c r="CC40" s="195"/>
      <c r="CD40" s="197"/>
      <c r="CE40" s="186"/>
      <c r="CF40" s="179"/>
      <c r="CG40" s="195"/>
      <c r="CH40" s="197"/>
      <c r="CI40" s="186"/>
    </row>
    <row r="41" spans="1:87" s="150" customFormat="1" ht="203.25" customHeight="1" x14ac:dyDescent="0.2">
      <c r="A41" s="151" t="s">
        <v>115</v>
      </c>
      <c r="B41" s="127"/>
      <c r="C41" s="166" t="s">
        <v>1032</v>
      </c>
      <c r="D41" s="154"/>
      <c r="E41" s="154"/>
      <c r="F41" s="155"/>
      <c r="G41" s="190" t="s">
        <v>1183</v>
      </c>
      <c r="H41" s="166" t="s">
        <v>1032</v>
      </c>
      <c r="I41" s="167"/>
      <c r="J41" s="162" t="s">
        <v>943</v>
      </c>
      <c r="K41" s="191">
        <v>1</v>
      </c>
      <c r="L41" s="192" t="s">
        <v>943</v>
      </c>
      <c r="M41" s="165">
        <v>4</v>
      </c>
      <c r="N41" s="168" t="s">
        <v>1032</v>
      </c>
      <c r="O41" s="167"/>
      <c r="P41" s="161"/>
      <c r="Q41" s="162"/>
      <c r="R41" s="163"/>
      <c r="S41" s="164"/>
      <c r="T41" s="165"/>
      <c r="U41" s="166"/>
      <c r="V41" s="167"/>
      <c r="W41" s="166"/>
      <c r="X41" s="167"/>
      <c r="Y41" s="136"/>
      <c r="Z41" s="168"/>
      <c r="AA41" s="169"/>
      <c r="AB41" s="170"/>
      <c r="AC41" s="155"/>
      <c r="AD41" s="161"/>
      <c r="AE41" s="155"/>
      <c r="AF41" s="182" t="s">
        <v>1032</v>
      </c>
      <c r="AG41" s="193" t="s">
        <v>1184</v>
      </c>
      <c r="AH41" s="184"/>
      <c r="AI41" s="173"/>
      <c r="AJ41" s="182" t="s">
        <v>1032</v>
      </c>
      <c r="AK41" s="193" t="s">
        <v>945</v>
      </c>
      <c r="AL41" s="180"/>
      <c r="AM41" s="176"/>
      <c r="AN41" s="182" t="s">
        <v>1032</v>
      </c>
      <c r="AO41" s="193" t="s">
        <v>1185</v>
      </c>
      <c r="AP41" s="184" t="s">
        <v>1032</v>
      </c>
      <c r="AQ41" s="173" t="s">
        <v>1186</v>
      </c>
      <c r="AR41" s="194" t="s">
        <v>85</v>
      </c>
      <c r="AS41" s="178" t="s">
        <v>1187</v>
      </c>
      <c r="AT41" s="180"/>
      <c r="AU41" s="189"/>
      <c r="AV41" s="194" t="s">
        <v>85</v>
      </c>
      <c r="AW41" s="195" t="s">
        <v>1188</v>
      </c>
      <c r="AX41" s="196"/>
      <c r="AY41" s="181"/>
      <c r="AZ41" s="182" t="s">
        <v>85</v>
      </c>
      <c r="BA41" s="195" t="s">
        <v>1189</v>
      </c>
      <c r="BB41" s="184"/>
      <c r="BC41" s="176"/>
      <c r="BD41" s="182" t="s">
        <v>85</v>
      </c>
      <c r="BE41" s="193" t="s">
        <v>1190</v>
      </c>
      <c r="BF41" s="184"/>
      <c r="BG41" s="176"/>
      <c r="BH41" s="182" t="s">
        <v>85</v>
      </c>
      <c r="BI41" s="193" t="s">
        <v>1191</v>
      </c>
      <c r="BJ41" s="184" t="s">
        <v>85</v>
      </c>
      <c r="BK41" s="173" t="s">
        <v>1192</v>
      </c>
      <c r="BL41" s="182" t="s">
        <v>85</v>
      </c>
      <c r="BM41" s="193" t="s">
        <v>1193</v>
      </c>
      <c r="BN41" s="197"/>
      <c r="BO41" s="186"/>
      <c r="BP41" s="182" t="s">
        <v>1032</v>
      </c>
      <c r="BQ41" s="193" t="s">
        <v>1194</v>
      </c>
      <c r="BR41" s="196"/>
      <c r="BS41" s="189"/>
      <c r="BT41" s="182" t="s">
        <v>1032</v>
      </c>
      <c r="BU41" s="193" t="s">
        <v>1195</v>
      </c>
      <c r="BV41" s="184"/>
      <c r="BW41" s="173"/>
      <c r="BX41" s="182" t="s">
        <v>1032</v>
      </c>
      <c r="BY41" s="193" t="s">
        <v>1196</v>
      </c>
      <c r="BZ41" s="180"/>
      <c r="CA41" s="173"/>
      <c r="CB41" s="182" t="s">
        <v>85</v>
      </c>
      <c r="CC41" s="195" t="s">
        <v>1197</v>
      </c>
      <c r="CD41" s="184"/>
      <c r="CE41" s="186"/>
      <c r="CF41" s="198" t="s">
        <v>85</v>
      </c>
      <c r="CG41" s="195" t="s">
        <v>1198</v>
      </c>
      <c r="CH41" s="184"/>
      <c r="CI41" s="186"/>
    </row>
    <row r="42" spans="1:87" s="150" customFormat="1" ht="177.5" customHeight="1" x14ac:dyDescent="0.2">
      <c r="A42" s="733" t="s">
        <v>1199</v>
      </c>
      <c r="B42" s="733"/>
      <c r="C42" s="338" t="s">
        <v>85</v>
      </c>
      <c r="E42" s="339"/>
      <c r="F42" s="340"/>
      <c r="G42" s="341" t="s">
        <v>1200</v>
      </c>
      <c r="H42" s="338" t="s">
        <v>85</v>
      </c>
      <c r="I42" s="340"/>
      <c r="J42" s="342" t="s">
        <v>1076</v>
      </c>
      <c r="K42" s="343">
        <v>29</v>
      </c>
      <c r="L42" s="344"/>
      <c r="M42" s="345"/>
      <c r="N42" s="338" t="s">
        <v>85</v>
      </c>
      <c r="O42" s="340"/>
      <c r="P42" s="317"/>
      <c r="Q42" s="312"/>
      <c r="R42" s="318"/>
      <c r="S42" s="314"/>
      <c r="T42" s="346"/>
      <c r="U42" s="347"/>
      <c r="V42" s="348"/>
      <c r="W42" s="347"/>
      <c r="X42" s="348"/>
      <c r="Y42" s="349"/>
      <c r="Z42" s="350"/>
      <c r="AA42" s="351"/>
      <c r="AB42" s="311"/>
      <c r="AC42" s="352"/>
      <c r="AD42" s="353"/>
      <c r="AE42" s="352"/>
      <c r="AF42" s="354" t="s">
        <v>85</v>
      </c>
      <c r="AG42" s="355" t="s">
        <v>1201</v>
      </c>
      <c r="AH42" s="356"/>
      <c r="AI42" s="357"/>
      <c r="AJ42" s="358" t="s">
        <v>85</v>
      </c>
      <c r="AK42" s="359" t="s">
        <v>1202</v>
      </c>
      <c r="AL42" s="360"/>
      <c r="AM42" s="361"/>
      <c r="AN42" s="362" t="s">
        <v>85</v>
      </c>
      <c r="AO42" s="363" t="s">
        <v>1203</v>
      </c>
      <c r="AP42" s="360"/>
      <c r="AQ42" s="364"/>
      <c r="AR42" s="362" t="s">
        <v>85</v>
      </c>
      <c r="AS42" s="363" t="s">
        <v>1204</v>
      </c>
      <c r="AT42" s="360"/>
      <c r="AU42" s="365"/>
      <c r="AV42" s="366" t="s">
        <v>85</v>
      </c>
      <c r="AW42" s="367" t="s">
        <v>1205</v>
      </c>
      <c r="AX42" s="368"/>
      <c r="AY42" s="369"/>
      <c r="AZ42" s="358" t="s">
        <v>85</v>
      </c>
      <c r="BA42" s="370" t="s">
        <v>1206</v>
      </c>
      <c r="BB42" s="356"/>
      <c r="BC42" s="361"/>
      <c r="BD42" s="371" t="s">
        <v>85</v>
      </c>
      <c r="BE42" s="372" t="s">
        <v>1207</v>
      </c>
      <c r="BF42" s="356"/>
      <c r="BG42" s="361"/>
      <c r="BH42" s="358" t="s">
        <v>85</v>
      </c>
      <c r="BI42" s="359" t="s">
        <v>1208</v>
      </c>
      <c r="BJ42" s="356"/>
      <c r="BK42" s="357"/>
      <c r="BL42" s="373" t="s">
        <v>85</v>
      </c>
      <c r="BM42" s="370" t="s">
        <v>1209</v>
      </c>
      <c r="BN42" s="374"/>
      <c r="BO42" s="364"/>
      <c r="BP42" s="373" t="s">
        <v>1104</v>
      </c>
      <c r="BQ42" s="370" t="s">
        <v>1210</v>
      </c>
      <c r="BR42" s="368"/>
      <c r="BS42" s="365"/>
      <c r="BT42" s="358" t="s">
        <v>85</v>
      </c>
      <c r="BU42" s="359" t="s">
        <v>1211</v>
      </c>
      <c r="BV42" s="356"/>
      <c r="BW42" s="357"/>
      <c r="BX42" s="362" t="s">
        <v>85</v>
      </c>
      <c r="BY42" s="375" t="s">
        <v>1212</v>
      </c>
      <c r="BZ42" s="374"/>
      <c r="CA42" s="364"/>
      <c r="CB42" s="362" t="s">
        <v>85</v>
      </c>
      <c r="CC42" s="375" t="s">
        <v>1213</v>
      </c>
      <c r="CD42" s="360"/>
      <c r="CE42" s="364"/>
      <c r="CF42" s="362"/>
      <c r="CG42" s="375"/>
      <c r="CH42" s="374"/>
      <c r="CI42" s="364"/>
    </row>
    <row r="43" spans="1:87" s="150" customFormat="1" ht="140.25" customHeight="1" x14ac:dyDescent="0.2">
      <c r="A43" s="738"/>
      <c r="B43" s="738"/>
      <c r="C43" s="376"/>
      <c r="E43" s="377"/>
      <c r="F43" s="378"/>
      <c r="G43" s="379"/>
      <c r="H43" s="376"/>
      <c r="I43" s="378"/>
      <c r="J43" s="380"/>
      <c r="K43" s="381"/>
      <c r="L43" s="382"/>
      <c r="M43" s="383"/>
      <c r="N43" s="384"/>
      <c r="O43" s="385"/>
      <c r="P43" s="161"/>
      <c r="Q43" s="162"/>
      <c r="R43" s="335"/>
      <c r="S43" s="192"/>
      <c r="T43" s="165"/>
      <c r="U43" s="166"/>
      <c r="V43" s="167"/>
      <c r="W43" s="166"/>
      <c r="X43" s="167"/>
      <c r="Y43" s="136"/>
      <c r="Z43" s="168"/>
      <c r="AA43" s="169"/>
      <c r="AB43" s="167"/>
      <c r="AC43" s="155"/>
      <c r="AD43" s="161"/>
      <c r="AE43" s="155"/>
      <c r="AF43" s="386"/>
      <c r="AG43" s="387"/>
      <c r="AH43" s="184"/>
      <c r="AI43" s="173"/>
      <c r="AJ43" s="182"/>
      <c r="AK43" s="193"/>
      <c r="AL43" s="196"/>
      <c r="AM43" s="176"/>
      <c r="AN43" s="388" t="s">
        <v>85</v>
      </c>
      <c r="AO43" s="389" t="s">
        <v>1214</v>
      </c>
      <c r="AP43" s="196"/>
      <c r="AQ43" s="173"/>
      <c r="AR43" s="388" t="s">
        <v>85</v>
      </c>
      <c r="AS43" s="390" t="s">
        <v>1215</v>
      </c>
      <c r="AT43" s="196"/>
      <c r="AU43" s="189"/>
      <c r="AV43" s="391"/>
      <c r="AW43" s="392"/>
      <c r="AX43" s="196"/>
      <c r="AY43" s="181"/>
      <c r="AZ43" s="182"/>
      <c r="BA43" s="308"/>
      <c r="BB43" s="184"/>
      <c r="BC43" s="176"/>
      <c r="BD43" s="393" t="s">
        <v>85</v>
      </c>
      <c r="BE43" s="394" t="s">
        <v>1216</v>
      </c>
      <c r="BF43" s="184"/>
      <c r="BG43" s="176"/>
      <c r="BH43" s="182"/>
      <c r="BI43" s="193"/>
      <c r="BJ43" s="184"/>
      <c r="BK43" s="173"/>
      <c r="BL43" s="182" t="s">
        <v>85</v>
      </c>
      <c r="BM43" s="193" t="s">
        <v>1217</v>
      </c>
      <c r="BN43" s="184"/>
      <c r="BO43" s="173"/>
      <c r="BP43" s="182"/>
      <c r="BQ43" s="193"/>
      <c r="BR43" s="196"/>
      <c r="BS43" s="189"/>
      <c r="BT43" s="182"/>
      <c r="BU43" s="193"/>
      <c r="BV43" s="184"/>
      <c r="BW43" s="173"/>
      <c r="BX43" s="182"/>
      <c r="BY43" s="193"/>
      <c r="BZ43" s="196"/>
      <c r="CA43" s="173"/>
      <c r="CB43" s="182"/>
      <c r="CC43" s="308"/>
      <c r="CD43" s="184"/>
      <c r="CE43" s="173"/>
      <c r="CF43" s="198"/>
      <c r="CG43" s="308"/>
      <c r="CH43" s="184"/>
      <c r="CI43" s="173"/>
    </row>
    <row r="44" spans="1:87" s="150" customFormat="1" ht="225.75" customHeight="1" x14ac:dyDescent="0.2">
      <c r="A44" s="733" t="s">
        <v>1218</v>
      </c>
      <c r="B44" s="733"/>
      <c r="C44" s="742" t="s">
        <v>1032</v>
      </c>
      <c r="D44" s="744"/>
      <c r="E44" s="744"/>
      <c r="F44" s="746"/>
      <c r="G44" s="190" t="s">
        <v>1219</v>
      </c>
      <c r="H44" s="166" t="s">
        <v>1032</v>
      </c>
      <c r="I44" s="167"/>
      <c r="J44" s="162" t="s">
        <v>828</v>
      </c>
      <c r="K44" s="191">
        <v>31</v>
      </c>
      <c r="L44" s="192" t="s">
        <v>829</v>
      </c>
      <c r="M44" s="165">
        <v>5</v>
      </c>
      <c r="N44" s="168" t="s">
        <v>1032</v>
      </c>
      <c r="O44" s="167"/>
      <c r="P44" s="161"/>
      <c r="Q44" s="162"/>
      <c r="R44" s="163"/>
      <c r="S44" s="164"/>
      <c r="T44" s="165"/>
      <c r="U44" s="166"/>
      <c r="V44" s="167"/>
      <c r="W44" s="166"/>
      <c r="X44" s="167"/>
      <c r="Y44" s="136"/>
      <c r="Z44" s="168"/>
      <c r="AA44" s="169"/>
      <c r="AB44" s="170"/>
      <c r="AC44" s="155"/>
      <c r="AD44" s="161"/>
      <c r="AE44" s="155"/>
      <c r="AF44" s="751" t="s">
        <v>1032</v>
      </c>
      <c r="AG44" s="769" t="s">
        <v>1220</v>
      </c>
      <c r="AH44" s="757"/>
      <c r="AI44" s="760"/>
      <c r="AJ44" s="751" t="s">
        <v>1032</v>
      </c>
      <c r="AK44" s="769" t="s">
        <v>1221</v>
      </c>
      <c r="AL44" s="757"/>
      <c r="AM44" s="760"/>
      <c r="AN44" s="751" t="s">
        <v>1032</v>
      </c>
      <c r="AO44" s="769" t="s">
        <v>1222</v>
      </c>
      <c r="AP44" s="757"/>
      <c r="AQ44" s="748"/>
      <c r="AR44" s="751" t="s">
        <v>1032</v>
      </c>
      <c r="AS44" s="769" t="s">
        <v>1223</v>
      </c>
      <c r="AT44" s="757"/>
      <c r="AU44" s="760"/>
      <c r="AV44" s="751" t="s">
        <v>1032</v>
      </c>
      <c r="AW44" s="769" t="s">
        <v>1224</v>
      </c>
      <c r="AX44" s="757" t="s">
        <v>1104</v>
      </c>
      <c r="AY44" s="778" t="s">
        <v>1225</v>
      </c>
      <c r="AZ44" s="751" t="s">
        <v>1032</v>
      </c>
      <c r="BA44" s="769" t="s">
        <v>1226</v>
      </c>
      <c r="BB44" s="757"/>
      <c r="BC44" s="760"/>
      <c r="BD44" s="751" t="s">
        <v>1032</v>
      </c>
      <c r="BE44" s="769" t="s">
        <v>1227</v>
      </c>
      <c r="BF44" s="757"/>
      <c r="BG44" s="760"/>
      <c r="BH44" s="751" t="s">
        <v>1032</v>
      </c>
      <c r="BI44" s="769" t="s">
        <v>1228</v>
      </c>
      <c r="BJ44" s="757"/>
      <c r="BK44" s="760"/>
      <c r="BL44" s="751" t="s">
        <v>1032</v>
      </c>
      <c r="BM44" s="769" t="s">
        <v>1229</v>
      </c>
      <c r="BN44" s="757" t="s">
        <v>1104</v>
      </c>
      <c r="BO44" s="748" t="s">
        <v>1230</v>
      </c>
      <c r="BP44" s="751" t="s">
        <v>1032</v>
      </c>
      <c r="BQ44" s="769" t="s">
        <v>1231</v>
      </c>
      <c r="BR44" s="757"/>
      <c r="BS44" s="760"/>
      <c r="BT44" s="751" t="s">
        <v>1032</v>
      </c>
      <c r="BU44" s="769" t="s">
        <v>1232</v>
      </c>
      <c r="BV44" s="757"/>
      <c r="BW44" s="760"/>
      <c r="BX44" s="751" t="s">
        <v>1032</v>
      </c>
      <c r="BY44" s="769" t="s">
        <v>1233</v>
      </c>
      <c r="BZ44" s="757"/>
      <c r="CA44" s="760"/>
      <c r="CB44" s="751" t="s">
        <v>1032</v>
      </c>
      <c r="CC44" s="769" t="s">
        <v>1234</v>
      </c>
      <c r="CD44" s="757"/>
      <c r="CE44" s="760"/>
      <c r="CF44" s="751"/>
      <c r="CG44" s="754"/>
      <c r="CH44" s="757"/>
      <c r="CI44" s="760"/>
    </row>
    <row r="45" spans="1:87" s="150" customFormat="1" ht="104.5" customHeight="1" x14ac:dyDescent="0.2">
      <c r="A45" s="734"/>
      <c r="B45" s="734"/>
      <c r="C45" s="743"/>
      <c r="D45" s="745"/>
      <c r="E45" s="745"/>
      <c r="F45" s="747"/>
      <c r="G45" s="190"/>
      <c r="H45" s="166"/>
      <c r="I45" s="167"/>
      <c r="J45" s="162"/>
      <c r="K45" s="191"/>
      <c r="L45" s="192"/>
      <c r="M45" s="165"/>
      <c r="N45" s="168"/>
      <c r="O45" s="167"/>
      <c r="P45" s="161"/>
      <c r="Q45" s="162"/>
      <c r="R45" s="163"/>
      <c r="S45" s="164"/>
      <c r="T45" s="165"/>
      <c r="U45" s="166"/>
      <c r="V45" s="167"/>
      <c r="W45" s="166"/>
      <c r="X45" s="167"/>
      <c r="Y45" s="136"/>
      <c r="Z45" s="168"/>
      <c r="AA45" s="169"/>
      <c r="AB45" s="170"/>
      <c r="AC45" s="155"/>
      <c r="AD45" s="161"/>
      <c r="AE45" s="155"/>
      <c r="AF45" s="753"/>
      <c r="AG45" s="771"/>
      <c r="AH45" s="759"/>
      <c r="AI45" s="762"/>
      <c r="AJ45" s="753"/>
      <c r="AK45" s="771"/>
      <c r="AL45" s="759"/>
      <c r="AM45" s="762"/>
      <c r="AN45" s="753"/>
      <c r="AO45" s="771"/>
      <c r="AP45" s="759"/>
      <c r="AQ45" s="750"/>
      <c r="AR45" s="753"/>
      <c r="AS45" s="771"/>
      <c r="AT45" s="759"/>
      <c r="AU45" s="762"/>
      <c r="AV45" s="753"/>
      <c r="AW45" s="771"/>
      <c r="AX45" s="759"/>
      <c r="AY45" s="779"/>
      <c r="AZ45" s="753"/>
      <c r="BA45" s="771"/>
      <c r="BB45" s="759"/>
      <c r="BC45" s="762"/>
      <c r="BD45" s="753"/>
      <c r="BE45" s="771"/>
      <c r="BF45" s="759"/>
      <c r="BG45" s="762"/>
      <c r="BH45" s="753"/>
      <c r="BI45" s="771"/>
      <c r="BJ45" s="759"/>
      <c r="BK45" s="762"/>
      <c r="BL45" s="753"/>
      <c r="BM45" s="771"/>
      <c r="BN45" s="759"/>
      <c r="BO45" s="750"/>
      <c r="BP45" s="753"/>
      <c r="BQ45" s="771"/>
      <c r="BR45" s="759"/>
      <c r="BS45" s="762"/>
      <c r="BT45" s="753"/>
      <c r="BU45" s="771"/>
      <c r="BV45" s="759"/>
      <c r="BW45" s="762"/>
      <c r="BX45" s="753"/>
      <c r="BY45" s="771"/>
      <c r="BZ45" s="759"/>
      <c r="CA45" s="762"/>
      <c r="CB45" s="753"/>
      <c r="CC45" s="771"/>
      <c r="CD45" s="759"/>
      <c r="CE45" s="762"/>
      <c r="CF45" s="753"/>
      <c r="CG45" s="756"/>
      <c r="CH45" s="759"/>
      <c r="CI45" s="762"/>
    </row>
    <row r="46" spans="1:87" s="150" customFormat="1" ht="262.75" customHeight="1" x14ac:dyDescent="0.2">
      <c r="A46" s="151" t="s">
        <v>120</v>
      </c>
      <c r="B46" s="127"/>
      <c r="C46" s="166" t="s">
        <v>85</v>
      </c>
      <c r="D46" s="154"/>
      <c r="E46" s="154"/>
      <c r="F46" s="155"/>
      <c r="G46" s="190" t="s">
        <v>1235</v>
      </c>
      <c r="H46" s="166" t="s">
        <v>85</v>
      </c>
      <c r="I46" s="167"/>
      <c r="J46" s="162" t="s">
        <v>1076</v>
      </c>
      <c r="K46" s="191">
        <v>30</v>
      </c>
      <c r="L46" s="192" t="s">
        <v>1076</v>
      </c>
      <c r="M46" s="165">
        <v>33</v>
      </c>
      <c r="N46" s="168" t="s">
        <v>85</v>
      </c>
      <c r="O46" s="167"/>
      <c r="P46" s="161"/>
      <c r="Q46" s="162"/>
      <c r="R46" s="163"/>
      <c r="S46" s="164"/>
      <c r="T46" s="165"/>
      <c r="U46" s="166"/>
      <c r="V46" s="167"/>
      <c r="W46" s="166"/>
      <c r="X46" s="167"/>
      <c r="Y46" s="136"/>
      <c r="Z46" s="168"/>
      <c r="AA46" s="169"/>
      <c r="AB46" s="170"/>
      <c r="AC46" s="155"/>
      <c r="AD46" s="161"/>
      <c r="AE46" s="155"/>
      <c r="AF46" s="182"/>
      <c r="AG46" s="193"/>
      <c r="AH46" s="184"/>
      <c r="AI46" s="173"/>
      <c r="AJ46" s="182"/>
      <c r="AK46" s="193"/>
      <c r="AL46" s="180"/>
      <c r="AM46" s="176"/>
      <c r="AN46" s="182" t="s">
        <v>85</v>
      </c>
      <c r="AO46" s="193" t="s">
        <v>1236</v>
      </c>
      <c r="AP46" s="184" t="s">
        <v>85</v>
      </c>
      <c r="AQ46" s="173" t="s">
        <v>1237</v>
      </c>
      <c r="AR46" s="194" t="s">
        <v>85</v>
      </c>
      <c r="AS46" s="178" t="s">
        <v>1238</v>
      </c>
      <c r="AT46" s="180" t="s">
        <v>85</v>
      </c>
      <c r="AU46" s="189" t="s">
        <v>1239</v>
      </c>
      <c r="AV46" s="391" t="s">
        <v>85</v>
      </c>
      <c r="AW46" s="195" t="s">
        <v>1240</v>
      </c>
      <c r="AX46" s="196" t="s">
        <v>85</v>
      </c>
      <c r="AY46" s="217" t="s">
        <v>1241</v>
      </c>
      <c r="AZ46" s="182" t="s">
        <v>85</v>
      </c>
      <c r="BA46" s="195" t="s">
        <v>1242</v>
      </c>
      <c r="BB46" s="184" t="s">
        <v>85</v>
      </c>
      <c r="BC46" s="173" t="s">
        <v>1243</v>
      </c>
      <c r="BD46" s="182" t="s">
        <v>85</v>
      </c>
      <c r="BE46" s="193" t="s">
        <v>1244</v>
      </c>
      <c r="BF46" s="184" t="s">
        <v>85</v>
      </c>
      <c r="BG46" s="173" t="s">
        <v>1245</v>
      </c>
      <c r="BH46" s="182" t="s">
        <v>85</v>
      </c>
      <c r="BI46" s="193" t="s">
        <v>1246</v>
      </c>
      <c r="BJ46" s="184" t="s">
        <v>85</v>
      </c>
      <c r="BK46" s="173" t="s">
        <v>1247</v>
      </c>
      <c r="BL46" s="182" t="s">
        <v>85</v>
      </c>
      <c r="BM46" s="193" t="s">
        <v>1248</v>
      </c>
      <c r="BN46" s="197" t="s">
        <v>85</v>
      </c>
      <c r="BO46" s="186" t="s">
        <v>1249</v>
      </c>
      <c r="BP46" s="182"/>
      <c r="BQ46" s="193"/>
      <c r="BR46" s="196"/>
      <c r="BS46" s="189"/>
      <c r="BT46" s="182" t="s">
        <v>85</v>
      </c>
      <c r="BU46" s="193" t="s">
        <v>1250</v>
      </c>
      <c r="BV46" s="184" t="s">
        <v>85</v>
      </c>
      <c r="BW46" s="173" t="s">
        <v>1251</v>
      </c>
      <c r="BX46" s="182" t="s">
        <v>85</v>
      </c>
      <c r="BY46" s="193" t="s">
        <v>1252</v>
      </c>
      <c r="BZ46" s="180" t="s">
        <v>85</v>
      </c>
      <c r="CA46" s="173" t="s">
        <v>1253</v>
      </c>
      <c r="CB46" s="182" t="s">
        <v>85</v>
      </c>
      <c r="CC46" s="195" t="s">
        <v>1254</v>
      </c>
      <c r="CD46" s="184" t="s">
        <v>85</v>
      </c>
      <c r="CE46" s="186" t="s">
        <v>1255</v>
      </c>
      <c r="CF46" s="198"/>
      <c r="CG46" s="195"/>
      <c r="CH46" s="184"/>
      <c r="CI46" s="186"/>
    </row>
    <row r="47" spans="1:87" s="150" customFormat="1" ht="104.5" customHeight="1" x14ac:dyDescent="0.2">
      <c r="A47" s="151" t="s">
        <v>1256</v>
      </c>
      <c r="B47" s="127"/>
      <c r="C47" s="166" t="s">
        <v>85</v>
      </c>
      <c r="D47" s="154"/>
      <c r="E47" s="154"/>
      <c r="F47" s="155"/>
      <c r="G47" s="190" t="s">
        <v>1257</v>
      </c>
      <c r="H47" s="166" t="s">
        <v>85</v>
      </c>
      <c r="I47" s="167"/>
      <c r="J47" s="162" t="s">
        <v>829</v>
      </c>
      <c r="K47" s="191">
        <v>2</v>
      </c>
      <c r="L47" s="192" t="s">
        <v>829</v>
      </c>
      <c r="M47" s="165">
        <v>6</v>
      </c>
      <c r="N47" s="168" t="s">
        <v>85</v>
      </c>
      <c r="O47" s="167"/>
      <c r="P47" s="161"/>
      <c r="Q47" s="162"/>
      <c r="R47" s="163"/>
      <c r="S47" s="164"/>
      <c r="T47" s="165"/>
      <c r="U47" s="166"/>
      <c r="V47" s="167"/>
      <c r="W47" s="166"/>
      <c r="X47" s="167"/>
      <c r="Y47" s="136"/>
      <c r="Z47" s="168"/>
      <c r="AA47" s="169"/>
      <c r="AB47" s="170"/>
      <c r="AC47" s="155"/>
      <c r="AD47" s="161"/>
      <c r="AE47" s="155"/>
      <c r="AF47" s="182" t="s">
        <v>85</v>
      </c>
      <c r="AG47" s="193" t="s">
        <v>1258</v>
      </c>
      <c r="AH47" s="184"/>
      <c r="AI47" s="173"/>
      <c r="AJ47" s="182" t="s">
        <v>85</v>
      </c>
      <c r="AK47" s="193" t="s">
        <v>1259</v>
      </c>
      <c r="AL47" s="180"/>
      <c r="AM47" s="176"/>
      <c r="AN47" s="182"/>
      <c r="AO47" s="193"/>
      <c r="AP47" s="184"/>
      <c r="AQ47" s="173"/>
      <c r="AR47" s="194" t="s">
        <v>85</v>
      </c>
      <c r="AS47" s="178" t="s">
        <v>1260</v>
      </c>
      <c r="AT47" s="180"/>
      <c r="AU47" s="189"/>
      <c r="AV47" s="194" t="s">
        <v>85</v>
      </c>
      <c r="AW47" s="195" t="s">
        <v>1261</v>
      </c>
      <c r="AX47" s="196" t="s">
        <v>85</v>
      </c>
      <c r="AY47" s="181" t="s">
        <v>1262</v>
      </c>
      <c r="AZ47" s="182" t="s">
        <v>85</v>
      </c>
      <c r="BA47" s="195" t="s">
        <v>1263</v>
      </c>
      <c r="BB47" s="184"/>
      <c r="BC47" s="176"/>
      <c r="BD47" s="182" t="s">
        <v>85</v>
      </c>
      <c r="BE47" s="193" t="s">
        <v>1264</v>
      </c>
      <c r="BF47" s="184"/>
      <c r="BG47" s="176"/>
      <c r="BH47" s="182" t="s">
        <v>85</v>
      </c>
      <c r="BI47" s="193" t="s">
        <v>1265</v>
      </c>
      <c r="BJ47" s="184"/>
      <c r="BK47" s="173"/>
      <c r="BL47" s="182" t="s">
        <v>85</v>
      </c>
      <c r="BM47" s="193" t="s">
        <v>1266</v>
      </c>
      <c r="BN47" s="197"/>
      <c r="BO47" s="186"/>
      <c r="BP47" s="182"/>
      <c r="BQ47" s="193"/>
      <c r="BR47" s="196"/>
      <c r="BS47" s="189"/>
      <c r="BT47" s="182" t="s">
        <v>85</v>
      </c>
      <c r="BU47" s="193" t="s">
        <v>1267</v>
      </c>
      <c r="BV47" s="184"/>
      <c r="BW47" s="173"/>
      <c r="BX47" s="182" t="s">
        <v>85</v>
      </c>
      <c r="BY47" s="193" t="s">
        <v>1268</v>
      </c>
      <c r="BZ47" s="180"/>
      <c r="CA47" s="173"/>
      <c r="CB47" s="182" t="s">
        <v>85</v>
      </c>
      <c r="CC47" s="195" t="s">
        <v>1269</v>
      </c>
      <c r="CD47" s="184"/>
      <c r="CE47" s="186"/>
      <c r="CF47" s="198"/>
      <c r="CG47" s="195"/>
      <c r="CH47" s="184"/>
      <c r="CI47" s="186"/>
    </row>
    <row r="48" spans="1:87" s="150" customFormat="1" ht="75.75" customHeight="1" x14ac:dyDescent="0.2">
      <c r="A48" s="733" t="s">
        <v>1270</v>
      </c>
      <c r="B48" s="733"/>
      <c r="C48" s="742" t="s">
        <v>85</v>
      </c>
      <c r="D48" s="744"/>
      <c r="E48" s="744"/>
      <c r="F48" s="746"/>
      <c r="G48" s="780" t="s">
        <v>1271</v>
      </c>
      <c r="H48" s="742" t="s">
        <v>85</v>
      </c>
      <c r="I48" s="746"/>
      <c r="J48" s="720" t="s">
        <v>829</v>
      </c>
      <c r="K48" s="786">
        <v>2</v>
      </c>
      <c r="L48" s="722" t="s">
        <v>829</v>
      </c>
      <c r="M48" s="723">
        <v>5</v>
      </c>
      <c r="N48" s="742" t="s">
        <v>85</v>
      </c>
      <c r="O48" s="746"/>
      <c r="P48" s="317"/>
      <c r="Q48" s="312"/>
      <c r="R48" s="318"/>
      <c r="S48" s="314"/>
      <c r="T48" s="315"/>
      <c r="U48" s="310"/>
      <c r="V48" s="311"/>
      <c r="W48" s="310"/>
      <c r="X48" s="311"/>
      <c r="Y48" s="319"/>
      <c r="Z48" s="316"/>
      <c r="AA48" s="320"/>
      <c r="AB48" s="311"/>
      <c r="AC48" s="321"/>
      <c r="AD48" s="317"/>
      <c r="AE48" s="321"/>
      <c r="AF48" s="395"/>
      <c r="AG48" s="396"/>
      <c r="AH48" s="374"/>
      <c r="AI48" s="364"/>
      <c r="AJ48" s="395"/>
      <c r="AK48" s="396"/>
      <c r="AL48" s="360"/>
      <c r="AM48" s="397"/>
      <c r="AN48" s="398"/>
      <c r="AO48" s="399"/>
      <c r="AP48" s="374"/>
      <c r="AQ48" s="364"/>
      <c r="AR48" s="398"/>
      <c r="AS48" s="399"/>
      <c r="AT48" s="360"/>
      <c r="AU48" s="400"/>
      <c r="AV48" s="373" t="s">
        <v>85</v>
      </c>
      <c r="AW48" s="370" t="s">
        <v>1272</v>
      </c>
      <c r="AX48" s="360"/>
      <c r="AY48" s="401"/>
      <c r="AZ48" s="395"/>
      <c r="BA48" s="370"/>
      <c r="BB48" s="374"/>
      <c r="BC48" s="397"/>
      <c r="BD48" s="395" t="s">
        <v>85</v>
      </c>
      <c r="BE48" s="370" t="s">
        <v>1272</v>
      </c>
      <c r="BF48" s="374"/>
      <c r="BG48" s="397"/>
      <c r="BH48" s="395" t="s">
        <v>85</v>
      </c>
      <c r="BI48" s="370" t="s">
        <v>1272</v>
      </c>
      <c r="BJ48" s="374"/>
      <c r="BK48" s="364"/>
      <c r="BL48" s="395" t="s">
        <v>483</v>
      </c>
      <c r="BM48" s="370" t="s">
        <v>1272</v>
      </c>
      <c r="BN48" s="374"/>
      <c r="BO48" s="364"/>
      <c r="BP48" s="395"/>
      <c r="BQ48" s="396"/>
      <c r="BR48" s="360"/>
      <c r="BS48" s="400"/>
      <c r="BT48" s="395" t="s">
        <v>85</v>
      </c>
      <c r="BU48" s="396" t="s">
        <v>1273</v>
      </c>
      <c r="BV48" s="374"/>
      <c r="BW48" s="364"/>
      <c r="BX48" s="395"/>
      <c r="BY48" s="396"/>
      <c r="BZ48" s="360"/>
      <c r="CA48" s="364"/>
      <c r="CB48" s="395"/>
      <c r="CC48" s="370"/>
      <c r="CD48" s="374"/>
      <c r="CE48" s="364"/>
      <c r="CF48" s="373"/>
      <c r="CG48" s="370"/>
      <c r="CH48" s="374"/>
      <c r="CI48" s="364"/>
    </row>
    <row r="49" spans="1:87" s="150" customFormat="1" ht="104.5" customHeight="1" x14ac:dyDescent="0.2">
      <c r="A49" s="738"/>
      <c r="B49" s="738"/>
      <c r="C49" s="766"/>
      <c r="D49" s="767"/>
      <c r="E49" s="767"/>
      <c r="F49" s="768"/>
      <c r="G49" s="781"/>
      <c r="H49" s="766"/>
      <c r="I49" s="768"/>
      <c r="J49" s="785"/>
      <c r="K49" s="787"/>
      <c r="L49" s="789"/>
      <c r="M49" s="783"/>
      <c r="N49" s="766"/>
      <c r="O49" s="768"/>
      <c r="P49" s="330"/>
      <c r="Q49" s="325"/>
      <c r="R49" s="331"/>
      <c r="S49" s="327"/>
      <c r="T49" s="328"/>
      <c r="U49" s="323"/>
      <c r="V49" s="324"/>
      <c r="W49" s="323"/>
      <c r="X49" s="324"/>
      <c r="Y49" s="332"/>
      <c r="Z49" s="329"/>
      <c r="AA49" s="333"/>
      <c r="AB49" s="324"/>
      <c r="AC49" s="334"/>
      <c r="AD49" s="330"/>
      <c r="AE49" s="334"/>
      <c r="AF49" s="402"/>
      <c r="AG49" s="403"/>
      <c r="AH49" s="404"/>
      <c r="AI49" s="405"/>
      <c r="AJ49" s="402"/>
      <c r="AK49" s="403"/>
      <c r="AL49" s="406"/>
      <c r="AM49" s="407"/>
      <c r="AN49" s="408"/>
      <c r="AO49" s="409"/>
      <c r="AP49" s="404"/>
      <c r="AQ49" s="405"/>
      <c r="AR49" s="408"/>
      <c r="AS49" s="409"/>
      <c r="AT49" s="406"/>
      <c r="AU49" s="410"/>
      <c r="AV49" s="411" t="s">
        <v>85</v>
      </c>
      <c r="AW49" s="412" t="s">
        <v>1274</v>
      </c>
      <c r="AX49" s="406"/>
      <c r="AY49" s="413"/>
      <c r="AZ49" s="402"/>
      <c r="BA49" s="412"/>
      <c r="BB49" s="404"/>
      <c r="BC49" s="407"/>
      <c r="BD49" s="402" t="s">
        <v>483</v>
      </c>
      <c r="BE49" s="414" t="s">
        <v>1275</v>
      </c>
      <c r="BF49" s="404"/>
      <c r="BG49" s="407"/>
      <c r="BH49" s="402" t="s">
        <v>85</v>
      </c>
      <c r="BI49" s="414" t="s">
        <v>1275</v>
      </c>
      <c r="BJ49" s="404"/>
      <c r="BK49" s="405"/>
      <c r="BL49" s="402" t="s">
        <v>483</v>
      </c>
      <c r="BM49" s="403" t="s">
        <v>1276</v>
      </c>
      <c r="BN49" s="404"/>
      <c r="BO49" s="405"/>
      <c r="BP49" s="402"/>
      <c r="BQ49" s="403"/>
      <c r="BR49" s="406"/>
      <c r="BS49" s="410"/>
      <c r="BT49" s="402" t="s">
        <v>85</v>
      </c>
      <c r="BU49" s="403" t="s">
        <v>1277</v>
      </c>
      <c r="BV49" s="404"/>
      <c r="BW49" s="405"/>
      <c r="BX49" s="402"/>
      <c r="BY49" s="403"/>
      <c r="BZ49" s="406"/>
      <c r="CA49" s="405"/>
      <c r="CB49" s="402"/>
      <c r="CC49" s="412"/>
      <c r="CD49" s="404"/>
      <c r="CE49" s="405"/>
      <c r="CF49" s="411"/>
      <c r="CG49" s="412"/>
      <c r="CH49" s="404"/>
      <c r="CI49" s="405"/>
    </row>
    <row r="50" spans="1:87" s="150" customFormat="1" ht="75.75" customHeight="1" x14ac:dyDescent="0.2">
      <c r="A50" s="738"/>
      <c r="B50" s="738"/>
      <c r="C50" s="766"/>
      <c r="D50" s="767"/>
      <c r="E50" s="767"/>
      <c r="F50" s="768"/>
      <c r="G50" s="781"/>
      <c r="H50" s="766"/>
      <c r="I50" s="768"/>
      <c r="J50" s="785"/>
      <c r="K50" s="787"/>
      <c r="L50" s="789"/>
      <c r="M50" s="783"/>
      <c r="N50" s="766"/>
      <c r="O50" s="768"/>
      <c r="P50" s="330"/>
      <c r="Q50" s="325"/>
      <c r="R50" s="331"/>
      <c r="S50" s="327"/>
      <c r="T50" s="328"/>
      <c r="U50" s="323"/>
      <c r="V50" s="324"/>
      <c r="W50" s="323"/>
      <c r="X50" s="324"/>
      <c r="Y50" s="332"/>
      <c r="Z50" s="329"/>
      <c r="AA50" s="333"/>
      <c r="AB50" s="324"/>
      <c r="AC50" s="334"/>
      <c r="AD50" s="330"/>
      <c r="AE50" s="334"/>
      <c r="AF50" s="402"/>
      <c r="AG50" s="403"/>
      <c r="AH50" s="404"/>
      <c r="AI50" s="405"/>
      <c r="AJ50" s="402"/>
      <c r="AK50" s="403"/>
      <c r="AL50" s="406"/>
      <c r="AM50" s="407"/>
      <c r="AN50" s="408"/>
      <c r="AO50" s="409"/>
      <c r="AP50" s="404"/>
      <c r="AQ50" s="405"/>
      <c r="AR50" s="408"/>
      <c r="AS50" s="409"/>
      <c r="AT50" s="406"/>
      <c r="AU50" s="410"/>
      <c r="AV50" s="411"/>
      <c r="AW50" s="412"/>
      <c r="AX50" s="406"/>
      <c r="AY50" s="413"/>
      <c r="AZ50" s="402"/>
      <c r="BA50" s="412"/>
      <c r="BB50" s="404"/>
      <c r="BC50" s="407"/>
      <c r="BD50" s="402" t="s">
        <v>483</v>
      </c>
      <c r="BE50" s="414" t="s">
        <v>1278</v>
      </c>
      <c r="BF50" s="404"/>
      <c r="BG50" s="407"/>
      <c r="BH50" s="402"/>
      <c r="BI50" s="403"/>
      <c r="BJ50" s="404"/>
      <c r="BK50" s="405"/>
      <c r="BL50" s="402"/>
      <c r="BM50" s="403"/>
      <c r="BN50" s="404"/>
      <c r="BO50" s="405"/>
      <c r="BP50" s="402"/>
      <c r="BQ50" s="403"/>
      <c r="BR50" s="406"/>
      <c r="BS50" s="410"/>
      <c r="BT50" s="402"/>
      <c r="BU50" s="403"/>
      <c r="BV50" s="404"/>
      <c r="BW50" s="405"/>
      <c r="BX50" s="402"/>
      <c r="BY50" s="403"/>
      <c r="BZ50" s="406"/>
      <c r="CA50" s="405"/>
      <c r="CB50" s="402"/>
      <c r="CC50" s="412"/>
      <c r="CD50" s="404"/>
      <c r="CE50" s="405"/>
      <c r="CF50" s="411"/>
      <c r="CG50" s="412"/>
      <c r="CH50" s="404"/>
      <c r="CI50" s="405"/>
    </row>
    <row r="51" spans="1:87" s="150" customFormat="1" ht="75.75" customHeight="1" x14ac:dyDescent="0.2">
      <c r="A51" s="734"/>
      <c r="B51" s="734"/>
      <c r="C51" s="743"/>
      <c r="D51" s="745"/>
      <c r="E51" s="745"/>
      <c r="F51" s="747"/>
      <c r="G51" s="782"/>
      <c r="H51" s="743"/>
      <c r="I51" s="747"/>
      <c r="J51" s="721"/>
      <c r="K51" s="788"/>
      <c r="L51" s="724"/>
      <c r="M51" s="725"/>
      <c r="N51" s="743"/>
      <c r="O51" s="747"/>
      <c r="P51" s="161"/>
      <c r="Q51" s="162"/>
      <c r="R51" s="335"/>
      <c r="S51" s="192"/>
      <c r="T51" s="165"/>
      <c r="U51" s="166"/>
      <c r="V51" s="167"/>
      <c r="W51" s="166"/>
      <c r="X51" s="167"/>
      <c r="Y51" s="136"/>
      <c r="Z51" s="168"/>
      <c r="AA51" s="169"/>
      <c r="AB51" s="167"/>
      <c r="AC51" s="155"/>
      <c r="AD51" s="161"/>
      <c r="AE51" s="155"/>
      <c r="AF51" s="182"/>
      <c r="AG51" s="193"/>
      <c r="AH51" s="184"/>
      <c r="AI51" s="173"/>
      <c r="AJ51" s="182"/>
      <c r="AK51" s="193"/>
      <c r="AL51" s="196"/>
      <c r="AM51" s="176"/>
      <c r="AN51" s="182"/>
      <c r="AO51" s="193"/>
      <c r="AP51" s="184"/>
      <c r="AQ51" s="173"/>
      <c r="AR51" s="225"/>
      <c r="AS51" s="178"/>
      <c r="AT51" s="196"/>
      <c r="AU51" s="189"/>
      <c r="AV51" s="415"/>
      <c r="AW51" s="308"/>
      <c r="AX51" s="196"/>
      <c r="AY51" s="181"/>
      <c r="AZ51" s="182"/>
      <c r="BA51" s="308"/>
      <c r="BB51" s="184"/>
      <c r="BC51" s="176"/>
      <c r="BD51" s="182" t="s">
        <v>483</v>
      </c>
      <c r="BE51" s="200" t="s">
        <v>1279</v>
      </c>
      <c r="BF51" s="184"/>
      <c r="BG51" s="176"/>
      <c r="BH51" s="182"/>
      <c r="BI51" s="193"/>
      <c r="BJ51" s="184"/>
      <c r="BK51" s="173"/>
      <c r="BL51" s="182"/>
      <c r="BM51" s="193"/>
      <c r="BN51" s="184"/>
      <c r="BO51" s="173"/>
      <c r="BP51" s="182"/>
      <c r="BQ51" s="193"/>
      <c r="BR51" s="196"/>
      <c r="BS51" s="189"/>
      <c r="BT51" s="182"/>
      <c r="BU51" s="193"/>
      <c r="BV51" s="184"/>
      <c r="BW51" s="173"/>
      <c r="BX51" s="182"/>
      <c r="BY51" s="193"/>
      <c r="BZ51" s="196"/>
      <c r="CA51" s="173"/>
      <c r="CB51" s="182"/>
      <c r="CC51" s="308"/>
      <c r="CD51" s="184"/>
      <c r="CE51" s="173"/>
      <c r="CF51" s="198"/>
      <c r="CG51" s="308"/>
      <c r="CH51" s="184"/>
      <c r="CI51" s="173"/>
    </row>
    <row r="52" spans="1:87" s="150" customFormat="1" ht="75.75" customHeight="1" x14ac:dyDescent="0.2">
      <c r="A52" s="733" t="s">
        <v>1280</v>
      </c>
      <c r="B52" s="733"/>
      <c r="C52" s="742" t="s">
        <v>85</v>
      </c>
      <c r="D52" s="744"/>
      <c r="E52" s="744"/>
      <c r="F52" s="746"/>
      <c r="G52" s="713" t="s">
        <v>1281</v>
      </c>
      <c r="H52" s="742" t="s">
        <v>85</v>
      </c>
      <c r="I52" s="746"/>
      <c r="J52" s="720" t="s">
        <v>943</v>
      </c>
      <c r="K52" s="786">
        <v>1</v>
      </c>
      <c r="L52" s="722" t="s">
        <v>943</v>
      </c>
      <c r="M52" s="723">
        <v>4</v>
      </c>
      <c r="N52" s="742" t="s">
        <v>85</v>
      </c>
      <c r="O52" s="746"/>
      <c r="P52" s="317"/>
      <c r="Q52" s="416"/>
      <c r="R52" s="318"/>
      <c r="S52" s="314"/>
      <c r="T52" s="346"/>
      <c r="U52" s="347"/>
      <c r="V52" s="348"/>
      <c r="W52" s="347"/>
      <c r="X52" s="348"/>
      <c r="Y52" s="349"/>
      <c r="Z52" s="350"/>
      <c r="AA52" s="351"/>
      <c r="AB52" s="311"/>
      <c r="AC52" s="352"/>
      <c r="AD52" s="353"/>
      <c r="AE52" s="352"/>
      <c r="AF52" s="358" t="s">
        <v>85</v>
      </c>
      <c r="AG52" s="359" t="s">
        <v>1282</v>
      </c>
      <c r="AH52" s="356"/>
      <c r="AI52" s="357"/>
      <c r="AJ52" s="358" t="s">
        <v>85</v>
      </c>
      <c r="AK52" s="359" t="s">
        <v>1283</v>
      </c>
      <c r="AL52" s="360"/>
      <c r="AM52" s="361"/>
      <c r="AN52" s="358" t="s">
        <v>85</v>
      </c>
      <c r="AO52" s="359" t="s">
        <v>1284</v>
      </c>
      <c r="AP52" s="356"/>
      <c r="AQ52" s="357"/>
      <c r="AR52" s="417" t="s">
        <v>85</v>
      </c>
      <c r="AS52" s="418" t="s">
        <v>1285</v>
      </c>
      <c r="AT52" s="360"/>
      <c r="AU52" s="365"/>
      <c r="AV52" s="366" t="s">
        <v>85</v>
      </c>
      <c r="AW52" s="370" t="s">
        <v>1286</v>
      </c>
      <c r="AX52" s="368"/>
      <c r="AY52" s="369"/>
      <c r="AZ52" s="358" t="s">
        <v>85</v>
      </c>
      <c r="BA52" s="370" t="s">
        <v>1287</v>
      </c>
      <c r="BB52" s="356"/>
      <c r="BC52" s="361"/>
      <c r="BD52" s="358" t="s">
        <v>85</v>
      </c>
      <c r="BE52" s="359" t="s">
        <v>1288</v>
      </c>
      <c r="BF52" s="356"/>
      <c r="BG52" s="361"/>
      <c r="BH52" s="358" t="s">
        <v>85</v>
      </c>
      <c r="BI52" s="359" t="s">
        <v>1289</v>
      </c>
      <c r="BJ52" s="356" t="s">
        <v>85</v>
      </c>
      <c r="BK52" s="357" t="s">
        <v>1290</v>
      </c>
      <c r="BL52" s="358" t="s">
        <v>85</v>
      </c>
      <c r="BM52" s="359" t="s">
        <v>1291</v>
      </c>
      <c r="BN52" s="374"/>
      <c r="BO52" s="364"/>
      <c r="BP52" s="358" t="s">
        <v>85</v>
      </c>
      <c r="BQ52" s="359" t="s">
        <v>1292</v>
      </c>
      <c r="BR52" s="368"/>
      <c r="BS52" s="365"/>
      <c r="BT52" s="358" t="s">
        <v>85</v>
      </c>
      <c r="BU52" s="359" t="s">
        <v>1293</v>
      </c>
      <c r="BV52" s="356"/>
      <c r="BW52" s="357"/>
      <c r="BX52" s="358" t="s">
        <v>85</v>
      </c>
      <c r="BY52" s="359" t="s">
        <v>1294</v>
      </c>
      <c r="BZ52" s="360"/>
      <c r="CA52" s="357"/>
      <c r="CB52" s="358" t="s">
        <v>85</v>
      </c>
      <c r="CC52" s="370" t="s">
        <v>1295</v>
      </c>
      <c r="CD52" s="356"/>
      <c r="CE52" s="364"/>
      <c r="CF52" s="366" t="s">
        <v>85</v>
      </c>
      <c r="CG52" s="370" t="s">
        <v>1296</v>
      </c>
      <c r="CH52" s="356" t="s">
        <v>85</v>
      </c>
      <c r="CI52" s="364" t="s">
        <v>1297</v>
      </c>
    </row>
    <row r="53" spans="1:87" s="150" customFormat="1" ht="138" customHeight="1" x14ac:dyDescent="0.2">
      <c r="A53" s="738"/>
      <c r="B53" s="738"/>
      <c r="C53" s="766"/>
      <c r="D53" s="767"/>
      <c r="E53" s="767"/>
      <c r="F53" s="768"/>
      <c r="G53" s="784"/>
      <c r="H53" s="766"/>
      <c r="I53" s="768"/>
      <c r="J53" s="785"/>
      <c r="K53" s="787"/>
      <c r="L53" s="789"/>
      <c r="M53" s="783"/>
      <c r="N53" s="766"/>
      <c r="O53" s="768"/>
      <c r="P53" s="330"/>
      <c r="Q53" s="325"/>
      <c r="R53" s="331"/>
      <c r="S53" s="327"/>
      <c r="T53" s="328"/>
      <c r="U53" s="323"/>
      <c r="V53" s="324"/>
      <c r="W53" s="323"/>
      <c r="X53" s="324"/>
      <c r="Y53" s="332"/>
      <c r="Z53" s="329"/>
      <c r="AA53" s="333"/>
      <c r="AB53" s="324"/>
      <c r="AC53" s="334"/>
      <c r="AD53" s="330"/>
      <c r="AE53" s="334"/>
      <c r="AF53" s="402"/>
      <c r="AG53" s="403"/>
      <c r="AH53" s="404"/>
      <c r="AI53" s="405"/>
      <c r="AJ53" s="402"/>
      <c r="AK53" s="403"/>
      <c r="AL53" s="406"/>
      <c r="AM53" s="407"/>
      <c r="AN53" s="402"/>
      <c r="AO53" s="403"/>
      <c r="AP53" s="404"/>
      <c r="AQ53" s="405"/>
      <c r="AR53" s="419"/>
      <c r="AS53" s="420" t="s">
        <v>1298</v>
      </c>
      <c r="AT53" s="406"/>
      <c r="AU53" s="410"/>
      <c r="AV53" s="411"/>
      <c r="AW53" s="412" t="s">
        <v>1299</v>
      </c>
      <c r="AX53" s="406"/>
      <c r="AY53" s="413"/>
      <c r="AZ53" s="402"/>
      <c r="BA53" s="412"/>
      <c r="BB53" s="404"/>
      <c r="BC53" s="407"/>
      <c r="BD53" s="402"/>
      <c r="BE53" s="414"/>
      <c r="BF53" s="404"/>
      <c r="BG53" s="407"/>
      <c r="BH53" s="402"/>
      <c r="BI53" s="403" t="s">
        <v>1300</v>
      </c>
      <c r="BJ53" s="404" t="s">
        <v>85</v>
      </c>
      <c r="BK53" s="405" t="s">
        <v>1301</v>
      </c>
      <c r="BL53" s="402"/>
      <c r="BM53" s="403" t="s">
        <v>1302</v>
      </c>
      <c r="BN53" s="404"/>
      <c r="BO53" s="405"/>
      <c r="BP53" s="402"/>
      <c r="BQ53" s="403" t="s">
        <v>1303</v>
      </c>
      <c r="BR53" s="406"/>
      <c r="BS53" s="410"/>
      <c r="BT53" s="402"/>
      <c r="BU53" s="403"/>
      <c r="BV53" s="404"/>
      <c r="BW53" s="405"/>
      <c r="BX53" s="402"/>
      <c r="BY53" s="403"/>
      <c r="BZ53" s="406"/>
      <c r="CA53" s="405"/>
      <c r="CB53" s="402"/>
      <c r="CC53" s="412"/>
      <c r="CD53" s="404"/>
      <c r="CE53" s="405"/>
      <c r="CF53" s="411"/>
      <c r="CG53" s="412"/>
      <c r="CH53" s="404"/>
      <c r="CI53" s="405"/>
    </row>
    <row r="54" spans="1:87" s="150" customFormat="1" ht="48.5" customHeight="1" x14ac:dyDescent="0.2">
      <c r="A54" s="738"/>
      <c r="B54" s="738"/>
      <c r="C54" s="766"/>
      <c r="D54" s="767"/>
      <c r="E54" s="767"/>
      <c r="F54" s="768"/>
      <c r="G54" s="784"/>
      <c r="H54" s="766"/>
      <c r="I54" s="768"/>
      <c r="J54" s="785"/>
      <c r="K54" s="787"/>
      <c r="L54" s="789"/>
      <c r="M54" s="783"/>
      <c r="N54" s="766"/>
      <c r="O54" s="768"/>
      <c r="P54" s="330"/>
      <c r="Q54" s="325"/>
      <c r="R54" s="331"/>
      <c r="S54" s="327"/>
      <c r="T54" s="328"/>
      <c r="U54" s="323"/>
      <c r="V54" s="324"/>
      <c r="W54" s="323"/>
      <c r="X54" s="324"/>
      <c r="Y54" s="332"/>
      <c r="Z54" s="329"/>
      <c r="AA54" s="333"/>
      <c r="AB54" s="324"/>
      <c r="AC54" s="334"/>
      <c r="AD54" s="330"/>
      <c r="AE54" s="334"/>
      <c r="AF54" s="402"/>
      <c r="AG54" s="403"/>
      <c r="AH54" s="404"/>
      <c r="AI54" s="405"/>
      <c r="AJ54" s="402"/>
      <c r="AK54" s="403"/>
      <c r="AL54" s="406"/>
      <c r="AM54" s="407"/>
      <c r="AN54" s="402"/>
      <c r="AO54" s="403"/>
      <c r="AP54" s="404"/>
      <c r="AQ54" s="405"/>
      <c r="AR54" s="419"/>
      <c r="AS54" s="420" t="s">
        <v>1304</v>
      </c>
      <c r="AT54" s="406"/>
      <c r="AU54" s="410"/>
      <c r="AV54" s="411"/>
      <c r="AW54" s="412"/>
      <c r="AX54" s="406"/>
      <c r="AY54" s="413"/>
      <c r="AZ54" s="402"/>
      <c r="BA54" s="412"/>
      <c r="BB54" s="404"/>
      <c r="BC54" s="407"/>
      <c r="BD54" s="402"/>
      <c r="BE54" s="414"/>
      <c r="BF54" s="404"/>
      <c r="BG54" s="407"/>
      <c r="BH54" s="402"/>
      <c r="BI54" s="403" t="s">
        <v>1305</v>
      </c>
      <c r="BJ54" s="404"/>
      <c r="BK54" s="405"/>
      <c r="BL54" s="402"/>
      <c r="BM54" s="403" t="s">
        <v>1306</v>
      </c>
      <c r="BN54" s="404"/>
      <c r="BO54" s="405"/>
      <c r="BP54" s="402"/>
      <c r="BQ54" s="403"/>
      <c r="BR54" s="406"/>
      <c r="BS54" s="410"/>
      <c r="BT54" s="402"/>
      <c r="BU54" s="403"/>
      <c r="BV54" s="404"/>
      <c r="BW54" s="405"/>
      <c r="BX54" s="402"/>
      <c r="BY54" s="403"/>
      <c r="BZ54" s="406"/>
      <c r="CA54" s="405"/>
      <c r="CB54" s="402"/>
      <c r="CC54" s="412"/>
      <c r="CD54" s="404"/>
      <c r="CE54" s="405"/>
      <c r="CF54" s="411"/>
      <c r="CG54" s="412"/>
      <c r="CH54" s="404"/>
      <c r="CI54" s="405"/>
    </row>
    <row r="55" spans="1:87" s="150" customFormat="1" ht="73.5" customHeight="1" x14ac:dyDescent="0.2">
      <c r="A55" s="738"/>
      <c r="B55" s="738"/>
      <c r="C55" s="766"/>
      <c r="D55" s="767"/>
      <c r="E55" s="767"/>
      <c r="F55" s="768"/>
      <c r="G55" s="784"/>
      <c r="H55" s="766"/>
      <c r="I55" s="768"/>
      <c r="J55" s="785"/>
      <c r="K55" s="787"/>
      <c r="L55" s="789"/>
      <c r="M55" s="783"/>
      <c r="N55" s="766"/>
      <c r="O55" s="768"/>
      <c r="P55" s="330"/>
      <c r="Q55" s="325"/>
      <c r="R55" s="331"/>
      <c r="S55" s="327"/>
      <c r="T55" s="328"/>
      <c r="U55" s="323"/>
      <c r="V55" s="324"/>
      <c r="W55" s="323"/>
      <c r="X55" s="324"/>
      <c r="Y55" s="332"/>
      <c r="Z55" s="329"/>
      <c r="AA55" s="333"/>
      <c r="AB55" s="324"/>
      <c r="AC55" s="334"/>
      <c r="AD55" s="330"/>
      <c r="AE55" s="334"/>
      <c r="AF55" s="402"/>
      <c r="AG55" s="403"/>
      <c r="AH55" s="404"/>
      <c r="AI55" s="405"/>
      <c r="AJ55" s="402"/>
      <c r="AK55" s="403"/>
      <c r="AL55" s="406"/>
      <c r="AM55" s="407"/>
      <c r="AN55" s="402"/>
      <c r="AO55" s="403"/>
      <c r="AP55" s="404"/>
      <c r="AQ55" s="405"/>
      <c r="AR55" s="421"/>
      <c r="AS55" s="422" t="s">
        <v>1307</v>
      </c>
      <c r="AT55" s="423" t="s">
        <v>85</v>
      </c>
      <c r="AU55" s="424" t="s">
        <v>1308</v>
      </c>
      <c r="AV55" s="411"/>
      <c r="AW55" s="412"/>
      <c r="AX55" s="406"/>
      <c r="AY55" s="413"/>
      <c r="AZ55" s="402"/>
      <c r="BA55" s="412"/>
      <c r="BB55" s="404"/>
      <c r="BC55" s="407"/>
      <c r="BD55" s="402"/>
      <c r="BE55" s="414"/>
      <c r="BF55" s="404"/>
      <c r="BG55" s="407"/>
      <c r="BH55" s="411"/>
      <c r="BI55" s="403" t="s">
        <v>1309</v>
      </c>
      <c r="BJ55" s="406"/>
      <c r="BK55" s="405"/>
      <c r="BL55" s="402"/>
      <c r="BM55" s="403"/>
      <c r="BN55" s="404"/>
      <c r="BO55" s="405"/>
      <c r="BP55" s="402"/>
      <c r="BQ55" s="403"/>
      <c r="BR55" s="406"/>
      <c r="BS55" s="410"/>
      <c r="BT55" s="402"/>
      <c r="BU55" s="403"/>
      <c r="BV55" s="404"/>
      <c r="BW55" s="405"/>
      <c r="BX55" s="402"/>
      <c r="BY55" s="403"/>
      <c r="BZ55" s="406"/>
      <c r="CA55" s="405"/>
      <c r="CB55" s="402"/>
      <c r="CC55" s="412"/>
      <c r="CD55" s="404"/>
      <c r="CE55" s="405"/>
      <c r="CF55" s="411"/>
      <c r="CG55" s="412"/>
      <c r="CH55" s="404"/>
      <c r="CI55" s="405"/>
    </row>
    <row r="56" spans="1:87" s="150" customFormat="1" ht="48.75" customHeight="1" x14ac:dyDescent="0.2">
      <c r="A56" s="738"/>
      <c r="B56" s="738"/>
      <c r="C56" s="766"/>
      <c r="D56" s="767"/>
      <c r="E56" s="767"/>
      <c r="F56" s="768"/>
      <c r="G56" s="784"/>
      <c r="H56" s="766"/>
      <c r="I56" s="768"/>
      <c r="J56" s="785"/>
      <c r="K56" s="787"/>
      <c r="L56" s="789"/>
      <c r="M56" s="783"/>
      <c r="N56" s="766"/>
      <c r="O56" s="768"/>
      <c r="P56" s="330"/>
      <c r="Q56" s="325"/>
      <c r="R56" s="331"/>
      <c r="S56" s="327"/>
      <c r="T56" s="328"/>
      <c r="U56" s="323"/>
      <c r="V56" s="324"/>
      <c r="W56" s="323"/>
      <c r="X56" s="324"/>
      <c r="Y56" s="332"/>
      <c r="Z56" s="329"/>
      <c r="AA56" s="333"/>
      <c r="AB56" s="324"/>
      <c r="AC56" s="334"/>
      <c r="AD56" s="330"/>
      <c r="AE56" s="334"/>
      <c r="AF56" s="402"/>
      <c r="AG56" s="403"/>
      <c r="AH56" s="404"/>
      <c r="AI56" s="405"/>
      <c r="AJ56" s="402"/>
      <c r="AK56" s="403"/>
      <c r="AL56" s="406"/>
      <c r="AM56" s="407"/>
      <c r="AN56" s="402"/>
      <c r="AO56" s="403"/>
      <c r="AP56" s="404"/>
      <c r="AQ56" s="405"/>
      <c r="AR56" s="419"/>
      <c r="AS56" s="420" t="s">
        <v>1310</v>
      </c>
      <c r="AT56" s="406" t="s">
        <v>85</v>
      </c>
      <c r="AU56" s="410" t="s">
        <v>1311</v>
      </c>
      <c r="AV56" s="411"/>
      <c r="AW56" s="412"/>
      <c r="AX56" s="406"/>
      <c r="AY56" s="413"/>
      <c r="AZ56" s="402"/>
      <c r="BA56" s="412"/>
      <c r="BB56" s="404"/>
      <c r="BC56" s="407"/>
      <c r="BD56" s="402"/>
      <c r="BE56" s="414"/>
      <c r="BF56" s="404"/>
      <c r="BG56" s="407"/>
      <c r="BH56" s="358"/>
      <c r="BI56" s="359"/>
      <c r="BJ56" s="356"/>
      <c r="BK56" s="405"/>
      <c r="BL56" s="402"/>
      <c r="BM56" s="403"/>
      <c r="BN56" s="404"/>
      <c r="BO56" s="405"/>
      <c r="BP56" s="402"/>
      <c r="BQ56" s="403"/>
      <c r="BR56" s="406"/>
      <c r="BS56" s="410"/>
      <c r="BT56" s="402"/>
      <c r="BU56" s="403"/>
      <c r="BV56" s="404"/>
      <c r="BW56" s="405"/>
      <c r="BX56" s="402"/>
      <c r="BY56" s="403"/>
      <c r="BZ56" s="406"/>
      <c r="CA56" s="405"/>
      <c r="CB56" s="402"/>
      <c r="CC56" s="412"/>
      <c r="CD56" s="404"/>
      <c r="CE56" s="405"/>
      <c r="CF56" s="411"/>
      <c r="CG56" s="412"/>
      <c r="CH56" s="404"/>
      <c r="CI56" s="405"/>
    </row>
    <row r="57" spans="1:87" s="150" customFormat="1" ht="48.75" customHeight="1" x14ac:dyDescent="0.2">
      <c r="A57" s="734"/>
      <c r="B57" s="734"/>
      <c r="C57" s="743"/>
      <c r="D57" s="745"/>
      <c r="E57" s="745"/>
      <c r="F57" s="747"/>
      <c r="G57" s="714"/>
      <c r="H57" s="743"/>
      <c r="I57" s="747"/>
      <c r="J57" s="721"/>
      <c r="K57" s="788"/>
      <c r="L57" s="724"/>
      <c r="M57" s="725"/>
      <c r="N57" s="743"/>
      <c r="O57" s="747"/>
      <c r="P57" s="161"/>
      <c r="Q57" s="162"/>
      <c r="R57" s="335"/>
      <c r="S57" s="192"/>
      <c r="T57" s="165"/>
      <c r="U57" s="166"/>
      <c r="V57" s="167"/>
      <c r="W57" s="166"/>
      <c r="X57" s="167"/>
      <c r="Y57" s="136"/>
      <c r="Z57" s="168"/>
      <c r="AA57" s="169"/>
      <c r="AB57" s="167"/>
      <c r="AC57" s="155"/>
      <c r="AD57" s="161"/>
      <c r="AE57" s="155"/>
      <c r="AF57" s="182"/>
      <c r="AG57" s="193"/>
      <c r="AH57" s="184"/>
      <c r="AI57" s="173"/>
      <c r="AJ57" s="182"/>
      <c r="AK57" s="193"/>
      <c r="AL57" s="196"/>
      <c r="AM57" s="176"/>
      <c r="AN57" s="182"/>
      <c r="AO57" s="193"/>
      <c r="AP57" s="184"/>
      <c r="AQ57" s="173"/>
      <c r="AR57" s="425"/>
      <c r="AS57" s="418" t="s">
        <v>1312</v>
      </c>
      <c r="AT57" s="368" t="s">
        <v>85</v>
      </c>
      <c r="AU57" s="365" t="s">
        <v>1313</v>
      </c>
      <c r="AV57" s="415"/>
      <c r="AW57" s="308"/>
      <c r="AX57" s="196"/>
      <c r="AY57" s="181"/>
      <c r="AZ57" s="182"/>
      <c r="BA57" s="308"/>
      <c r="BB57" s="184"/>
      <c r="BC57" s="176"/>
      <c r="BD57" s="182"/>
      <c r="BE57" s="200"/>
      <c r="BF57" s="184"/>
      <c r="BG57" s="176"/>
      <c r="BH57" s="182"/>
      <c r="BI57" s="193"/>
      <c r="BJ57" s="184"/>
      <c r="BK57" s="173"/>
      <c r="BL57" s="182"/>
      <c r="BM57" s="193"/>
      <c r="BN57" s="184"/>
      <c r="BO57" s="173"/>
      <c r="BP57" s="182"/>
      <c r="BQ57" s="193"/>
      <c r="BR57" s="196"/>
      <c r="BS57" s="189"/>
      <c r="BT57" s="182"/>
      <c r="BU57" s="193"/>
      <c r="BV57" s="184"/>
      <c r="BW57" s="173"/>
      <c r="BX57" s="182"/>
      <c r="BY57" s="193"/>
      <c r="BZ57" s="196"/>
      <c r="CA57" s="173"/>
      <c r="CB57" s="182"/>
      <c r="CC57" s="308"/>
      <c r="CD57" s="184"/>
      <c r="CE57" s="173"/>
      <c r="CF57" s="198"/>
      <c r="CG57" s="308"/>
      <c r="CH57" s="184"/>
      <c r="CI57" s="173"/>
    </row>
    <row r="58" spans="1:87" s="150" customFormat="1" ht="104.5" customHeight="1" x14ac:dyDescent="0.2">
      <c r="A58" s="151" t="s">
        <v>1314</v>
      </c>
      <c r="B58" s="127"/>
      <c r="C58" s="166" t="s">
        <v>85</v>
      </c>
      <c r="D58" s="154"/>
      <c r="E58" s="154"/>
      <c r="F58" s="155"/>
      <c r="G58" s="190" t="s">
        <v>1315</v>
      </c>
      <c r="H58" s="166" t="s">
        <v>85</v>
      </c>
      <c r="I58" s="167"/>
      <c r="J58" s="162" t="s">
        <v>829</v>
      </c>
      <c r="K58" s="191">
        <v>1</v>
      </c>
      <c r="L58" s="192" t="s">
        <v>829</v>
      </c>
      <c r="M58" s="165">
        <v>5</v>
      </c>
      <c r="N58" s="168" t="s">
        <v>85</v>
      </c>
      <c r="O58" s="167"/>
      <c r="P58" s="161"/>
      <c r="Q58" s="162"/>
      <c r="R58" s="163"/>
      <c r="S58" s="164"/>
      <c r="T58" s="165"/>
      <c r="U58" s="166"/>
      <c r="V58" s="167"/>
      <c r="W58" s="166"/>
      <c r="X58" s="167"/>
      <c r="Y58" s="136"/>
      <c r="Z58" s="168"/>
      <c r="AA58" s="169"/>
      <c r="AB58" s="170"/>
      <c r="AC58" s="155"/>
      <c r="AD58" s="161"/>
      <c r="AE58" s="155"/>
      <c r="AF58" s="182" t="s">
        <v>85</v>
      </c>
      <c r="AG58" s="193" t="s">
        <v>1316</v>
      </c>
      <c r="AH58" s="184"/>
      <c r="AI58" s="173"/>
      <c r="AJ58" s="182" t="s">
        <v>85</v>
      </c>
      <c r="AK58" s="193" t="s">
        <v>1317</v>
      </c>
      <c r="AL58" s="180"/>
      <c r="AM58" s="176"/>
      <c r="AN58" s="182" t="s">
        <v>85</v>
      </c>
      <c r="AO58" s="193" t="s">
        <v>1318</v>
      </c>
      <c r="AP58" s="184"/>
      <c r="AQ58" s="173"/>
      <c r="AR58" s="194" t="s">
        <v>85</v>
      </c>
      <c r="AS58" s="178" t="s">
        <v>1319</v>
      </c>
      <c r="AT58" s="180"/>
      <c r="AU58" s="189"/>
      <c r="AV58" s="194" t="s">
        <v>85</v>
      </c>
      <c r="AW58" s="195" t="s">
        <v>1320</v>
      </c>
      <c r="AX58" s="196"/>
      <c r="AY58" s="181"/>
      <c r="AZ58" s="182" t="s">
        <v>85</v>
      </c>
      <c r="BA58" s="195" t="s">
        <v>1321</v>
      </c>
      <c r="BB58" s="184"/>
      <c r="BC58" s="176"/>
      <c r="BD58" s="182" t="s">
        <v>85</v>
      </c>
      <c r="BE58" s="193" t="s">
        <v>1322</v>
      </c>
      <c r="BF58" s="184"/>
      <c r="BG58" s="176"/>
      <c r="BH58" s="182" t="s">
        <v>85</v>
      </c>
      <c r="BI58" s="193" t="s">
        <v>1323</v>
      </c>
      <c r="BJ58" s="184"/>
      <c r="BK58" s="173"/>
      <c r="BL58" s="182" t="s">
        <v>85</v>
      </c>
      <c r="BM58" s="193" t="s">
        <v>1320</v>
      </c>
      <c r="BN58" s="197"/>
      <c r="BO58" s="186"/>
      <c r="BP58" s="182" t="s">
        <v>85</v>
      </c>
      <c r="BQ58" s="193" t="s">
        <v>1324</v>
      </c>
      <c r="BR58" s="196"/>
      <c r="BS58" s="189"/>
      <c r="BT58" s="182" t="s">
        <v>85</v>
      </c>
      <c r="BU58" s="193" t="s">
        <v>1325</v>
      </c>
      <c r="BV58" s="184"/>
      <c r="BW58" s="173"/>
      <c r="BX58" s="182" t="s">
        <v>85</v>
      </c>
      <c r="BY58" s="193" t="s">
        <v>1326</v>
      </c>
      <c r="BZ58" s="180"/>
      <c r="CA58" s="173"/>
      <c r="CB58" s="182" t="s">
        <v>85</v>
      </c>
      <c r="CC58" s="195" t="s">
        <v>1327</v>
      </c>
      <c r="CD58" s="184"/>
      <c r="CE58" s="186"/>
      <c r="CF58" s="198"/>
      <c r="CG58" s="195"/>
      <c r="CH58" s="184"/>
      <c r="CI58" s="186"/>
    </row>
    <row r="59" spans="1:87" s="150" customFormat="1" ht="385" x14ac:dyDescent="0.2">
      <c r="A59" s="151" t="s">
        <v>1328</v>
      </c>
      <c r="B59" s="127"/>
      <c r="C59" s="166" t="s">
        <v>85</v>
      </c>
      <c r="D59" s="154"/>
      <c r="E59" s="154"/>
      <c r="F59" s="155"/>
      <c r="G59" s="190" t="s">
        <v>1329</v>
      </c>
      <c r="H59" s="166" t="s">
        <v>85</v>
      </c>
      <c r="I59" s="167"/>
      <c r="J59" s="162" t="s">
        <v>829</v>
      </c>
      <c r="K59" s="191">
        <v>2</v>
      </c>
      <c r="L59" s="192" t="s">
        <v>829</v>
      </c>
      <c r="M59" s="165">
        <v>2</v>
      </c>
      <c r="N59" s="168" t="s">
        <v>85</v>
      </c>
      <c r="O59" s="167"/>
      <c r="P59" s="161"/>
      <c r="Q59" s="162"/>
      <c r="R59" s="163"/>
      <c r="S59" s="164"/>
      <c r="T59" s="165"/>
      <c r="U59" s="166"/>
      <c r="V59" s="167"/>
      <c r="W59" s="166"/>
      <c r="X59" s="167"/>
      <c r="Y59" s="136"/>
      <c r="Z59" s="168"/>
      <c r="AA59" s="169"/>
      <c r="AB59" s="170"/>
      <c r="AC59" s="155"/>
      <c r="AD59" s="161"/>
      <c r="AE59" s="155"/>
      <c r="AF59" s="182" t="s">
        <v>85</v>
      </c>
      <c r="AG59" s="193" t="s">
        <v>1330</v>
      </c>
      <c r="AH59" s="184" t="s">
        <v>85</v>
      </c>
      <c r="AI59" s="173" t="s">
        <v>1331</v>
      </c>
      <c r="AJ59" s="182"/>
      <c r="AK59" s="193"/>
      <c r="AL59" s="180"/>
      <c r="AM59" s="176"/>
      <c r="AN59" s="182" t="s">
        <v>85</v>
      </c>
      <c r="AO59" s="193" t="s">
        <v>1332</v>
      </c>
      <c r="AP59" s="184"/>
      <c r="AQ59" s="173"/>
      <c r="AR59" s="194" t="s">
        <v>85</v>
      </c>
      <c r="AS59" s="426" t="s">
        <v>1333</v>
      </c>
      <c r="AT59" s="427" t="s">
        <v>85</v>
      </c>
      <c r="AU59" s="428" t="s">
        <v>1334</v>
      </c>
      <c r="AV59" s="194" t="s">
        <v>85</v>
      </c>
      <c r="AW59" s="195" t="s">
        <v>1335</v>
      </c>
      <c r="AX59" s="196"/>
      <c r="AY59" s="181"/>
      <c r="AZ59" s="182" t="s">
        <v>85</v>
      </c>
      <c r="BA59" s="195" t="s">
        <v>1336</v>
      </c>
      <c r="BB59" s="184"/>
      <c r="BC59" s="176"/>
      <c r="BD59" s="182" t="s">
        <v>85</v>
      </c>
      <c r="BE59" s="193" t="s">
        <v>1337</v>
      </c>
      <c r="BF59" s="184"/>
      <c r="BG59" s="176"/>
      <c r="BH59" s="182" t="s">
        <v>85</v>
      </c>
      <c r="BI59" s="193" t="s">
        <v>1338</v>
      </c>
      <c r="BJ59" s="184"/>
      <c r="BK59" s="173"/>
      <c r="BL59" s="182" t="s">
        <v>85</v>
      </c>
      <c r="BM59" s="193" t="s">
        <v>1339</v>
      </c>
      <c r="BN59" s="197" t="s">
        <v>1340</v>
      </c>
      <c r="BO59" s="186" t="s">
        <v>1341</v>
      </c>
      <c r="BP59" s="182"/>
      <c r="BQ59" s="193"/>
      <c r="BR59" s="196"/>
      <c r="BS59" s="189"/>
      <c r="BT59" s="182" t="s">
        <v>85</v>
      </c>
      <c r="BU59" s="193" t="s">
        <v>1342</v>
      </c>
      <c r="BV59" s="184"/>
      <c r="BW59" s="173"/>
      <c r="BX59" s="182" t="s">
        <v>85</v>
      </c>
      <c r="BY59" s="193" t="s">
        <v>1343</v>
      </c>
      <c r="BZ59" s="180"/>
      <c r="CA59" s="173"/>
      <c r="CB59" s="182" t="s">
        <v>85</v>
      </c>
      <c r="CC59" s="195" t="s">
        <v>1344</v>
      </c>
      <c r="CD59" s="184"/>
      <c r="CE59" s="186"/>
      <c r="CF59" s="198" t="s">
        <v>85</v>
      </c>
      <c r="CG59" s="195" t="s">
        <v>1345</v>
      </c>
      <c r="CH59" s="184"/>
      <c r="CI59" s="186"/>
    </row>
    <row r="60" spans="1:87" s="150" customFormat="1" ht="354.75" customHeight="1" x14ac:dyDescent="0.2">
      <c r="A60" s="151" t="s">
        <v>1346</v>
      </c>
      <c r="B60" s="127"/>
      <c r="C60" s="166" t="s">
        <v>85</v>
      </c>
      <c r="D60" s="154"/>
      <c r="E60" s="154"/>
      <c r="F60" s="155"/>
      <c r="G60" s="190" t="s">
        <v>1347</v>
      </c>
      <c r="H60" s="166" t="s">
        <v>85</v>
      </c>
      <c r="I60" s="167"/>
      <c r="J60" s="162" t="s">
        <v>829</v>
      </c>
      <c r="K60" s="191">
        <v>1</v>
      </c>
      <c r="L60" s="192" t="s">
        <v>829</v>
      </c>
      <c r="M60" s="165">
        <v>10</v>
      </c>
      <c r="N60" s="168" t="s">
        <v>85</v>
      </c>
      <c r="O60" s="167"/>
      <c r="P60" s="161"/>
      <c r="Q60" s="162"/>
      <c r="R60" s="163"/>
      <c r="S60" s="164"/>
      <c r="T60" s="165"/>
      <c r="U60" s="166"/>
      <c r="V60" s="167"/>
      <c r="W60" s="166"/>
      <c r="X60" s="167"/>
      <c r="Y60" s="136"/>
      <c r="Z60" s="168"/>
      <c r="AA60" s="169"/>
      <c r="AB60" s="170"/>
      <c r="AC60" s="155"/>
      <c r="AD60" s="161"/>
      <c r="AE60" s="155"/>
      <c r="AF60" s="182" t="s">
        <v>85</v>
      </c>
      <c r="AG60" s="193" t="s">
        <v>1348</v>
      </c>
      <c r="AH60" s="184" t="s">
        <v>85</v>
      </c>
      <c r="AI60" s="173" t="s">
        <v>1349</v>
      </c>
      <c r="AJ60" s="182" t="s">
        <v>85</v>
      </c>
      <c r="AK60" s="193" t="s">
        <v>1350</v>
      </c>
      <c r="AL60" s="180" t="s">
        <v>85</v>
      </c>
      <c r="AM60" s="173" t="s">
        <v>1351</v>
      </c>
      <c r="AN60" s="182" t="s">
        <v>85</v>
      </c>
      <c r="AO60" s="193" t="s">
        <v>1352</v>
      </c>
      <c r="AP60" s="184"/>
      <c r="AQ60" s="173"/>
      <c r="AR60" s="194" t="s">
        <v>85</v>
      </c>
      <c r="AS60" s="178" t="s">
        <v>1353</v>
      </c>
      <c r="AT60" s="180" t="s">
        <v>163</v>
      </c>
      <c r="AU60" s="189"/>
      <c r="AV60" s="194" t="s">
        <v>85</v>
      </c>
      <c r="AW60" s="195" t="s">
        <v>1354</v>
      </c>
      <c r="AX60" s="196"/>
      <c r="AY60" s="181"/>
      <c r="AZ60" s="182" t="s">
        <v>85</v>
      </c>
      <c r="BA60" s="195" t="s">
        <v>1355</v>
      </c>
      <c r="BB60" s="184"/>
      <c r="BC60" s="176"/>
      <c r="BD60" s="182" t="s">
        <v>85</v>
      </c>
      <c r="BE60" s="200" t="s">
        <v>1356</v>
      </c>
      <c r="BF60" s="184" t="s">
        <v>1357</v>
      </c>
      <c r="BG60" s="176" t="s">
        <v>1357</v>
      </c>
      <c r="BH60" s="182" t="s">
        <v>85</v>
      </c>
      <c r="BI60" s="193" t="s">
        <v>1358</v>
      </c>
      <c r="BJ60" s="184" t="s">
        <v>163</v>
      </c>
      <c r="BK60" s="176" t="s">
        <v>1359</v>
      </c>
      <c r="BL60" s="182" t="s">
        <v>85</v>
      </c>
      <c r="BM60" s="193" t="s">
        <v>1360</v>
      </c>
      <c r="BN60" s="197" t="s">
        <v>85</v>
      </c>
      <c r="BO60" s="186" t="s">
        <v>1361</v>
      </c>
      <c r="BP60" s="182" t="s">
        <v>85</v>
      </c>
      <c r="BQ60" s="193" t="s">
        <v>1362</v>
      </c>
      <c r="BR60" s="196"/>
      <c r="BS60" s="189"/>
      <c r="BT60" s="182" t="s">
        <v>85</v>
      </c>
      <c r="BU60" s="193" t="s">
        <v>1363</v>
      </c>
      <c r="BV60" s="184" t="s">
        <v>85</v>
      </c>
      <c r="BW60" s="173" t="s">
        <v>1364</v>
      </c>
      <c r="BX60" s="182" t="s">
        <v>85</v>
      </c>
      <c r="BY60" s="193" t="s">
        <v>1365</v>
      </c>
      <c r="BZ60" s="180"/>
      <c r="CA60" s="173"/>
      <c r="CB60" s="182" t="s">
        <v>85</v>
      </c>
      <c r="CC60" s="195" t="s">
        <v>1366</v>
      </c>
      <c r="CD60" s="184"/>
      <c r="CE60" s="186"/>
      <c r="CF60" s="198" t="s">
        <v>85</v>
      </c>
      <c r="CG60" s="195" t="s">
        <v>1367</v>
      </c>
      <c r="CH60" s="184" t="s">
        <v>85</v>
      </c>
      <c r="CI60" s="186" t="s">
        <v>1368</v>
      </c>
    </row>
    <row r="61" spans="1:87" s="150" customFormat="1" ht="104.5" customHeight="1" x14ac:dyDescent="0.2">
      <c r="A61" s="733" t="s">
        <v>1369</v>
      </c>
      <c r="B61" s="733"/>
      <c r="C61" s="338"/>
      <c r="D61" s="339"/>
      <c r="E61" s="339"/>
      <c r="F61" s="340"/>
      <c r="G61" s="190" t="s">
        <v>1370</v>
      </c>
      <c r="H61" s="166" t="s">
        <v>85</v>
      </c>
      <c r="I61" s="167"/>
      <c r="J61" s="162" t="s">
        <v>921</v>
      </c>
      <c r="K61" s="191">
        <v>2</v>
      </c>
      <c r="L61" s="192" t="s">
        <v>1092</v>
      </c>
      <c r="M61" s="165">
        <v>4</v>
      </c>
      <c r="N61" s="168" t="s">
        <v>85</v>
      </c>
      <c r="O61" s="167"/>
      <c r="P61" s="161"/>
      <c r="Q61" s="162" t="s">
        <v>1076</v>
      </c>
      <c r="R61" s="163"/>
      <c r="S61" s="164" t="s">
        <v>1076</v>
      </c>
      <c r="T61" s="165"/>
      <c r="U61" s="166"/>
      <c r="V61" s="167"/>
      <c r="W61" s="166"/>
      <c r="X61" s="167"/>
      <c r="Y61" s="136"/>
      <c r="Z61" s="168"/>
      <c r="AA61" s="169"/>
      <c r="AB61" s="170"/>
      <c r="AC61" s="155"/>
      <c r="AD61" s="161"/>
      <c r="AE61" s="155"/>
      <c r="AF61" s="182" t="s">
        <v>85</v>
      </c>
      <c r="AG61" s="193" t="s">
        <v>1371</v>
      </c>
      <c r="AH61" s="184" t="s">
        <v>85</v>
      </c>
      <c r="AI61" s="173" t="s">
        <v>1372</v>
      </c>
      <c r="AJ61" s="182" t="s">
        <v>85</v>
      </c>
      <c r="AK61" s="193" t="s">
        <v>1373</v>
      </c>
      <c r="AL61" s="180"/>
      <c r="AM61" s="176"/>
      <c r="AN61" s="182" t="s">
        <v>85</v>
      </c>
      <c r="AO61" s="193" t="s">
        <v>1374</v>
      </c>
      <c r="AP61" s="184"/>
      <c r="AQ61" s="173"/>
      <c r="AR61" s="194" t="s">
        <v>85</v>
      </c>
      <c r="AS61" s="178" t="s">
        <v>1374</v>
      </c>
      <c r="AT61" s="180"/>
      <c r="AU61" s="189"/>
      <c r="AV61" s="194" t="s">
        <v>85</v>
      </c>
      <c r="AW61" s="195" t="s">
        <v>1375</v>
      </c>
      <c r="AX61" s="196"/>
      <c r="AY61" s="181"/>
      <c r="AZ61" s="182" t="s">
        <v>85</v>
      </c>
      <c r="BA61" s="195" t="s">
        <v>1376</v>
      </c>
      <c r="BB61" s="184"/>
      <c r="BC61" s="176"/>
      <c r="BD61" s="182" t="s">
        <v>85</v>
      </c>
      <c r="BE61" s="193" t="s">
        <v>1377</v>
      </c>
      <c r="BF61" s="184"/>
      <c r="BG61" s="176"/>
      <c r="BH61" s="182" t="s">
        <v>85</v>
      </c>
      <c r="BI61" s="193" t="s">
        <v>1378</v>
      </c>
      <c r="BJ61" s="184"/>
      <c r="BK61" s="173"/>
      <c r="BL61" s="182" t="s">
        <v>1032</v>
      </c>
      <c r="BM61" s="193" t="s">
        <v>1379</v>
      </c>
      <c r="BN61" s="197"/>
      <c r="BO61" s="186"/>
      <c r="BP61" s="182"/>
      <c r="BQ61" s="193"/>
      <c r="BR61" s="196"/>
      <c r="BS61" s="189"/>
      <c r="BT61" s="182" t="s">
        <v>1032</v>
      </c>
      <c r="BU61" s="193" t="s">
        <v>1380</v>
      </c>
      <c r="BV61" s="184"/>
      <c r="BW61" s="173"/>
      <c r="BX61" s="182" t="s">
        <v>85</v>
      </c>
      <c r="BY61" s="193" t="s">
        <v>1381</v>
      </c>
      <c r="BZ61" s="180"/>
      <c r="CA61" s="173"/>
      <c r="CB61" s="182" t="s">
        <v>85</v>
      </c>
      <c r="CC61" s="195" t="s">
        <v>1382</v>
      </c>
      <c r="CD61" s="184"/>
      <c r="CE61" s="186"/>
      <c r="CF61" s="198"/>
      <c r="CG61" s="195"/>
      <c r="CH61" s="184"/>
      <c r="CI61" s="186"/>
    </row>
    <row r="62" spans="1:87" s="150" customFormat="1" ht="104.5" customHeight="1" x14ac:dyDescent="0.2">
      <c r="A62" s="738"/>
      <c r="B62" s="738"/>
      <c r="C62" s="376"/>
      <c r="D62" s="377"/>
      <c r="E62" s="377"/>
      <c r="F62" s="378"/>
      <c r="G62" s="190" t="s">
        <v>1383</v>
      </c>
      <c r="H62" s="166"/>
      <c r="I62" s="167" t="s">
        <v>85</v>
      </c>
      <c r="J62" s="162" t="s">
        <v>1076</v>
      </c>
      <c r="K62" s="191">
        <v>25</v>
      </c>
      <c r="L62" s="192" t="s">
        <v>1384</v>
      </c>
      <c r="M62" s="165"/>
      <c r="N62" s="168" t="s">
        <v>85</v>
      </c>
      <c r="O62" s="167"/>
      <c r="P62" s="161"/>
      <c r="Q62" s="162" t="s">
        <v>1076</v>
      </c>
      <c r="R62" s="163"/>
      <c r="S62" s="164" t="s">
        <v>1076</v>
      </c>
      <c r="T62" s="165"/>
      <c r="U62" s="166"/>
      <c r="V62" s="167"/>
      <c r="W62" s="166"/>
      <c r="X62" s="167"/>
      <c r="Y62" s="136"/>
      <c r="Z62" s="168"/>
      <c r="AA62" s="169"/>
      <c r="AB62" s="170"/>
      <c r="AC62" s="155"/>
      <c r="AD62" s="161"/>
      <c r="AE62" s="155"/>
      <c r="AF62" s="182"/>
      <c r="AG62" s="193"/>
      <c r="AH62" s="184"/>
      <c r="AI62" s="173"/>
      <c r="AJ62" s="182" t="s">
        <v>85</v>
      </c>
      <c r="AK62" s="193" t="s">
        <v>1385</v>
      </c>
      <c r="AL62" s="180"/>
      <c r="AM62" s="176"/>
      <c r="AN62" s="182" t="s">
        <v>85</v>
      </c>
      <c r="AO62" s="193" t="s">
        <v>1386</v>
      </c>
      <c r="AP62" s="184"/>
      <c r="AQ62" s="173"/>
      <c r="AR62" s="194" t="s">
        <v>85</v>
      </c>
      <c r="AS62" s="178" t="s">
        <v>1387</v>
      </c>
      <c r="AT62" s="180"/>
      <c r="AU62" s="189"/>
      <c r="AV62" s="194"/>
      <c r="AW62" s="195"/>
      <c r="AX62" s="196"/>
      <c r="AY62" s="181"/>
      <c r="AZ62" s="182" t="s">
        <v>85</v>
      </c>
      <c r="BA62" s="195" t="s">
        <v>1388</v>
      </c>
      <c r="BB62" s="184"/>
      <c r="BC62" s="176"/>
      <c r="BD62" s="182" t="s">
        <v>85</v>
      </c>
      <c r="BE62" s="193" t="s">
        <v>1374</v>
      </c>
      <c r="BF62" s="184"/>
      <c r="BG62" s="176"/>
      <c r="BH62" s="182" t="s">
        <v>85</v>
      </c>
      <c r="BI62" s="193" t="s">
        <v>1389</v>
      </c>
      <c r="BJ62" s="184"/>
      <c r="BK62" s="173"/>
      <c r="BL62" s="182"/>
      <c r="BM62" s="193"/>
      <c r="BN62" s="197"/>
      <c r="BO62" s="186"/>
      <c r="BP62" s="182"/>
      <c r="BQ62" s="193"/>
      <c r="BR62" s="196"/>
      <c r="BS62" s="189"/>
      <c r="BT62" s="182"/>
      <c r="BU62" s="193"/>
      <c r="BV62" s="184"/>
      <c r="BW62" s="173"/>
      <c r="BX62" s="182"/>
      <c r="BY62" s="193"/>
      <c r="BZ62" s="180"/>
      <c r="CA62" s="173"/>
      <c r="CB62" s="182"/>
      <c r="CC62" s="195"/>
      <c r="CD62" s="184"/>
      <c r="CE62" s="186"/>
      <c r="CF62" s="198"/>
      <c r="CG62" s="195"/>
      <c r="CH62" s="184"/>
      <c r="CI62" s="186"/>
    </row>
    <row r="63" spans="1:87" s="150" customFormat="1" ht="104.5" customHeight="1" x14ac:dyDescent="0.2">
      <c r="A63" s="738"/>
      <c r="B63" s="738"/>
      <c r="C63" s="376" t="s">
        <v>85</v>
      </c>
      <c r="D63" s="377" t="s">
        <v>85</v>
      </c>
      <c r="E63" s="377"/>
      <c r="F63" s="378"/>
      <c r="G63" s="190" t="s">
        <v>1390</v>
      </c>
      <c r="H63" s="166"/>
      <c r="I63" s="167" t="s">
        <v>85</v>
      </c>
      <c r="J63" s="162" t="s">
        <v>1076</v>
      </c>
      <c r="K63" s="191">
        <v>20</v>
      </c>
      <c r="L63" s="192" t="s">
        <v>1384</v>
      </c>
      <c r="M63" s="165"/>
      <c r="N63" s="168" t="s">
        <v>85</v>
      </c>
      <c r="O63" s="167"/>
      <c r="P63" s="161"/>
      <c r="Q63" s="162" t="s">
        <v>1076</v>
      </c>
      <c r="R63" s="163"/>
      <c r="S63" s="164" t="s">
        <v>1076</v>
      </c>
      <c r="T63" s="165"/>
      <c r="U63" s="166"/>
      <c r="V63" s="167"/>
      <c r="W63" s="166"/>
      <c r="X63" s="167"/>
      <c r="Y63" s="136"/>
      <c r="Z63" s="168"/>
      <c r="AA63" s="169"/>
      <c r="AB63" s="170"/>
      <c r="AC63" s="155"/>
      <c r="AD63" s="161"/>
      <c r="AE63" s="155"/>
      <c r="AF63" s="182"/>
      <c r="AG63" s="193"/>
      <c r="AH63" s="184"/>
      <c r="AI63" s="173"/>
      <c r="AJ63" s="182"/>
      <c r="AK63" s="193"/>
      <c r="AL63" s="180"/>
      <c r="AM63" s="176"/>
      <c r="AN63" s="182" t="s">
        <v>85</v>
      </c>
      <c r="AO63" s="193" t="s">
        <v>1391</v>
      </c>
      <c r="AP63" s="184"/>
      <c r="AQ63" s="173"/>
      <c r="AR63" s="194" t="s">
        <v>85</v>
      </c>
      <c r="AS63" s="178" t="s">
        <v>1392</v>
      </c>
      <c r="AT63" s="180"/>
      <c r="AU63" s="189"/>
      <c r="AV63" s="194"/>
      <c r="AW63" s="195"/>
      <c r="AX63" s="196"/>
      <c r="AY63" s="181"/>
      <c r="AZ63" s="182" t="s">
        <v>85</v>
      </c>
      <c r="BA63" s="195" t="s">
        <v>1393</v>
      </c>
      <c r="BB63" s="184"/>
      <c r="BC63" s="176"/>
      <c r="BD63" s="182"/>
      <c r="BE63" s="200"/>
      <c r="BF63" s="184"/>
      <c r="BG63" s="176"/>
      <c r="BH63" s="182" t="s">
        <v>85</v>
      </c>
      <c r="BI63" s="193" t="s">
        <v>1394</v>
      </c>
      <c r="BJ63" s="184"/>
      <c r="BK63" s="173"/>
      <c r="BL63" s="182"/>
      <c r="BM63" s="193"/>
      <c r="BN63" s="197"/>
      <c r="BO63" s="186"/>
      <c r="BP63" s="182"/>
      <c r="BQ63" s="193"/>
      <c r="BR63" s="196"/>
      <c r="BS63" s="189"/>
      <c r="BT63" s="182"/>
      <c r="BU63" s="193"/>
      <c r="BV63" s="184"/>
      <c r="BW63" s="173"/>
      <c r="BX63" s="182"/>
      <c r="BY63" s="193"/>
      <c r="BZ63" s="180"/>
      <c r="CA63" s="173"/>
      <c r="CB63" s="182"/>
      <c r="CC63" s="195"/>
      <c r="CD63" s="184"/>
      <c r="CE63" s="186"/>
      <c r="CF63" s="198"/>
      <c r="CG63" s="195"/>
      <c r="CH63" s="184"/>
      <c r="CI63" s="186"/>
    </row>
    <row r="64" spans="1:87" s="150" customFormat="1" ht="104.5" customHeight="1" x14ac:dyDescent="0.2">
      <c r="A64" s="738"/>
      <c r="B64" s="738"/>
      <c r="C64" s="376"/>
      <c r="D64" s="377"/>
      <c r="E64" s="377"/>
      <c r="F64" s="378"/>
      <c r="G64" s="190" t="s">
        <v>1395</v>
      </c>
      <c r="H64" s="166"/>
      <c r="I64" s="167" t="s">
        <v>85</v>
      </c>
      <c r="J64" s="162" t="s">
        <v>1076</v>
      </c>
      <c r="K64" s="191">
        <v>28</v>
      </c>
      <c r="L64" s="192" t="s">
        <v>921</v>
      </c>
      <c r="M64" s="165">
        <v>7</v>
      </c>
      <c r="N64" s="168" t="s">
        <v>85</v>
      </c>
      <c r="O64" s="167"/>
      <c r="P64" s="161"/>
      <c r="Q64" s="162"/>
      <c r="R64" s="163"/>
      <c r="S64" s="164"/>
      <c r="T64" s="165"/>
      <c r="U64" s="166"/>
      <c r="V64" s="167"/>
      <c r="W64" s="166"/>
      <c r="X64" s="167"/>
      <c r="Y64" s="136"/>
      <c r="Z64" s="168"/>
      <c r="AA64" s="169"/>
      <c r="AB64" s="170"/>
      <c r="AC64" s="155"/>
      <c r="AD64" s="161"/>
      <c r="AE64" s="155"/>
      <c r="AF64" s="182"/>
      <c r="AG64" s="193"/>
      <c r="AH64" s="184"/>
      <c r="AI64" s="173"/>
      <c r="AJ64" s="182"/>
      <c r="AK64" s="193"/>
      <c r="AL64" s="180"/>
      <c r="AM64" s="176"/>
      <c r="AN64" s="182" t="s">
        <v>85</v>
      </c>
      <c r="AO64" s="193" t="s">
        <v>1396</v>
      </c>
      <c r="AP64" s="184"/>
      <c r="AQ64" s="173"/>
      <c r="AR64" s="194"/>
      <c r="AS64" s="178"/>
      <c r="AT64" s="180"/>
      <c r="AU64" s="189"/>
      <c r="AV64" s="194"/>
      <c r="AW64" s="195"/>
      <c r="AX64" s="196"/>
      <c r="AY64" s="181"/>
      <c r="AZ64" s="182" t="s">
        <v>85</v>
      </c>
      <c r="BA64" s="195" t="s">
        <v>1397</v>
      </c>
      <c r="BB64" s="184"/>
      <c r="BC64" s="176"/>
      <c r="BD64" s="182"/>
      <c r="BE64" s="200"/>
      <c r="BF64" s="184"/>
      <c r="BG64" s="176"/>
      <c r="BH64" s="182"/>
      <c r="BI64" s="193"/>
      <c r="BJ64" s="184"/>
      <c r="BK64" s="173"/>
      <c r="BL64" s="182"/>
      <c r="BM64" s="193"/>
      <c r="BN64" s="197"/>
      <c r="BO64" s="186"/>
      <c r="BP64" s="182"/>
      <c r="BQ64" s="193"/>
      <c r="BR64" s="196"/>
      <c r="BS64" s="189"/>
      <c r="BT64" s="182"/>
      <c r="BU64" s="193"/>
      <c r="BV64" s="184"/>
      <c r="BW64" s="173"/>
      <c r="BX64" s="182"/>
      <c r="BY64" s="193"/>
      <c r="BZ64" s="180"/>
      <c r="CA64" s="173"/>
      <c r="CB64" s="182"/>
      <c r="CC64" s="195"/>
      <c r="CD64" s="184"/>
      <c r="CE64" s="186"/>
      <c r="CF64" s="198"/>
      <c r="CG64" s="195"/>
      <c r="CH64" s="184"/>
      <c r="CI64" s="186"/>
    </row>
    <row r="65" spans="1:87" s="150" customFormat="1" ht="104.5" customHeight="1" x14ac:dyDescent="0.2">
      <c r="A65" s="734"/>
      <c r="B65" s="734"/>
      <c r="C65" s="384"/>
      <c r="D65" s="429"/>
      <c r="E65" s="429"/>
      <c r="F65" s="385"/>
      <c r="G65" s="190" t="s">
        <v>1398</v>
      </c>
      <c r="H65" s="166"/>
      <c r="I65" s="167" t="s">
        <v>85</v>
      </c>
      <c r="J65" s="162" t="s">
        <v>1076</v>
      </c>
      <c r="K65" s="191">
        <v>28</v>
      </c>
      <c r="L65" s="192" t="s">
        <v>1384</v>
      </c>
      <c r="M65" s="165"/>
      <c r="N65" s="168" t="s">
        <v>85</v>
      </c>
      <c r="O65" s="167"/>
      <c r="P65" s="161"/>
      <c r="Q65" s="162" t="s">
        <v>1076</v>
      </c>
      <c r="R65" s="163"/>
      <c r="S65" s="164" t="s">
        <v>1076</v>
      </c>
      <c r="T65" s="165"/>
      <c r="U65" s="166"/>
      <c r="V65" s="167"/>
      <c r="W65" s="166"/>
      <c r="X65" s="167"/>
      <c r="Y65" s="136"/>
      <c r="Z65" s="168"/>
      <c r="AA65" s="169"/>
      <c r="AB65" s="170"/>
      <c r="AC65" s="155"/>
      <c r="AD65" s="161"/>
      <c r="AE65" s="155"/>
      <c r="AF65" s="182"/>
      <c r="AG65" s="193"/>
      <c r="AH65" s="184"/>
      <c r="AI65" s="173"/>
      <c r="AJ65" s="182"/>
      <c r="AK65" s="193"/>
      <c r="AL65" s="180"/>
      <c r="AM65" s="176"/>
      <c r="AN65" s="182" t="s">
        <v>85</v>
      </c>
      <c r="AO65" s="193" t="s">
        <v>1399</v>
      </c>
      <c r="AP65" s="184"/>
      <c r="AQ65" s="173"/>
      <c r="AR65" s="194"/>
      <c r="AS65" s="178"/>
      <c r="AT65" s="180"/>
      <c r="AU65" s="189"/>
      <c r="AV65" s="194"/>
      <c r="AW65" s="195"/>
      <c r="AX65" s="196"/>
      <c r="AY65" s="181"/>
      <c r="AZ65" s="182" t="s">
        <v>85</v>
      </c>
      <c r="BA65" s="195" t="s">
        <v>1400</v>
      </c>
      <c r="BB65" s="184"/>
      <c r="BC65" s="176"/>
      <c r="BD65" s="182"/>
      <c r="BE65" s="200"/>
      <c r="BF65" s="184"/>
      <c r="BG65" s="176"/>
      <c r="BH65" s="182"/>
      <c r="BI65" s="193"/>
      <c r="BJ65" s="184"/>
      <c r="BK65" s="173"/>
      <c r="BL65" s="182"/>
      <c r="BM65" s="193"/>
      <c r="BN65" s="197"/>
      <c r="BO65" s="186"/>
      <c r="BP65" s="182"/>
      <c r="BQ65" s="193"/>
      <c r="BR65" s="196"/>
      <c r="BS65" s="189"/>
      <c r="BT65" s="182"/>
      <c r="BU65" s="193"/>
      <c r="BV65" s="184"/>
      <c r="BW65" s="173"/>
      <c r="BX65" s="182"/>
      <c r="BY65" s="193"/>
      <c r="BZ65" s="180"/>
      <c r="CA65" s="173"/>
      <c r="CB65" s="182"/>
      <c r="CC65" s="195"/>
      <c r="CD65" s="184"/>
      <c r="CE65" s="186"/>
      <c r="CF65" s="198"/>
      <c r="CG65" s="195"/>
      <c r="CH65" s="184"/>
      <c r="CI65" s="186"/>
    </row>
    <row r="66" spans="1:87" s="150" customFormat="1" ht="199.5" customHeight="1" x14ac:dyDescent="0.2">
      <c r="A66" s="151" t="s">
        <v>1401</v>
      </c>
      <c r="B66" s="127"/>
      <c r="C66" s="166" t="s">
        <v>85</v>
      </c>
      <c r="D66" s="154"/>
      <c r="E66" s="154"/>
      <c r="F66" s="155"/>
      <c r="G66" s="190" t="s">
        <v>1402</v>
      </c>
      <c r="H66" s="166" t="s">
        <v>85</v>
      </c>
      <c r="I66" s="167"/>
      <c r="J66" s="162" t="s">
        <v>828</v>
      </c>
      <c r="K66" s="191">
        <v>29</v>
      </c>
      <c r="L66" s="192" t="s">
        <v>829</v>
      </c>
      <c r="M66" s="165">
        <v>3</v>
      </c>
      <c r="N66" s="168" t="s">
        <v>85</v>
      </c>
      <c r="O66" s="167"/>
      <c r="P66" s="161"/>
      <c r="Q66" s="162"/>
      <c r="R66" s="163"/>
      <c r="S66" s="164"/>
      <c r="T66" s="165"/>
      <c r="U66" s="166"/>
      <c r="V66" s="167"/>
      <c r="W66" s="166"/>
      <c r="X66" s="167"/>
      <c r="Y66" s="136"/>
      <c r="Z66" s="168"/>
      <c r="AA66" s="169"/>
      <c r="AB66" s="170"/>
      <c r="AC66" s="155"/>
      <c r="AD66" s="161"/>
      <c r="AE66" s="155"/>
      <c r="AF66" s="182" t="s">
        <v>85</v>
      </c>
      <c r="AG66" s="193" t="s">
        <v>1403</v>
      </c>
      <c r="AH66" s="184" t="s">
        <v>85</v>
      </c>
      <c r="AI66" s="173" t="s">
        <v>1404</v>
      </c>
      <c r="AJ66" s="182"/>
      <c r="AK66" s="193"/>
      <c r="AL66" s="180"/>
      <c r="AM66" s="176"/>
      <c r="AN66" s="182"/>
      <c r="AO66" s="193"/>
      <c r="AP66" s="184"/>
      <c r="AQ66" s="173"/>
      <c r="AR66" s="194"/>
      <c r="AS66" s="178"/>
      <c r="AT66" s="180"/>
      <c r="AU66" s="189"/>
      <c r="AV66" s="194" t="s">
        <v>1032</v>
      </c>
      <c r="AW66" s="195" t="s">
        <v>1405</v>
      </c>
      <c r="AX66" s="196"/>
      <c r="AY66" s="181"/>
      <c r="AZ66" s="182" t="s">
        <v>1032</v>
      </c>
      <c r="BA66" s="195" t="s">
        <v>1406</v>
      </c>
      <c r="BB66" s="184"/>
      <c r="BC66" s="176"/>
      <c r="BD66" s="182" t="s">
        <v>85</v>
      </c>
      <c r="BE66" s="193" t="s">
        <v>1407</v>
      </c>
      <c r="BF66" s="184"/>
      <c r="BG66" s="176"/>
      <c r="BH66" s="182" t="s">
        <v>85</v>
      </c>
      <c r="BI66" s="193" t="s">
        <v>1408</v>
      </c>
      <c r="BJ66" s="184"/>
      <c r="BK66" s="173"/>
      <c r="BL66" s="182" t="s">
        <v>85</v>
      </c>
      <c r="BM66" s="193" t="s">
        <v>1409</v>
      </c>
      <c r="BN66" s="197"/>
      <c r="BO66" s="186"/>
      <c r="BP66" s="182"/>
      <c r="BQ66" s="193"/>
      <c r="BR66" s="196"/>
      <c r="BS66" s="189"/>
      <c r="BT66" s="182" t="s">
        <v>85</v>
      </c>
      <c r="BU66" s="193" t="s">
        <v>1410</v>
      </c>
      <c r="BV66" s="184"/>
      <c r="BW66" s="173"/>
      <c r="BX66" s="182" t="s">
        <v>85</v>
      </c>
      <c r="BY66" s="193" t="s">
        <v>1411</v>
      </c>
      <c r="BZ66" s="180"/>
      <c r="CA66" s="173"/>
      <c r="CB66" s="182" t="s">
        <v>85</v>
      </c>
      <c r="CC66" s="195" t="s">
        <v>1412</v>
      </c>
      <c r="CD66" s="184"/>
      <c r="CE66" s="186"/>
      <c r="CF66" s="198"/>
      <c r="CG66" s="195"/>
      <c r="CH66" s="184"/>
      <c r="CI66" s="186"/>
    </row>
    <row r="67" spans="1:87" s="150" customFormat="1" ht="104.5" customHeight="1" x14ac:dyDescent="0.2">
      <c r="A67" s="151" t="s">
        <v>1413</v>
      </c>
      <c r="B67" s="127"/>
      <c r="C67" s="166"/>
      <c r="D67" s="154"/>
      <c r="E67" s="154" t="s">
        <v>85</v>
      </c>
      <c r="F67" s="155"/>
      <c r="G67" s="190"/>
      <c r="H67" s="166"/>
      <c r="I67" s="167"/>
      <c r="J67" s="162"/>
      <c r="K67" s="191"/>
      <c r="L67" s="192"/>
      <c r="M67" s="165"/>
      <c r="N67" s="168"/>
      <c r="O67" s="167"/>
      <c r="P67" s="199" t="s">
        <v>1414</v>
      </c>
      <c r="Q67" s="162" t="s">
        <v>829</v>
      </c>
      <c r="R67" s="163">
        <v>1</v>
      </c>
      <c r="S67" s="164" t="s">
        <v>829</v>
      </c>
      <c r="T67" s="165">
        <v>5</v>
      </c>
      <c r="U67" s="166" t="s">
        <v>85</v>
      </c>
      <c r="V67" s="167"/>
      <c r="W67" s="166"/>
      <c r="X67" s="167"/>
      <c r="Y67" s="136"/>
      <c r="Z67" s="168"/>
      <c r="AA67" s="169"/>
      <c r="AB67" s="170"/>
      <c r="AC67" s="155"/>
      <c r="AD67" s="161"/>
      <c r="AE67" s="155"/>
      <c r="AF67" s="182" t="s">
        <v>85</v>
      </c>
      <c r="AG67" s="193" t="s">
        <v>1415</v>
      </c>
      <c r="AH67" s="184"/>
      <c r="AI67" s="173"/>
      <c r="AJ67" s="182"/>
      <c r="AK67" s="193"/>
      <c r="AL67" s="180"/>
      <c r="AM67" s="176"/>
      <c r="AN67" s="182" t="s">
        <v>85</v>
      </c>
      <c r="AO67" s="193" t="s">
        <v>1416</v>
      </c>
      <c r="AP67" s="184"/>
      <c r="AQ67" s="173"/>
      <c r="AR67" s="194" t="s">
        <v>85</v>
      </c>
      <c r="AS67" s="178" t="s">
        <v>1417</v>
      </c>
      <c r="AT67" s="180"/>
      <c r="AU67" s="189"/>
      <c r="AV67" s="194" t="s">
        <v>85</v>
      </c>
      <c r="AW67" s="195" t="s">
        <v>1418</v>
      </c>
      <c r="AX67" s="196"/>
      <c r="AY67" s="181"/>
      <c r="AZ67" s="182" t="s">
        <v>85</v>
      </c>
      <c r="BA67" s="195" t="s">
        <v>1419</v>
      </c>
      <c r="BB67" s="184"/>
      <c r="BC67" s="176"/>
      <c r="BD67" s="182" t="s">
        <v>85</v>
      </c>
      <c r="BE67" s="430" t="s">
        <v>1420</v>
      </c>
      <c r="BF67" s="184"/>
      <c r="BG67" s="176"/>
      <c r="BH67" s="182" t="s">
        <v>85</v>
      </c>
      <c r="BI67" s="193" t="s">
        <v>1421</v>
      </c>
      <c r="BJ67" s="184"/>
      <c r="BK67" s="173"/>
      <c r="BL67" s="182" t="s">
        <v>85</v>
      </c>
      <c r="BM67" s="193" t="s">
        <v>1422</v>
      </c>
      <c r="BN67" s="197"/>
      <c r="BO67" s="186"/>
      <c r="BP67" s="182" t="s">
        <v>85</v>
      </c>
      <c r="BQ67" s="193" t="s">
        <v>1423</v>
      </c>
      <c r="BR67" s="196"/>
      <c r="BS67" s="189"/>
      <c r="BT67" s="182" t="s">
        <v>85</v>
      </c>
      <c r="BU67" s="193" t="s">
        <v>1424</v>
      </c>
      <c r="BV67" s="184"/>
      <c r="BW67" s="173"/>
      <c r="BX67" s="182" t="s">
        <v>85</v>
      </c>
      <c r="BY67" s="193" t="s">
        <v>1425</v>
      </c>
      <c r="BZ67" s="180"/>
      <c r="CA67" s="173"/>
      <c r="CB67" s="182" t="s">
        <v>85</v>
      </c>
      <c r="CC67" s="195" t="s">
        <v>1426</v>
      </c>
      <c r="CD67" s="184"/>
      <c r="CE67" s="186"/>
      <c r="CF67" s="198" t="s">
        <v>85</v>
      </c>
      <c r="CG67" s="195" t="s">
        <v>1427</v>
      </c>
      <c r="CH67" s="184"/>
      <c r="CI67" s="186"/>
    </row>
    <row r="68" spans="1:87" s="150" customFormat="1" ht="247.5" customHeight="1" x14ac:dyDescent="0.2">
      <c r="A68" s="151" t="s">
        <v>1428</v>
      </c>
      <c r="B68" s="127"/>
      <c r="C68" s="166" t="s">
        <v>85</v>
      </c>
      <c r="D68" s="154"/>
      <c r="E68" s="154"/>
      <c r="F68" s="155"/>
      <c r="G68" s="190" t="s">
        <v>1429</v>
      </c>
      <c r="H68" s="166" t="s">
        <v>85</v>
      </c>
      <c r="I68" s="167"/>
      <c r="J68" s="162" t="s">
        <v>829</v>
      </c>
      <c r="K68" s="191">
        <v>2</v>
      </c>
      <c r="L68" s="192" t="s">
        <v>829</v>
      </c>
      <c r="M68" s="165">
        <v>6</v>
      </c>
      <c r="N68" s="168" t="s">
        <v>85</v>
      </c>
      <c r="O68" s="167"/>
      <c r="P68" s="161"/>
      <c r="Q68" s="162"/>
      <c r="R68" s="163"/>
      <c r="S68" s="164"/>
      <c r="T68" s="165"/>
      <c r="U68" s="166"/>
      <c r="V68" s="167"/>
      <c r="W68" s="166"/>
      <c r="X68" s="167"/>
      <c r="Y68" s="136"/>
      <c r="Z68" s="168"/>
      <c r="AA68" s="169"/>
      <c r="AB68" s="170"/>
      <c r="AC68" s="155"/>
      <c r="AD68" s="161"/>
      <c r="AE68" s="155"/>
      <c r="AF68" s="182" t="s">
        <v>85</v>
      </c>
      <c r="AG68" s="193" t="s">
        <v>1430</v>
      </c>
      <c r="AH68" s="184"/>
      <c r="AI68" s="173"/>
      <c r="AJ68" s="182" t="s">
        <v>85</v>
      </c>
      <c r="AK68" s="193" t="s">
        <v>1431</v>
      </c>
      <c r="AL68" s="180" t="s">
        <v>85</v>
      </c>
      <c r="AM68" s="173" t="s">
        <v>1432</v>
      </c>
      <c r="AN68" s="182"/>
      <c r="AO68" s="193"/>
      <c r="AP68" s="184"/>
      <c r="AQ68" s="173"/>
      <c r="AR68" s="194"/>
      <c r="AS68" s="178"/>
      <c r="AT68" s="180"/>
      <c r="AU68" s="189"/>
      <c r="AV68" s="194" t="s">
        <v>85</v>
      </c>
      <c r="AW68" s="195" t="s">
        <v>1433</v>
      </c>
      <c r="AX68" s="196"/>
      <c r="AY68" s="181"/>
      <c r="AZ68" s="182" t="s">
        <v>85</v>
      </c>
      <c r="BA68" s="195" t="s">
        <v>1434</v>
      </c>
      <c r="BB68" s="184"/>
      <c r="BC68" s="176"/>
      <c r="BD68" s="182" t="s">
        <v>85</v>
      </c>
      <c r="BE68" s="200" t="s">
        <v>1435</v>
      </c>
      <c r="BF68" s="184"/>
      <c r="BG68" s="176"/>
      <c r="BH68" s="182" t="s">
        <v>85</v>
      </c>
      <c r="BI68" s="431" t="s">
        <v>1436</v>
      </c>
      <c r="BJ68" s="184"/>
      <c r="BK68" s="173"/>
      <c r="BL68" s="182" t="s">
        <v>85</v>
      </c>
      <c r="BM68" s="193" t="s">
        <v>1437</v>
      </c>
      <c r="BN68" s="197"/>
      <c r="BO68" s="186"/>
      <c r="BP68" s="182"/>
      <c r="BQ68" s="193"/>
      <c r="BR68" s="196"/>
      <c r="BS68" s="189"/>
      <c r="BT68" s="182" t="s">
        <v>85</v>
      </c>
      <c r="BU68" s="193" t="s">
        <v>1438</v>
      </c>
      <c r="BV68" s="184"/>
      <c r="BW68" s="173"/>
      <c r="BX68" s="182"/>
      <c r="BY68" s="193"/>
      <c r="BZ68" s="180"/>
      <c r="CA68" s="173"/>
      <c r="CB68" s="182" t="s">
        <v>85</v>
      </c>
      <c r="CC68" s="195" t="s">
        <v>1439</v>
      </c>
      <c r="CD68" s="184"/>
      <c r="CE68" s="186"/>
      <c r="CF68" s="198"/>
      <c r="CG68" s="195"/>
      <c r="CH68" s="184"/>
      <c r="CI68" s="186"/>
    </row>
    <row r="69" spans="1:87" s="150" customFormat="1" ht="160.15" customHeight="1" x14ac:dyDescent="0.2">
      <c r="A69" s="151" t="s">
        <v>1440</v>
      </c>
      <c r="B69" s="127"/>
      <c r="C69" s="166" t="s">
        <v>85</v>
      </c>
      <c r="D69" s="154"/>
      <c r="E69" s="154"/>
      <c r="F69" s="155"/>
      <c r="G69" s="190" t="s">
        <v>1441</v>
      </c>
      <c r="H69" s="166" t="s">
        <v>85</v>
      </c>
      <c r="I69" s="167"/>
      <c r="J69" s="162" t="s">
        <v>828</v>
      </c>
      <c r="K69" s="191">
        <v>29</v>
      </c>
      <c r="L69" s="192" t="s">
        <v>829</v>
      </c>
      <c r="M69" s="165">
        <v>2</v>
      </c>
      <c r="N69" s="168" t="s">
        <v>85</v>
      </c>
      <c r="O69" s="167"/>
      <c r="P69" s="161"/>
      <c r="Q69" s="162"/>
      <c r="R69" s="163"/>
      <c r="S69" s="164"/>
      <c r="T69" s="165"/>
      <c r="U69" s="166"/>
      <c r="V69" s="167"/>
      <c r="W69" s="166"/>
      <c r="X69" s="167"/>
      <c r="Y69" s="136"/>
      <c r="Z69" s="168"/>
      <c r="AA69" s="169"/>
      <c r="AB69" s="170"/>
      <c r="AC69" s="155"/>
      <c r="AD69" s="161"/>
      <c r="AE69" s="155"/>
      <c r="AF69" s="182" t="s">
        <v>85</v>
      </c>
      <c r="AG69" s="193" t="s">
        <v>1442</v>
      </c>
      <c r="AH69" s="184"/>
      <c r="AI69" s="173"/>
      <c r="AJ69" s="182" t="s">
        <v>85</v>
      </c>
      <c r="AK69" s="193" t="s">
        <v>1443</v>
      </c>
      <c r="AL69" s="180"/>
      <c r="AM69" s="176"/>
      <c r="AN69" s="182" t="s">
        <v>85</v>
      </c>
      <c r="AO69" s="193" t="s">
        <v>1444</v>
      </c>
      <c r="AP69" s="184"/>
      <c r="AQ69" s="173"/>
      <c r="AR69" s="194" t="s">
        <v>85</v>
      </c>
      <c r="AS69" s="178" t="s">
        <v>1445</v>
      </c>
      <c r="AT69" s="180"/>
      <c r="AU69" s="189"/>
      <c r="AV69" s="194" t="s">
        <v>85</v>
      </c>
      <c r="AW69" s="195" t="s">
        <v>1446</v>
      </c>
      <c r="AX69" s="196"/>
      <c r="AY69" s="181"/>
      <c r="AZ69" s="182" t="s">
        <v>85</v>
      </c>
      <c r="BA69" s="195" t="s">
        <v>1447</v>
      </c>
      <c r="BB69" s="184"/>
      <c r="BC69" s="176"/>
      <c r="BD69" s="182" t="s">
        <v>85</v>
      </c>
      <c r="BE69" s="430" t="s">
        <v>1448</v>
      </c>
      <c r="BF69" s="184"/>
      <c r="BG69" s="176"/>
      <c r="BH69" s="182" t="s">
        <v>85</v>
      </c>
      <c r="BI69" s="193" t="s">
        <v>1449</v>
      </c>
      <c r="BJ69" s="184"/>
      <c r="BK69" s="173"/>
      <c r="BL69" s="182" t="s">
        <v>85</v>
      </c>
      <c r="BM69" s="193" t="s">
        <v>1450</v>
      </c>
      <c r="BN69" s="197"/>
      <c r="BO69" s="186"/>
      <c r="BP69" s="182" t="s">
        <v>85</v>
      </c>
      <c r="BQ69" s="193" t="s">
        <v>1451</v>
      </c>
      <c r="BR69" s="196"/>
      <c r="BS69" s="189"/>
      <c r="BT69" s="182" t="s">
        <v>85</v>
      </c>
      <c r="BU69" s="193" t="s">
        <v>1452</v>
      </c>
      <c r="BV69" s="184"/>
      <c r="BW69" s="173"/>
      <c r="BX69" s="182" t="s">
        <v>85</v>
      </c>
      <c r="BY69" s="193" t="s">
        <v>1453</v>
      </c>
      <c r="BZ69" s="180"/>
      <c r="CA69" s="173"/>
      <c r="CB69" s="182" t="s">
        <v>85</v>
      </c>
      <c r="CC69" s="195" t="s">
        <v>1454</v>
      </c>
      <c r="CD69" s="184"/>
      <c r="CE69" s="186"/>
      <c r="CF69" s="198"/>
      <c r="CG69" s="195"/>
      <c r="CH69" s="184"/>
      <c r="CI69" s="186"/>
    </row>
    <row r="70" spans="1:87" s="150" customFormat="1" ht="211.9" customHeight="1" x14ac:dyDescent="0.2">
      <c r="A70" s="151" t="s">
        <v>1455</v>
      </c>
      <c r="B70" s="127"/>
      <c r="C70" s="166"/>
      <c r="D70" s="154" t="s">
        <v>85</v>
      </c>
      <c r="E70" s="154"/>
      <c r="F70" s="155"/>
      <c r="G70" s="190" t="s">
        <v>1456</v>
      </c>
      <c r="H70" s="166"/>
      <c r="I70" s="167" t="s">
        <v>85</v>
      </c>
      <c r="J70" s="162" t="s">
        <v>1076</v>
      </c>
      <c r="K70" s="191">
        <v>28</v>
      </c>
      <c r="L70" s="192" t="s">
        <v>1076</v>
      </c>
      <c r="M70" s="165">
        <v>32</v>
      </c>
      <c r="N70" s="168" t="s">
        <v>85</v>
      </c>
      <c r="O70" s="167"/>
      <c r="P70" s="161"/>
      <c r="Q70" s="162"/>
      <c r="R70" s="163"/>
      <c r="S70" s="164"/>
      <c r="T70" s="165"/>
      <c r="U70" s="166"/>
      <c r="V70" s="167"/>
      <c r="W70" s="166"/>
      <c r="X70" s="167"/>
      <c r="Y70" s="136"/>
      <c r="Z70" s="168"/>
      <c r="AA70" s="169"/>
      <c r="AB70" s="170"/>
      <c r="AC70" s="155"/>
      <c r="AD70" s="161"/>
      <c r="AE70" s="155"/>
      <c r="AF70" s="182" t="s">
        <v>85</v>
      </c>
      <c r="AG70" s="193" t="s">
        <v>1457</v>
      </c>
      <c r="AH70" s="184" t="s">
        <v>85</v>
      </c>
      <c r="AI70" s="173" t="s">
        <v>1458</v>
      </c>
      <c r="AJ70" s="182" t="s">
        <v>85</v>
      </c>
      <c r="AK70" s="193" t="s">
        <v>1459</v>
      </c>
      <c r="AL70" s="180"/>
      <c r="AM70" s="176"/>
      <c r="AN70" s="182" t="s">
        <v>85</v>
      </c>
      <c r="AO70" s="193" t="s">
        <v>1460</v>
      </c>
      <c r="AP70" s="184"/>
      <c r="AQ70" s="173"/>
      <c r="AR70" s="194" t="s">
        <v>85</v>
      </c>
      <c r="AS70" s="178" t="s">
        <v>1461</v>
      </c>
      <c r="AT70" s="180" t="s">
        <v>85</v>
      </c>
      <c r="AU70" s="189" t="s">
        <v>1462</v>
      </c>
      <c r="AV70" s="194" t="s">
        <v>85</v>
      </c>
      <c r="AW70" s="195" t="s">
        <v>1463</v>
      </c>
      <c r="AX70" s="196"/>
      <c r="AY70" s="181"/>
      <c r="AZ70" s="182" t="s">
        <v>85</v>
      </c>
      <c r="BA70" s="195" t="s">
        <v>1464</v>
      </c>
      <c r="BB70" s="184"/>
      <c r="BC70" s="176"/>
      <c r="BD70" s="182" t="s">
        <v>85</v>
      </c>
      <c r="BE70" s="193" t="s">
        <v>1465</v>
      </c>
      <c r="BF70" s="184"/>
      <c r="BG70" s="176"/>
      <c r="BH70" s="182" t="s">
        <v>85</v>
      </c>
      <c r="BI70" s="193" t="s">
        <v>1466</v>
      </c>
      <c r="BJ70" s="184"/>
      <c r="BK70" s="173"/>
      <c r="BL70" s="182" t="s">
        <v>85</v>
      </c>
      <c r="BM70" s="193" t="s">
        <v>1467</v>
      </c>
      <c r="BN70" s="197"/>
      <c r="BO70" s="186"/>
      <c r="BP70" s="182"/>
      <c r="BQ70" s="193"/>
      <c r="BR70" s="196"/>
      <c r="BS70" s="189"/>
      <c r="BT70" s="182" t="s">
        <v>85</v>
      </c>
      <c r="BU70" s="193" t="s">
        <v>1468</v>
      </c>
      <c r="BV70" s="184"/>
      <c r="BW70" s="173"/>
      <c r="BX70" s="182" t="s">
        <v>85</v>
      </c>
      <c r="BY70" s="193" t="s">
        <v>1469</v>
      </c>
      <c r="BZ70" s="180"/>
      <c r="CA70" s="173"/>
      <c r="CB70" s="182" t="s">
        <v>85</v>
      </c>
      <c r="CC70" s="195" t="s">
        <v>1470</v>
      </c>
      <c r="CD70" s="184"/>
      <c r="CE70" s="186"/>
      <c r="CF70" s="198" t="s">
        <v>85</v>
      </c>
      <c r="CG70" s="195" t="s">
        <v>1471</v>
      </c>
      <c r="CH70" s="184"/>
      <c r="CI70" s="186"/>
    </row>
    <row r="71" spans="1:87" s="150" customFormat="1" ht="104.5" customHeight="1" x14ac:dyDescent="0.2">
      <c r="A71" s="733" t="s">
        <v>1472</v>
      </c>
      <c r="B71" s="733"/>
      <c r="C71" s="742" t="s">
        <v>85</v>
      </c>
      <c r="D71" s="744"/>
      <c r="E71" s="744"/>
      <c r="F71" s="746"/>
      <c r="G71" s="713" t="s">
        <v>1473</v>
      </c>
      <c r="H71" s="742" t="s">
        <v>85</v>
      </c>
      <c r="I71" s="746"/>
      <c r="J71" s="720" t="s">
        <v>828</v>
      </c>
      <c r="K71" s="786">
        <v>30</v>
      </c>
      <c r="L71" s="722" t="s">
        <v>829</v>
      </c>
      <c r="M71" s="723">
        <v>4</v>
      </c>
      <c r="N71" s="742" t="s">
        <v>85</v>
      </c>
      <c r="O71" s="746"/>
      <c r="P71" s="790"/>
      <c r="Q71" s="720"/>
      <c r="R71" s="786"/>
      <c r="S71" s="722"/>
      <c r="T71" s="723"/>
      <c r="U71" s="742"/>
      <c r="V71" s="746"/>
      <c r="W71" s="742"/>
      <c r="X71" s="746"/>
      <c r="Y71" s="713"/>
      <c r="Z71" s="742"/>
      <c r="AA71" s="744"/>
      <c r="AB71" s="746"/>
      <c r="AC71" s="790"/>
      <c r="AD71" s="790"/>
      <c r="AE71" s="790"/>
      <c r="AF71" s="417" t="s">
        <v>85</v>
      </c>
      <c r="AG71" s="396" t="s">
        <v>1474</v>
      </c>
      <c r="AH71" s="374"/>
      <c r="AI71" s="364"/>
      <c r="AJ71" s="395"/>
      <c r="AK71" s="396"/>
      <c r="AL71" s="360"/>
      <c r="AM71" s="397"/>
      <c r="AN71" s="395" t="s">
        <v>85</v>
      </c>
      <c r="AO71" s="396" t="s">
        <v>1475</v>
      </c>
      <c r="AP71" s="374"/>
      <c r="AQ71" s="364"/>
      <c r="AR71" s="417" t="s">
        <v>85</v>
      </c>
      <c r="AS71" s="432" t="s">
        <v>1476</v>
      </c>
      <c r="AT71" s="360"/>
      <c r="AU71" s="400"/>
      <c r="AV71" s="373" t="s">
        <v>85</v>
      </c>
      <c r="AW71" s="370" t="s">
        <v>1477</v>
      </c>
      <c r="AX71" s="360"/>
      <c r="AY71" s="401"/>
      <c r="AZ71" s="433" t="s">
        <v>85</v>
      </c>
      <c r="BA71" s="434" t="s">
        <v>1478</v>
      </c>
      <c r="BB71" s="374"/>
      <c r="BC71" s="397"/>
      <c r="BD71" s="433" t="s">
        <v>85</v>
      </c>
      <c r="BE71" s="435" t="s">
        <v>1479</v>
      </c>
      <c r="BF71" s="374"/>
      <c r="BG71" s="397"/>
      <c r="BH71" s="395" t="s">
        <v>85</v>
      </c>
      <c r="BI71" s="396" t="s">
        <v>1480</v>
      </c>
      <c r="BJ71" s="374"/>
      <c r="BK71" s="364"/>
      <c r="BL71" s="395" t="s">
        <v>85</v>
      </c>
      <c r="BM71" s="396" t="s">
        <v>1477</v>
      </c>
      <c r="BN71" s="374"/>
      <c r="BO71" s="364"/>
      <c r="BP71" s="395" t="s">
        <v>85</v>
      </c>
      <c r="BQ71" s="396" t="s">
        <v>1477</v>
      </c>
      <c r="BR71" s="360"/>
      <c r="BS71" s="400"/>
      <c r="BT71" s="395" t="s">
        <v>85</v>
      </c>
      <c r="BU71" s="396" t="s">
        <v>1481</v>
      </c>
      <c r="BV71" s="374"/>
      <c r="BW71" s="364"/>
      <c r="BX71" s="395" t="s">
        <v>85</v>
      </c>
      <c r="BY71" s="396" t="s">
        <v>1482</v>
      </c>
      <c r="BZ71" s="360"/>
      <c r="CA71" s="364"/>
      <c r="CB71" s="395" t="s">
        <v>85</v>
      </c>
      <c r="CC71" s="370" t="s">
        <v>1483</v>
      </c>
      <c r="CD71" s="374"/>
      <c r="CE71" s="364"/>
      <c r="CF71" s="373"/>
      <c r="CG71" s="370"/>
      <c r="CH71" s="374"/>
      <c r="CI71" s="364"/>
    </row>
    <row r="72" spans="1:87" s="150" customFormat="1" ht="104.5" customHeight="1" x14ac:dyDescent="0.2">
      <c r="A72" s="734"/>
      <c r="B72" s="734"/>
      <c r="C72" s="743"/>
      <c r="D72" s="745"/>
      <c r="E72" s="745"/>
      <c r="F72" s="747"/>
      <c r="G72" s="714"/>
      <c r="H72" s="743"/>
      <c r="I72" s="747"/>
      <c r="J72" s="721"/>
      <c r="K72" s="788"/>
      <c r="L72" s="724"/>
      <c r="M72" s="725"/>
      <c r="N72" s="743"/>
      <c r="O72" s="747"/>
      <c r="P72" s="791"/>
      <c r="Q72" s="721"/>
      <c r="R72" s="788"/>
      <c r="S72" s="724"/>
      <c r="T72" s="725"/>
      <c r="U72" s="743"/>
      <c r="V72" s="747"/>
      <c r="W72" s="743"/>
      <c r="X72" s="747"/>
      <c r="Y72" s="714"/>
      <c r="Z72" s="743"/>
      <c r="AA72" s="745"/>
      <c r="AB72" s="747"/>
      <c r="AC72" s="791"/>
      <c r="AD72" s="791"/>
      <c r="AE72" s="791"/>
      <c r="AF72" s="182"/>
      <c r="AG72" s="193"/>
      <c r="AH72" s="184"/>
      <c r="AI72" s="173"/>
      <c r="AJ72" s="182"/>
      <c r="AK72" s="193"/>
      <c r="AL72" s="196"/>
      <c r="AM72" s="176"/>
      <c r="AN72" s="182"/>
      <c r="AO72" s="193"/>
      <c r="AP72" s="184"/>
      <c r="AQ72" s="173"/>
      <c r="AR72" s="225"/>
      <c r="AS72" s="178"/>
      <c r="AT72" s="196"/>
      <c r="AU72" s="189"/>
      <c r="AV72" s="415"/>
      <c r="AW72" s="308"/>
      <c r="AX72" s="196"/>
      <c r="AY72" s="181"/>
      <c r="AZ72" s="436" t="s">
        <v>85</v>
      </c>
      <c r="BA72" s="437" t="s">
        <v>1484</v>
      </c>
      <c r="BB72" s="438"/>
      <c r="BC72" s="176"/>
      <c r="BD72" s="439" t="s">
        <v>85</v>
      </c>
      <c r="BE72" s="440" t="s">
        <v>1485</v>
      </c>
      <c r="BF72" s="438"/>
      <c r="BG72" s="176"/>
      <c r="BH72" s="182"/>
      <c r="BI72" s="193"/>
      <c r="BJ72" s="184"/>
      <c r="BK72" s="173"/>
      <c r="BL72" s="182"/>
      <c r="BM72" s="193"/>
      <c r="BN72" s="184"/>
      <c r="BO72" s="173"/>
      <c r="BP72" s="182"/>
      <c r="BQ72" s="193"/>
      <c r="BR72" s="196"/>
      <c r="BS72" s="189"/>
      <c r="BT72" s="182"/>
      <c r="BU72" s="193"/>
      <c r="BV72" s="184"/>
      <c r="BW72" s="173"/>
      <c r="BX72" s="182"/>
      <c r="BY72" s="193"/>
      <c r="BZ72" s="196"/>
      <c r="CA72" s="173"/>
      <c r="CB72" s="182"/>
      <c r="CC72" s="308"/>
      <c r="CD72" s="184"/>
      <c r="CE72" s="173"/>
      <c r="CF72" s="198"/>
      <c r="CG72" s="308"/>
      <c r="CH72" s="184"/>
      <c r="CI72" s="173"/>
    </row>
    <row r="73" spans="1:87" s="150" customFormat="1" ht="104.5" customHeight="1" x14ac:dyDescent="0.2">
      <c r="A73" s="441" t="s">
        <v>142</v>
      </c>
      <c r="B73" s="151"/>
      <c r="C73" s="166" t="s">
        <v>85</v>
      </c>
      <c r="D73" s="442"/>
      <c r="E73" s="442"/>
      <c r="F73" s="155"/>
      <c r="G73" s="443" t="s">
        <v>1486</v>
      </c>
      <c r="H73" s="166" t="s">
        <v>85</v>
      </c>
      <c r="I73" s="167"/>
      <c r="J73" s="162" t="s">
        <v>1092</v>
      </c>
      <c r="K73" s="191">
        <v>1</v>
      </c>
      <c r="L73" s="192" t="s">
        <v>1092</v>
      </c>
      <c r="M73" s="165">
        <v>4</v>
      </c>
      <c r="N73" s="166" t="s">
        <v>85</v>
      </c>
      <c r="O73" s="167"/>
      <c r="P73" s="317"/>
      <c r="Q73" s="312"/>
      <c r="R73" s="318"/>
      <c r="S73" s="314"/>
      <c r="T73" s="315"/>
      <c r="U73" s="310"/>
      <c r="V73" s="311"/>
      <c r="W73" s="310"/>
      <c r="X73" s="166"/>
      <c r="Y73" s="319"/>
      <c r="Z73" s="316"/>
      <c r="AA73" s="320"/>
      <c r="AB73" s="311"/>
      <c r="AC73" s="321"/>
      <c r="AD73" s="317"/>
      <c r="AE73" s="321"/>
      <c r="AF73" s="395" t="s">
        <v>85</v>
      </c>
      <c r="AG73" s="396" t="s">
        <v>1487</v>
      </c>
      <c r="AH73" s="374"/>
      <c r="AI73" s="364"/>
      <c r="AJ73" s="395"/>
      <c r="AK73" s="396"/>
      <c r="AL73" s="360"/>
      <c r="AM73" s="397"/>
      <c r="AN73" s="395" t="s">
        <v>85</v>
      </c>
      <c r="AO73" s="396" t="s">
        <v>1488</v>
      </c>
      <c r="AP73" s="374" t="s">
        <v>85</v>
      </c>
      <c r="AQ73" s="364" t="s">
        <v>1489</v>
      </c>
      <c r="AR73" s="417" t="s">
        <v>85</v>
      </c>
      <c r="AS73" s="432" t="s">
        <v>1490</v>
      </c>
      <c r="AT73" s="360" t="s">
        <v>85</v>
      </c>
      <c r="AU73" s="400" t="s">
        <v>1491</v>
      </c>
      <c r="AV73" s="417" t="s">
        <v>85</v>
      </c>
      <c r="AW73" s="370" t="s">
        <v>1492</v>
      </c>
      <c r="AX73" s="360" t="s">
        <v>85</v>
      </c>
      <c r="AY73" s="401" t="s">
        <v>1493</v>
      </c>
      <c r="AZ73" s="417" t="s">
        <v>85</v>
      </c>
      <c r="BA73" s="432" t="s">
        <v>1494</v>
      </c>
      <c r="BB73" s="360" t="s">
        <v>85</v>
      </c>
      <c r="BC73" s="400" t="s">
        <v>1495</v>
      </c>
      <c r="BD73" s="395" t="s">
        <v>85</v>
      </c>
      <c r="BE73" s="444" t="s">
        <v>1496</v>
      </c>
      <c r="BF73" s="374" t="s">
        <v>85</v>
      </c>
      <c r="BG73" s="397" t="s">
        <v>1497</v>
      </c>
      <c r="BH73" s="395" t="s">
        <v>85</v>
      </c>
      <c r="BI73" s="444" t="s">
        <v>1498</v>
      </c>
      <c r="BJ73" s="374" t="s">
        <v>85</v>
      </c>
      <c r="BK73" s="364" t="s">
        <v>1499</v>
      </c>
      <c r="BL73" s="395" t="s">
        <v>85</v>
      </c>
      <c r="BM73" s="444" t="s">
        <v>1500</v>
      </c>
      <c r="BN73" s="374" t="s">
        <v>85</v>
      </c>
      <c r="BO73" s="364" t="s">
        <v>1501</v>
      </c>
      <c r="BP73" s="395" t="s">
        <v>85</v>
      </c>
      <c r="BQ73" s="396" t="s">
        <v>1500</v>
      </c>
      <c r="BR73" s="360" t="s">
        <v>85</v>
      </c>
      <c r="BS73" s="400" t="s">
        <v>1502</v>
      </c>
      <c r="BT73" s="395" t="s">
        <v>85</v>
      </c>
      <c r="BU73" s="396" t="s">
        <v>1503</v>
      </c>
      <c r="BV73" s="374" t="s">
        <v>85</v>
      </c>
      <c r="BW73" s="364" t="s">
        <v>1504</v>
      </c>
      <c r="BX73" s="395" t="s">
        <v>85</v>
      </c>
      <c r="BY73" s="396" t="s">
        <v>1505</v>
      </c>
      <c r="BZ73" s="360" t="s">
        <v>85</v>
      </c>
      <c r="CA73" s="364" t="s">
        <v>1506</v>
      </c>
      <c r="CB73" s="395" t="s">
        <v>85</v>
      </c>
      <c r="CC73" s="370" t="s">
        <v>1507</v>
      </c>
      <c r="CD73" s="374"/>
      <c r="CE73" s="364"/>
      <c r="CF73" s="373"/>
      <c r="CG73" s="370"/>
      <c r="CH73" s="374"/>
      <c r="CI73" s="364"/>
    </row>
    <row r="74" spans="1:87" s="150" customFormat="1" ht="104.5" customHeight="1" x14ac:dyDescent="0.2">
      <c r="A74" s="441"/>
      <c r="B74" s="151"/>
      <c r="C74" s="166"/>
      <c r="D74" s="442"/>
      <c r="E74" s="442"/>
      <c r="F74" s="155"/>
      <c r="G74" s="443"/>
      <c r="H74" s="166"/>
      <c r="I74" s="167"/>
      <c r="J74" s="162"/>
      <c r="K74" s="191"/>
      <c r="L74" s="192"/>
      <c r="M74" s="165"/>
      <c r="N74" s="168"/>
      <c r="O74" s="167"/>
      <c r="P74" s="330"/>
      <c r="Q74" s="325"/>
      <c r="R74" s="331"/>
      <c r="S74" s="327"/>
      <c r="T74" s="328"/>
      <c r="U74" s="323"/>
      <c r="V74" s="324"/>
      <c r="W74" s="323"/>
      <c r="X74" s="324"/>
      <c r="Y74" s="332"/>
      <c r="Z74" s="329"/>
      <c r="AA74" s="333"/>
      <c r="AB74" s="324"/>
      <c r="AC74" s="334"/>
      <c r="AD74" s="330"/>
      <c r="AE74" s="334"/>
      <c r="AF74" s="402" t="s">
        <v>85</v>
      </c>
      <c r="AG74" s="403" t="s">
        <v>1508</v>
      </c>
      <c r="AH74" s="404" t="s">
        <v>85</v>
      </c>
      <c r="AI74" s="405" t="s">
        <v>1509</v>
      </c>
      <c r="AJ74" s="402"/>
      <c r="AK74" s="403"/>
      <c r="AL74" s="406"/>
      <c r="AM74" s="407"/>
      <c r="AN74" s="402"/>
      <c r="AO74" s="403"/>
      <c r="AP74" s="404"/>
      <c r="AQ74" s="405"/>
      <c r="AR74" s="419" t="s">
        <v>85</v>
      </c>
      <c r="AS74" s="420" t="s">
        <v>1510</v>
      </c>
      <c r="AT74" s="406" t="s">
        <v>85</v>
      </c>
      <c r="AU74" s="410" t="s">
        <v>1511</v>
      </c>
      <c r="AV74" s="411" t="s">
        <v>85</v>
      </c>
      <c r="AW74" s="412" t="s">
        <v>1512</v>
      </c>
      <c r="AX74" s="406"/>
      <c r="AY74" s="413"/>
      <c r="AZ74" s="402" t="s">
        <v>85</v>
      </c>
      <c r="BA74" s="412" t="s">
        <v>1513</v>
      </c>
      <c r="BB74" s="404"/>
      <c r="BC74" s="407"/>
      <c r="BD74" s="402" t="s">
        <v>85</v>
      </c>
      <c r="BE74" s="414" t="s">
        <v>1512</v>
      </c>
      <c r="BF74" s="404" t="s">
        <v>85</v>
      </c>
      <c r="BG74" s="407" t="s">
        <v>1514</v>
      </c>
      <c r="BH74" s="402" t="s">
        <v>85</v>
      </c>
      <c r="BI74" s="403" t="s">
        <v>1515</v>
      </c>
      <c r="BJ74" s="404" t="s">
        <v>85</v>
      </c>
      <c r="BK74" s="405" t="s">
        <v>1516</v>
      </c>
      <c r="BL74" s="402" t="s">
        <v>85</v>
      </c>
      <c r="BM74" s="403" t="s">
        <v>1492</v>
      </c>
      <c r="BN74" s="404" t="s">
        <v>1032</v>
      </c>
      <c r="BO74" s="397" t="s">
        <v>1493</v>
      </c>
      <c r="BP74" s="402"/>
      <c r="BQ74" s="403"/>
      <c r="BR74" s="406"/>
      <c r="BS74" s="410"/>
      <c r="BT74" s="402" t="s">
        <v>85</v>
      </c>
      <c r="BU74" s="403" t="s">
        <v>1494</v>
      </c>
      <c r="BV74" s="404"/>
      <c r="BW74" s="405"/>
      <c r="BX74" s="402"/>
      <c r="BY74" s="403"/>
      <c r="BZ74" s="406"/>
      <c r="CA74" s="405"/>
      <c r="CB74" s="402"/>
      <c r="CC74" s="412"/>
      <c r="CD74" s="404"/>
      <c r="CE74" s="405"/>
      <c r="CF74" s="411"/>
      <c r="CG74" s="412"/>
      <c r="CH74" s="404"/>
      <c r="CI74" s="405"/>
    </row>
    <row r="75" spans="1:87" s="150" customFormat="1" ht="104.5" customHeight="1" x14ac:dyDescent="0.2">
      <c r="A75" s="441"/>
      <c r="B75" s="151"/>
      <c r="C75" s="166"/>
      <c r="D75" s="442"/>
      <c r="E75" s="442"/>
      <c r="F75" s="155"/>
      <c r="G75" s="443"/>
      <c r="H75" s="166"/>
      <c r="I75" s="167"/>
      <c r="J75" s="162"/>
      <c r="K75" s="191"/>
      <c r="L75" s="192"/>
      <c r="M75" s="165"/>
      <c r="N75" s="168"/>
      <c r="O75" s="167"/>
      <c r="P75" s="330"/>
      <c r="Q75" s="325"/>
      <c r="R75" s="331"/>
      <c r="S75" s="327"/>
      <c r="T75" s="328"/>
      <c r="U75" s="323"/>
      <c r="V75" s="324"/>
      <c r="W75" s="323"/>
      <c r="X75" s="324"/>
      <c r="Y75" s="332"/>
      <c r="Z75" s="329"/>
      <c r="AA75" s="333"/>
      <c r="AB75" s="324"/>
      <c r="AC75" s="334"/>
      <c r="AD75" s="330"/>
      <c r="AE75" s="334"/>
      <c r="AF75" s="402"/>
      <c r="AG75" s="403"/>
      <c r="AH75" s="404"/>
      <c r="AI75" s="405"/>
      <c r="AJ75" s="402"/>
      <c r="AK75" s="403"/>
      <c r="AL75" s="406"/>
      <c r="AM75" s="407"/>
      <c r="AN75" s="402"/>
      <c r="AO75" s="403"/>
      <c r="AP75" s="404"/>
      <c r="AQ75" s="405"/>
      <c r="AR75" s="419" t="s">
        <v>85</v>
      </c>
      <c r="AS75" s="420" t="s">
        <v>1517</v>
      </c>
      <c r="AT75" s="406" t="s">
        <v>85</v>
      </c>
      <c r="AU75" s="410" t="s">
        <v>1518</v>
      </c>
      <c r="AV75" s="411"/>
      <c r="AW75" s="412"/>
      <c r="AX75" s="406"/>
      <c r="AY75" s="413"/>
      <c r="AZ75" s="402"/>
      <c r="BA75" s="412"/>
      <c r="BB75" s="404"/>
      <c r="BC75" s="407"/>
      <c r="BD75" s="402"/>
      <c r="BE75" s="414"/>
      <c r="BF75" s="404"/>
      <c r="BG75" s="407"/>
      <c r="BH75" s="402"/>
      <c r="BI75" s="403"/>
      <c r="BJ75" s="404"/>
      <c r="BK75" s="405"/>
      <c r="BL75" s="402" t="s">
        <v>85</v>
      </c>
      <c r="BM75" s="403" t="s">
        <v>1519</v>
      </c>
      <c r="BN75" s="404" t="s">
        <v>85</v>
      </c>
      <c r="BO75" s="405" t="s">
        <v>1520</v>
      </c>
      <c r="BP75" s="402"/>
      <c r="BQ75" s="403"/>
      <c r="BR75" s="406"/>
      <c r="BS75" s="410"/>
      <c r="BT75" s="402" t="s">
        <v>85</v>
      </c>
      <c r="BU75" s="403" t="s">
        <v>1521</v>
      </c>
      <c r="BV75" s="404" t="s">
        <v>85</v>
      </c>
      <c r="BW75" s="405" t="s">
        <v>1522</v>
      </c>
      <c r="BX75" s="402"/>
      <c r="BY75" s="403"/>
      <c r="BZ75" s="406"/>
      <c r="CA75" s="405"/>
      <c r="CB75" s="402"/>
      <c r="CC75" s="412"/>
      <c r="CD75" s="404"/>
      <c r="CE75" s="405"/>
      <c r="CF75" s="411"/>
      <c r="CG75" s="412"/>
      <c r="CH75" s="404"/>
      <c r="CI75" s="405"/>
    </row>
    <row r="76" spans="1:87" s="150" customFormat="1" ht="104.5" customHeight="1" x14ac:dyDescent="0.2">
      <c r="A76" s="441"/>
      <c r="B76" s="151"/>
      <c r="C76" s="166"/>
      <c r="D76" s="442"/>
      <c r="E76" s="442"/>
      <c r="F76" s="155"/>
      <c r="G76" s="443"/>
      <c r="H76" s="166"/>
      <c r="I76" s="167"/>
      <c r="J76" s="162"/>
      <c r="K76" s="191"/>
      <c r="L76" s="192"/>
      <c r="M76" s="165"/>
      <c r="N76" s="168"/>
      <c r="O76" s="167"/>
      <c r="P76" s="330"/>
      <c r="Q76" s="325"/>
      <c r="R76" s="331"/>
      <c r="S76" s="327"/>
      <c r="T76" s="328"/>
      <c r="U76" s="323"/>
      <c r="V76" s="324"/>
      <c r="W76" s="323"/>
      <c r="X76" s="324"/>
      <c r="Y76" s="332"/>
      <c r="Z76" s="329"/>
      <c r="AA76" s="333"/>
      <c r="AB76" s="324"/>
      <c r="AC76" s="334"/>
      <c r="AD76" s="330"/>
      <c r="AE76" s="334"/>
      <c r="AF76" s="402"/>
      <c r="AG76" s="403"/>
      <c r="AH76" s="404"/>
      <c r="AI76" s="405"/>
      <c r="AJ76" s="402"/>
      <c r="AK76" s="403"/>
      <c r="AL76" s="406"/>
      <c r="AM76" s="407"/>
      <c r="AN76" s="402"/>
      <c r="AO76" s="403"/>
      <c r="AP76" s="404"/>
      <c r="AQ76" s="405"/>
      <c r="AR76" s="419" t="s">
        <v>85</v>
      </c>
      <c r="AS76" s="420" t="s">
        <v>1523</v>
      </c>
      <c r="AT76" s="406" t="s">
        <v>85</v>
      </c>
      <c r="AU76" s="410" t="s">
        <v>1524</v>
      </c>
      <c r="AV76" s="411"/>
      <c r="AW76" s="412"/>
      <c r="AX76" s="406"/>
      <c r="AY76" s="413"/>
      <c r="AZ76" s="402"/>
      <c r="BA76" s="412"/>
      <c r="BB76" s="404"/>
      <c r="BC76" s="407"/>
      <c r="BD76" s="402"/>
      <c r="BE76" s="414"/>
      <c r="BF76" s="404"/>
      <c r="BG76" s="407"/>
      <c r="BH76" s="402"/>
      <c r="BI76" s="403"/>
      <c r="BJ76" s="404"/>
      <c r="BK76" s="405"/>
      <c r="BL76" s="402"/>
      <c r="BM76" s="403"/>
      <c r="BN76" s="404"/>
      <c r="BO76" s="405"/>
      <c r="BP76" s="402"/>
      <c r="BQ76" s="403"/>
      <c r="BR76" s="406"/>
      <c r="BS76" s="410"/>
      <c r="BT76" s="402"/>
      <c r="BU76" s="403"/>
      <c r="BV76" s="404"/>
      <c r="BW76" s="405"/>
      <c r="BX76" s="402"/>
      <c r="BY76" s="403"/>
      <c r="BZ76" s="406"/>
      <c r="CA76" s="405"/>
      <c r="CB76" s="402"/>
      <c r="CC76" s="412"/>
      <c r="CD76" s="404"/>
      <c r="CE76" s="405"/>
      <c r="CF76" s="411"/>
      <c r="CG76" s="412"/>
      <c r="CH76" s="404"/>
      <c r="CI76" s="405"/>
    </row>
    <row r="77" spans="1:87" s="150" customFormat="1" ht="150.75" customHeight="1" x14ac:dyDescent="0.2">
      <c r="A77" s="201" t="s">
        <v>1525</v>
      </c>
      <c r="B77" s="127"/>
      <c r="C77" s="166" t="s">
        <v>85</v>
      </c>
      <c r="D77" s="442"/>
      <c r="E77" s="442"/>
      <c r="F77" s="155"/>
      <c r="G77" s="190" t="s">
        <v>1526</v>
      </c>
      <c r="H77" s="166" t="s">
        <v>85</v>
      </c>
      <c r="I77" s="167"/>
      <c r="J77" s="162" t="s">
        <v>828</v>
      </c>
      <c r="K77" s="191">
        <v>28</v>
      </c>
      <c r="L77" s="192" t="s">
        <v>829</v>
      </c>
      <c r="M77" s="165">
        <v>2</v>
      </c>
      <c r="N77" s="168" t="s">
        <v>85</v>
      </c>
      <c r="O77" s="167"/>
      <c r="P77" s="161"/>
      <c r="Q77" s="162"/>
      <c r="R77" s="163"/>
      <c r="S77" s="164"/>
      <c r="T77" s="165"/>
      <c r="U77" s="166"/>
      <c r="V77" s="167"/>
      <c r="W77" s="166"/>
      <c r="X77" s="167"/>
      <c r="Y77" s="136"/>
      <c r="Z77" s="168"/>
      <c r="AA77" s="169"/>
      <c r="AB77" s="170"/>
      <c r="AC77" s="155"/>
      <c r="AD77" s="161"/>
      <c r="AE77" s="155"/>
      <c r="AF77" s="182" t="s">
        <v>85</v>
      </c>
      <c r="AG77" s="193" t="s">
        <v>1527</v>
      </c>
      <c r="AH77" s="184"/>
      <c r="AI77" s="173"/>
      <c r="AJ77" s="182" t="s">
        <v>85</v>
      </c>
      <c r="AK77" s="193" t="s">
        <v>1528</v>
      </c>
      <c r="AL77" s="180"/>
      <c r="AM77" s="176"/>
      <c r="AN77" s="182" t="s">
        <v>85</v>
      </c>
      <c r="AO77" s="193" t="s">
        <v>1529</v>
      </c>
      <c r="AP77" s="184"/>
      <c r="AQ77" s="173"/>
      <c r="AR77" s="194" t="s">
        <v>85</v>
      </c>
      <c r="AS77" s="178" t="s">
        <v>1530</v>
      </c>
      <c r="AT77" s="180"/>
      <c r="AU77" s="189"/>
      <c r="AV77" s="194" t="s">
        <v>85</v>
      </c>
      <c r="AW77" s="195" t="s">
        <v>1531</v>
      </c>
      <c r="AX77" s="196"/>
      <c r="AY77" s="181"/>
      <c r="AZ77" s="182" t="s">
        <v>85</v>
      </c>
      <c r="BA77" s="195" t="s">
        <v>1532</v>
      </c>
      <c r="BB77" s="184"/>
      <c r="BC77" s="176"/>
      <c r="BD77" s="182" t="s">
        <v>85</v>
      </c>
      <c r="BE77" s="195" t="s">
        <v>1533</v>
      </c>
      <c r="BF77" s="184"/>
      <c r="BG77" s="176"/>
      <c r="BH77" s="182" t="s">
        <v>85</v>
      </c>
      <c r="BI77" s="193" t="s">
        <v>1534</v>
      </c>
      <c r="BJ77" s="184"/>
      <c r="BK77" s="173"/>
      <c r="BL77" s="182" t="s">
        <v>85</v>
      </c>
      <c r="BM77" s="193" t="s">
        <v>1535</v>
      </c>
      <c r="BN77" s="197"/>
      <c r="BO77" s="186"/>
      <c r="BP77" s="182" t="s">
        <v>85</v>
      </c>
      <c r="BQ77" s="193" t="s">
        <v>1536</v>
      </c>
      <c r="BR77" s="196"/>
      <c r="BS77" s="189"/>
      <c r="BT77" s="182" t="s">
        <v>85</v>
      </c>
      <c r="BU77" s="193" t="s">
        <v>1537</v>
      </c>
      <c r="BV77" s="184"/>
      <c r="BW77" s="173"/>
      <c r="BX77" s="182" t="s">
        <v>85</v>
      </c>
      <c r="BY77" s="193" t="s">
        <v>1538</v>
      </c>
      <c r="BZ77" s="180"/>
      <c r="CA77" s="173"/>
      <c r="CB77" s="182" t="s">
        <v>85</v>
      </c>
      <c r="CC77" s="195" t="s">
        <v>1539</v>
      </c>
      <c r="CD77" s="184"/>
      <c r="CE77" s="186"/>
      <c r="CF77" s="198"/>
      <c r="CG77" s="195"/>
      <c r="CH77" s="184"/>
      <c r="CI77" s="186"/>
    </row>
    <row r="78" spans="1:87" s="150" customFormat="1" ht="104.5" customHeight="1" x14ac:dyDescent="0.2">
      <c r="A78" s="151" t="s">
        <v>1540</v>
      </c>
      <c r="B78" s="127"/>
      <c r="C78" s="152" t="s">
        <v>85</v>
      </c>
      <c r="D78" s="445"/>
      <c r="E78" s="445"/>
      <c r="F78" s="446"/>
      <c r="G78" s="256" t="s">
        <v>1541</v>
      </c>
      <c r="H78" s="152" t="s">
        <v>85</v>
      </c>
      <c r="I78" s="446"/>
      <c r="J78" s="253" t="s">
        <v>829</v>
      </c>
      <c r="K78" s="254" t="s">
        <v>1542</v>
      </c>
      <c r="L78" s="253" t="s">
        <v>829</v>
      </c>
      <c r="M78" s="254">
        <v>4</v>
      </c>
      <c r="N78" s="152" t="s">
        <v>85</v>
      </c>
      <c r="O78" s="446"/>
      <c r="P78" s="246"/>
      <c r="Q78" s="253" t="s">
        <v>828</v>
      </c>
      <c r="R78" s="447"/>
      <c r="S78" s="448" t="s">
        <v>828</v>
      </c>
      <c r="T78" s="254"/>
      <c r="U78" s="152"/>
      <c r="V78" s="290"/>
      <c r="W78" s="152"/>
      <c r="X78" s="446"/>
      <c r="Y78" s="275"/>
      <c r="Z78" s="152"/>
      <c r="AA78" s="445"/>
      <c r="AB78" s="446"/>
      <c r="AC78" s="246"/>
      <c r="AD78" s="246"/>
      <c r="AE78" s="246"/>
      <c r="AF78" s="449" t="s">
        <v>85</v>
      </c>
      <c r="AG78" s="171" t="s">
        <v>1543</v>
      </c>
      <c r="AH78" s="171"/>
      <c r="AI78" s="221"/>
      <c r="AJ78" s="449" t="s">
        <v>85</v>
      </c>
      <c r="AK78" s="171" t="s">
        <v>1544</v>
      </c>
      <c r="AL78" s="171"/>
      <c r="AM78" s="221"/>
      <c r="AN78" s="449" t="s">
        <v>85</v>
      </c>
      <c r="AO78" s="171" t="s">
        <v>1545</v>
      </c>
      <c r="AP78" s="171"/>
      <c r="AQ78" s="221"/>
      <c r="AR78" s="449" t="s">
        <v>85</v>
      </c>
      <c r="AS78" s="171" t="s">
        <v>1546</v>
      </c>
      <c r="AT78" s="450" t="s">
        <v>85</v>
      </c>
      <c r="AU78" s="221" t="s">
        <v>1547</v>
      </c>
      <c r="AV78" s="449" t="s">
        <v>85</v>
      </c>
      <c r="AW78" s="171" t="s">
        <v>1548</v>
      </c>
      <c r="AX78" s="450" t="s">
        <v>85</v>
      </c>
      <c r="AY78" s="221" t="s">
        <v>1549</v>
      </c>
      <c r="AZ78" s="449" t="s">
        <v>85</v>
      </c>
      <c r="BA78" s="171" t="s">
        <v>1550</v>
      </c>
      <c r="BB78" s="171"/>
      <c r="BC78" s="221"/>
      <c r="BD78" s="449" t="s">
        <v>85</v>
      </c>
      <c r="BE78" s="171" t="s">
        <v>1551</v>
      </c>
      <c r="BF78" s="450" t="s">
        <v>85</v>
      </c>
      <c r="BG78" s="221" t="s">
        <v>1552</v>
      </c>
      <c r="BH78" s="449" t="s">
        <v>85</v>
      </c>
      <c r="BI78" s="171" t="s">
        <v>1553</v>
      </c>
      <c r="BJ78" s="450" t="s">
        <v>85</v>
      </c>
      <c r="BK78" s="221" t="s">
        <v>1554</v>
      </c>
      <c r="BL78" s="449" t="s">
        <v>85</v>
      </c>
      <c r="BM78" s="171" t="s">
        <v>1555</v>
      </c>
      <c r="BN78" s="171"/>
      <c r="BO78" s="221"/>
      <c r="BP78" s="449" t="s">
        <v>85</v>
      </c>
      <c r="BQ78" s="171" t="s">
        <v>1550</v>
      </c>
      <c r="BR78" s="171"/>
      <c r="BS78" s="221"/>
      <c r="BT78" s="449" t="s">
        <v>85</v>
      </c>
      <c r="BU78" s="171" t="s">
        <v>1556</v>
      </c>
      <c r="BV78" s="171"/>
      <c r="BW78" s="221" t="s">
        <v>1557</v>
      </c>
      <c r="BX78" s="449" t="s">
        <v>85</v>
      </c>
      <c r="BY78" s="171" t="s">
        <v>1558</v>
      </c>
      <c r="BZ78" s="450" t="s">
        <v>85</v>
      </c>
      <c r="CA78" s="221" t="s">
        <v>1559</v>
      </c>
      <c r="CB78" s="449" t="s">
        <v>85</v>
      </c>
      <c r="CC78" s="171" t="s">
        <v>1560</v>
      </c>
      <c r="CD78" s="450" t="s">
        <v>85</v>
      </c>
      <c r="CE78" s="221" t="s">
        <v>1561</v>
      </c>
      <c r="CF78" s="449"/>
      <c r="CG78" s="171"/>
      <c r="CH78" s="171"/>
      <c r="CI78" s="221"/>
    </row>
    <row r="79" spans="1:87" s="150" customFormat="1" ht="297" x14ac:dyDescent="0.2">
      <c r="A79" s="151" t="s">
        <v>1562</v>
      </c>
      <c r="B79" s="127"/>
      <c r="C79" s="166" t="s">
        <v>85</v>
      </c>
      <c r="D79" s="154"/>
      <c r="E79" s="154"/>
      <c r="F79" s="155"/>
      <c r="G79" s="237" t="s">
        <v>1563</v>
      </c>
      <c r="H79" s="252" t="s">
        <v>85</v>
      </c>
      <c r="I79" s="252"/>
      <c r="J79" s="253" t="s">
        <v>1564</v>
      </c>
      <c r="K79" s="254">
        <v>2</v>
      </c>
      <c r="L79" s="253" t="s">
        <v>1565</v>
      </c>
      <c r="M79" s="254"/>
      <c r="N79" s="252" t="s">
        <v>85</v>
      </c>
      <c r="O79" s="252"/>
      <c r="P79" s="161"/>
      <c r="Q79" s="162"/>
      <c r="R79" s="163"/>
      <c r="S79" s="164"/>
      <c r="T79" s="165"/>
      <c r="U79" s="166"/>
      <c r="V79" s="167"/>
      <c r="W79" s="166"/>
      <c r="X79" s="167"/>
      <c r="Y79" s="136"/>
      <c r="Z79" s="168"/>
      <c r="AA79" s="169"/>
      <c r="AB79" s="170"/>
      <c r="AC79" s="155"/>
      <c r="AD79" s="161"/>
      <c r="AE79" s="155"/>
      <c r="AF79" s="246" t="s">
        <v>85</v>
      </c>
      <c r="AG79" s="156" t="s">
        <v>1566</v>
      </c>
      <c r="AH79" s="246" t="s">
        <v>85</v>
      </c>
      <c r="AI79" s="156" t="s">
        <v>1567</v>
      </c>
      <c r="AJ79" s="246"/>
      <c r="AK79" s="246"/>
      <c r="AL79" s="246"/>
      <c r="AM79" s="246"/>
      <c r="AN79" s="252" t="s">
        <v>85</v>
      </c>
      <c r="AO79" s="156" t="s">
        <v>1568</v>
      </c>
      <c r="AP79" s="246"/>
      <c r="AQ79" s="246"/>
      <c r="AR79" s="246" t="s">
        <v>85</v>
      </c>
      <c r="AS79" s="156" t="s">
        <v>1569</v>
      </c>
      <c r="AT79" s="246"/>
      <c r="AU79" s="246"/>
      <c r="AV79" s="246" t="s">
        <v>85</v>
      </c>
      <c r="AW79" s="156" t="s">
        <v>1570</v>
      </c>
      <c r="AX79" s="246"/>
      <c r="AY79" s="246"/>
      <c r="AZ79" s="246" t="s">
        <v>85</v>
      </c>
      <c r="BA79" s="156" t="s">
        <v>1571</v>
      </c>
      <c r="BB79" s="246"/>
      <c r="BC79" s="246"/>
      <c r="BD79" s="246" t="s">
        <v>85</v>
      </c>
      <c r="BE79" s="156" t="s">
        <v>1572</v>
      </c>
      <c r="BF79" s="246" t="s">
        <v>85</v>
      </c>
      <c r="BG79" s="156" t="s">
        <v>1573</v>
      </c>
      <c r="BH79" s="246" t="s">
        <v>85</v>
      </c>
      <c r="BI79" s="156" t="s">
        <v>1574</v>
      </c>
      <c r="BJ79" s="246"/>
      <c r="BK79" s="246"/>
      <c r="BL79" s="246" t="s">
        <v>85</v>
      </c>
      <c r="BM79" s="156" t="s">
        <v>1575</v>
      </c>
      <c r="BN79" s="246"/>
      <c r="BO79" s="246"/>
      <c r="BP79" s="246"/>
      <c r="BQ79" s="246"/>
      <c r="BR79" s="246"/>
      <c r="BS79" s="246"/>
      <c r="BT79" s="246" t="s">
        <v>85</v>
      </c>
      <c r="BU79" s="156" t="s">
        <v>1576</v>
      </c>
      <c r="BV79" s="246"/>
      <c r="BW79" s="156"/>
      <c r="BX79" s="246" t="s">
        <v>85</v>
      </c>
      <c r="BY79" s="156" t="s">
        <v>1577</v>
      </c>
      <c r="BZ79" s="246"/>
      <c r="CA79" s="246"/>
      <c r="CB79" s="246" t="s">
        <v>85</v>
      </c>
      <c r="CC79" s="156" t="s">
        <v>1578</v>
      </c>
      <c r="CD79" s="246"/>
      <c r="CE79" s="246"/>
      <c r="CF79" s="246" t="s">
        <v>85</v>
      </c>
      <c r="CG79" s="156" t="s">
        <v>1579</v>
      </c>
      <c r="CH79" s="246"/>
      <c r="CI79" s="246"/>
    </row>
    <row r="80" spans="1:87" s="150" customFormat="1" ht="197.5" customHeight="1" x14ac:dyDescent="0.2">
      <c r="A80" s="151" t="s">
        <v>1580</v>
      </c>
      <c r="B80" s="127"/>
      <c r="C80" s="166" t="s">
        <v>85</v>
      </c>
      <c r="D80" s="154"/>
      <c r="E80" s="154"/>
      <c r="F80" s="155"/>
      <c r="G80" s="190" t="s">
        <v>1581</v>
      </c>
      <c r="H80" s="166" t="s">
        <v>85</v>
      </c>
      <c r="I80" s="167"/>
      <c r="J80" s="162" t="s">
        <v>942</v>
      </c>
      <c r="K80" s="191">
        <v>29</v>
      </c>
      <c r="L80" s="192" t="s">
        <v>943</v>
      </c>
      <c r="M80" s="165">
        <v>3</v>
      </c>
      <c r="N80" s="168" t="s">
        <v>85</v>
      </c>
      <c r="O80" s="167"/>
      <c r="P80" s="161"/>
      <c r="Q80" s="162"/>
      <c r="R80" s="163"/>
      <c r="S80" s="164"/>
      <c r="T80" s="165"/>
      <c r="U80" s="166"/>
      <c r="V80" s="167"/>
      <c r="W80" s="166"/>
      <c r="X80" s="167"/>
      <c r="Y80" s="136"/>
      <c r="Z80" s="168"/>
      <c r="AA80" s="169"/>
      <c r="AB80" s="170"/>
      <c r="AC80" s="155"/>
      <c r="AD80" s="161"/>
      <c r="AE80" s="155"/>
      <c r="AF80" s="182" t="s">
        <v>85</v>
      </c>
      <c r="AG80" s="193" t="s">
        <v>1582</v>
      </c>
      <c r="AH80" s="184" t="s">
        <v>85</v>
      </c>
      <c r="AI80" s="173" t="s">
        <v>1583</v>
      </c>
      <c r="AJ80" s="182"/>
      <c r="AK80" s="193"/>
      <c r="AL80" s="180"/>
      <c r="AM80" s="176"/>
      <c r="AN80" s="182" t="s">
        <v>85</v>
      </c>
      <c r="AO80" s="193" t="s">
        <v>1584</v>
      </c>
      <c r="AP80" s="184"/>
      <c r="AQ80" s="173"/>
      <c r="AR80" s="194" t="s">
        <v>85</v>
      </c>
      <c r="AS80" s="178" t="s">
        <v>1585</v>
      </c>
      <c r="AT80" s="180"/>
      <c r="AU80" s="189"/>
      <c r="AV80" s="194" t="s">
        <v>85</v>
      </c>
      <c r="AW80" s="195" t="s">
        <v>1586</v>
      </c>
      <c r="AX80" s="196"/>
      <c r="AY80" s="181"/>
      <c r="AZ80" s="182" t="s">
        <v>85</v>
      </c>
      <c r="BA80" s="195" t="s">
        <v>1587</v>
      </c>
      <c r="BB80" s="184"/>
      <c r="BC80" s="176"/>
      <c r="BD80" s="182" t="s">
        <v>85</v>
      </c>
      <c r="BE80" s="200" t="s">
        <v>1588</v>
      </c>
      <c r="BF80" s="184"/>
      <c r="BG80" s="176"/>
      <c r="BH80" s="182" t="s">
        <v>85</v>
      </c>
      <c r="BI80" s="193" t="s">
        <v>1589</v>
      </c>
      <c r="BJ80" s="184" t="s">
        <v>85</v>
      </c>
      <c r="BK80" s="173" t="s">
        <v>1590</v>
      </c>
      <c r="BL80" s="182" t="s">
        <v>85</v>
      </c>
      <c r="BM80" s="193" t="s">
        <v>1591</v>
      </c>
      <c r="BN80" s="197"/>
      <c r="BO80" s="186"/>
      <c r="BP80" s="182"/>
      <c r="BQ80" s="193"/>
      <c r="BR80" s="196"/>
      <c r="BS80" s="189"/>
      <c r="BT80" s="182" t="s">
        <v>85</v>
      </c>
      <c r="BU80" s="193" t="s">
        <v>1592</v>
      </c>
      <c r="BV80" s="184"/>
      <c r="BW80" s="173"/>
      <c r="BX80" s="182" t="s">
        <v>85</v>
      </c>
      <c r="BY80" s="193" t="s">
        <v>1593</v>
      </c>
      <c r="BZ80" s="180"/>
      <c r="CA80" s="173"/>
      <c r="CB80" s="182" t="s">
        <v>85</v>
      </c>
      <c r="CC80" s="195" t="s">
        <v>1594</v>
      </c>
      <c r="CD80" s="184"/>
      <c r="CE80" s="186"/>
      <c r="CF80" s="198" t="s">
        <v>85</v>
      </c>
      <c r="CG80" s="195" t="s">
        <v>1595</v>
      </c>
      <c r="CH80" s="184" t="s">
        <v>85</v>
      </c>
      <c r="CI80" s="186" t="s">
        <v>1596</v>
      </c>
    </row>
    <row r="81" spans="1:87" s="150" customFormat="1" ht="159" customHeight="1" x14ac:dyDescent="0.2">
      <c r="A81" s="733" t="s">
        <v>1597</v>
      </c>
      <c r="B81" s="733"/>
      <c r="C81" s="742" t="s">
        <v>85</v>
      </c>
      <c r="D81" s="744"/>
      <c r="E81" s="744"/>
      <c r="F81" s="746"/>
      <c r="G81" s="780" t="s">
        <v>1598</v>
      </c>
      <c r="H81" s="742" t="s">
        <v>85</v>
      </c>
      <c r="I81" s="746"/>
      <c r="J81" s="720" t="s">
        <v>828</v>
      </c>
      <c r="K81" s="786">
        <v>31</v>
      </c>
      <c r="L81" s="722" t="s">
        <v>829</v>
      </c>
      <c r="M81" s="723">
        <v>4</v>
      </c>
      <c r="N81" s="742" t="s">
        <v>85</v>
      </c>
      <c r="O81" s="746"/>
      <c r="P81" s="451"/>
      <c r="Q81" s="452"/>
      <c r="R81" s="453"/>
      <c r="S81" s="454"/>
      <c r="T81" s="121"/>
      <c r="U81" s="310"/>
      <c r="V81" s="311"/>
      <c r="W81" s="310"/>
      <c r="X81" s="311"/>
      <c r="Y81" s="319"/>
      <c r="Z81" s="316"/>
      <c r="AA81" s="320"/>
      <c r="AB81" s="311"/>
      <c r="AC81" s="321"/>
      <c r="AD81" s="317"/>
      <c r="AE81" s="321"/>
      <c r="AF81" s="395" t="s">
        <v>85</v>
      </c>
      <c r="AG81" s="396" t="s">
        <v>1599</v>
      </c>
      <c r="AH81" s="374"/>
      <c r="AI81" s="364"/>
      <c r="AJ81" s="395" t="s">
        <v>85</v>
      </c>
      <c r="AK81" s="396" t="s">
        <v>1600</v>
      </c>
      <c r="AL81" s="360"/>
      <c r="AM81" s="397"/>
      <c r="AN81" s="395"/>
      <c r="AO81" s="396"/>
      <c r="AP81" s="374"/>
      <c r="AQ81" s="364"/>
      <c r="AR81" s="417" t="s">
        <v>85</v>
      </c>
      <c r="AS81" s="432" t="s">
        <v>1601</v>
      </c>
      <c r="AT81" s="360"/>
      <c r="AU81" s="400"/>
      <c r="AV81" s="373" t="s">
        <v>85</v>
      </c>
      <c r="AW81" s="370" t="s">
        <v>1602</v>
      </c>
      <c r="AX81" s="360"/>
      <c r="AY81" s="401"/>
      <c r="AZ81" s="417" t="s">
        <v>85</v>
      </c>
      <c r="BA81" s="432" t="s">
        <v>1601</v>
      </c>
      <c r="BB81" s="374"/>
      <c r="BC81" s="397"/>
      <c r="BD81" s="395" t="s">
        <v>85</v>
      </c>
      <c r="BE81" s="455" t="s">
        <v>1603</v>
      </c>
      <c r="BF81" s="374"/>
      <c r="BG81" s="397"/>
      <c r="BH81" s="395" t="s">
        <v>85</v>
      </c>
      <c r="BI81" s="396" t="s">
        <v>1604</v>
      </c>
      <c r="BJ81" s="374"/>
      <c r="BK81" s="364"/>
      <c r="BL81" s="395" t="s">
        <v>85</v>
      </c>
      <c r="BM81" s="396" t="s">
        <v>1605</v>
      </c>
      <c r="BN81" s="374"/>
      <c r="BO81" s="364"/>
      <c r="BP81" s="395"/>
      <c r="BQ81" s="396"/>
      <c r="BR81" s="360"/>
      <c r="BS81" s="400"/>
      <c r="BT81" s="395" t="s">
        <v>85</v>
      </c>
      <c r="BU81" s="396" t="s">
        <v>1606</v>
      </c>
      <c r="BV81" s="374"/>
      <c r="BW81" s="364"/>
      <c r="BX81" s="395" t="s">
        <v>85</v>
      </c>
      <c r="BY81" s="396" t="s">
        <v>1607</v>
      </c>
      <c r="BZ81" s="360"/>
      <c r="CA81" s="364"/>
      <c r="CB81" s="395"/>
      <c r="CC81" s="370"/>
      <c r="CD81" s="374"/>
      <c r="CE81" s="364"/>
      <c r="CF81" s="373" t="s">
        <v>85</v>
      </c>
      <c r="CG81" s="370" t="s">
        <v>1608</v>
      </c>
      <c r="CH81" s="374"/>
      <c r="CI81" s="364"/>
    </row>
    <row r="82" spans="1:87" s="150" customFormat="1" ht="147" customHeight="1" x14ac:dyDescent="0.2">
      <c r="A82" s="738"/>
      <c r="B82" s="738"/>
      <c r="C82" s="766"/>
      <c r="D82" s="767"/>
      <c r="E82" s="767"/>
      <c r="F82" s="768"/>
      <c r="G82" s="781"/>
      <c r="H82" s="766"/>
      <c r="I82" s="768"/>
      <c r="J82" s="785"/>
      <c r="K82" s="787"/>
      <c r="L82" s="789"/>
      <c r="M82" s="783"/>
      <c r="N82" s="766"/>
      <c r="O82" s="768"/>
      <c r="P82" s="456"/>
      <c r="Q82" s="457"/>
      <c r="R82" s="458"/>
      <c r="S82" s="459"/>
      <c r="T82" s="460"/>
      <c r="U82" s="461"/>
      <c r="V82" s="462"/>
      <c r="W82" s="461"/>
      <c r="X82" s="462"/>
      <c r="Y82" s="463"/>
      <c r="Z82" s="464"/>
      <c r="AA82" s="465"/>
      <c r="AB82" s="462"/>
      <c r="AC82" s="466"/>
      <c r="AD82" s="467"/>
      <c r="AE82" s="466"/>
      <c r="AF82" s="468"/>
      <c r="AG82" s="469"/>
      <c r="AH82" s="470"/>
      <c r="AI82" s="471"/>
      <c r="AJ82" s="468"/>
      <c r="AK82" s="469"/>
      <c r="AL82" s="472"/>
      <c r="AM82" s="473"/>
      <c r="AN82" s="468"/>
      <c r="AO82" s="469"/>
      <c r="AP82" s="470"/>
      <c r="AQ82" s="471"/>
      <c r="AR82" s="474"/>
      <c r="AS82" s="475"/>
      <c r="AT82" s="472"/>
      <c r="AU82" s="476"/>
      <c r="AV82" s="477"/>
      <c r="AW82" s="478"/>
      <c r="AX82" s="472"/>
      <c r="AY82" s="479"/>
      <c r="AZ82" s="468"/>
      <c r="BA82" s="478"/>
      <c r="BB82" s="470"/>
      <c r="BC82" s="473"/>
      <c r="BD82" s="468"/>
      <c r="BE82" s="480"/>
      <c r="BF82" s="470"/>
      <c r="BG82" s="473"/>
      <c r="BH82" s="468" t="s">
        <v>85</v>
      </c>
      <c r="BI82" s="469" t="s">
        <v>1609</v>
      </c>
      <c r="BJ82" s="470"/>
      <c r="BK82" s="471"/>
      <c r="BL82" s="468"/>
      <c r="BM82" s="469"/>
      <c r="BN82" s="470"/>
      <c r="BO82" s="471"/>
      <c r="BP82" s="468"/>
      <c r="BQ82" s="469"/>
      <c r="BR82" s="472"/>
      <c r="BS82" s="476"/>
      <c r="BT82" s="468" t="s">
        <v>85</v>
      </c>
      <c r="BU82" s="469" t="s">
        <v>1610</v>
      </c>
      <c r="BV82" s="470"/>
      <c r="BW82" s="471"/>
      <c r="BX82" s="468" t="s">
        <v>85</v>
      </c>
      <c r="BY82" s="469" t="s">
        <v>1611</v>
      </c>
      <c r="BZ82" s="472"/>
      <c r="CA82" s="471"/>
      <c r="CB82" s="468"/>
      <c r="CC82" s="478"/>
      <c r="CD82" s="470"/>
      <c r="CE82" s="471"/>
      <c r="CF82" s="477"/>
      <c r="CG82" s="478"/>
      <c r="CH82" s="470"/>
      <c r="CI82" s="471"/>
    </row>
    <row r="83" spans="1:87" s="482" customFormat="1" ht="90" customHeight="1" x14ac:dyDescent="0.2">
      <c r="A83" s="201" t="s">
        <v>1612</v>
      </c>
      <c r="B83" s="202"/>
      <c r="C83" s="203" t="s">
        <v>85</v>
      </c>
      <c r="D83" s="154"/>
      <c r="E83" s="154"/>
      <c r="F83" s="204"/>
      <c r="G83" s="205" t="s">
        <v>1613</v>
      </c>
      <c r="H83" s="203" t="s">
        <v>85</v>
      </c>
      <c r="I83" s="170"/>
      <c r="J83" s="206" t="s">
        <v>828</v>
      </c>
      <c r="K83" s="207">
        <v>28</v>
      </c>
      <c r="L83" s="164" t="s">
        <v>829</v>
      </c>
      <c r="M83" s="208">
        <v>2</v>
      </c>
      <c r="N83" s="209" t="s">
        <v>85</v>
      </c>
      <c r="O83" s="170"/>
      <c r="P83" s="210"/>
      <c r="Q83" s="206" t="s">
        <v>828</v>
      </c>
      <c r="R83" s="163"/>
      <c r="S83" s="164" t="s">
        <v>828</v>
      </c>
      <c r="T83" s="208"/>
      <c r="U83" s="203"/>
      <c r="V83" s="170"/>
      <c r="W83" s="203"/>
      <c r="X83" s="170"/>
      <c r="Y83" s="211"/>
      <c r="Z83" s="209"/>
      <c r="AA83" s="212"/>
      <c r="AB83" s="170"/>
      <c r="AC83" s="204"/>
      <c r="AD83" s="210"/>
      <c r="AE83" s="204"/>
      <c r="AF83" s="213" t="s">
        <v>85</v>
      </c>
      <c r="AG83" s="214" t="s">
        <v>1614</v>
      </c>
      <c r="AH83" s="197" t="s">
        <v>85</v>
      </c>
      <c r="AI83" s="186" t="s">
        <v>1615</v>
      </c>
      <c r="AJ83" s="213" t="s">
        <v>85</v>
      </c>
      <c r="AK83" s="214" t="s">
        <v>1616</v>
      </c>
      <c r="AL83" s="180"/>
      <c r="AM83" s="215"/>
      <c r="AN83" s="213" t="s">
        <v>85</v>
      </c>
      <c r="AO83" s="214" t="s">
        <v>1617</v>
      </c>
      <c r="AP83" s="197"/>
      <c r="AQ83" s="186"/>
      <c r="AR83" s="194" t="s">
        <v>85</v>
      </c>
      <c r="AS83" s="216" t="s">
        <v>1618</v>
      </c>
      <c r="AT83" s="180"/>
      <c r="AU83" s="217"/>
      <c r="AV83" s="179" t="s">
        <v>85</v>
      </c>
      <c r="AW83" s="195" t="s">
        <v>1619</v>
      </c>
      <c r="AX83" s="180"/>
      <c r="AY83" s="227"/>
      <c r="AZ83" s="213" t="s">
        <v>85</v>
      </c>
      <c r="BA83" s="195" t="s">
        <v>1620</v>
      </c>
      <c r="BB83" s="197"/>
      <c r="BC83" s="215"/>
      <c r="BD83" s="213" t="s">
        <v>85</v>
      </c>
      <c r="BE83" s="481" t="s">
        <v>1621</v>
      </c>
      <c r="BF83" s="197"/>
      <c r="BG83" s="215"/>
      <c r="BH83" s="213" t="s">
        <v>85</v>
      </c>
      <c r="BI83" s="214" t="s">
        <v>1622</v>
      </c>
      <c r="BJ83" s="197"/>
      <c r="BK83" s="186"/>
      <c r="BL83" s="213" t="s">
        <v>85</v>
      </c>
      <c r="BM83" s="214" t="s">
        <v>1623</v>
      </c>
      <c r="BN83" s="197"/>
      <c r="BO83" s="186"/>
      <c r="BP83" s="213" t="s">
        <v>85</v>
      </c>
      <c r="BQ83" s="214" t="s">
        <v>1624</v>
      </c>
      <c r="BR83" s="180"/>
      <c r="BS83" s="217"/>
      <c r="BT83" s="213" t="s">
        <v>85</v>
      </c>
      <c r="BU83" s="214" t="s">
        <v>1625</v>
      </c>
      <c r="BV83" s="197"/>
      <c r="BW83" s="186"/>
      <c r="BX83" s="213" t="s">
        <v>85</v>
      </c>
      <c r="BY83" s="214" t="s">
        <v>1626</v>
      </c>
      <c r="BZ83" s="180"/>
      <c r="CA83" s="186"/>
      <c r="CB83" s="213" t="s">
        <v>85</v>
      </c>
      <c r="CC83" s="195" t="s">
        <v>1627</v>
      </c>
      <c r="CD83" s="197"/>
      <c r="CE83" s="186"/>
      <c r="CF83" s="179" t="s">
        <v>85</v>
      </c>
      <c r="CG83" s="195" t="s">
        <v>1628</v>
      </c>
      <c r="CH83" s="197"/>
      <c r="CI83" s="186"/>
    </row>
    <row r="84" spans="1:87" s="150" customFormat="1" ht="85.5" customHeight="1" x14ac:dyDescent="0.2">
      <c r="A84" s="792" t="s">
        <v>1629</v>
      </c>
      <c r="B84" s="792"/>
      <c r="C84" s="793" t="s">
        <v>85</v>
      </c>
      <c r="D84" s="793" t="s">
        <v>85</v>
      </c>
      <c r="E84" s="744"/>
      <c r="F84" s="746"/>
      <c r="G84" s="483" t="s">
        <v>1630</v>
      </c>
      <c r="H84" s="484" t="s">
        <v>85</v>
      </c>
      <c r="I84" s="252"/>
      <c r="J84" s="485" t="s">
        <v>828</v>
      </c>
      <c r="K84" s="486">
        <v>28</v>
      </c>
      <c r="L84" s="485" t="s">
        <v>829</v>
      </c>
      <c r="M84" s="486">
        <v>1</v>
      </c>
      <c r="N84" s="484" t="s">
        <v>85</v>
      </c>
      <c r="O84" s="252"/>
      <c r="P84" s="262"/>
      <c r="Q84" s="267" t="s">
        <v>828</v>
      </c>
      <c r="R84" s="268"/>
      <c r="S84" s="267" t="s">
        <v>828</v>
      </c>
      <c r="T84" s="268"/>
      <c r="U84" s="260"/>
      <c r="V84" s="260"/>
      <c r="W84" s="260"/>
      <c r="X84" s="260"/>
      <c r="Y84" s="261"/>
      <c r="Z84" s="260"/>
      <c r="AA84" s="260"/>
      <c r="AB84" s="260"/>
      <c r="AC84" s="262"/>
      <c r="AD84" s="262"/>
      <c r="AE84" s="262"/>
      <c r="AF84" s="795" t="s">
        <v>85</v>
      </c>
      <c r="AG84" s="801" t="s">
        <v>1631</v>
      </c>
      <c r="AH84" s="795" t="s">
        <v>85</v>
      </c>
      <c r="AI84" s="804" t="s">
        <v>1632</v>
      </c>
      <c r="AJ84" s="795"/>
      <c r="AK84" s="805"/>
      <c r="AL84" s="795"/>
      <c r="AM84" s="795"/>
      <c r="AN84" s="795" t="s">
        <v>85</v>
      </c>
      <c r="AO84" s="798" t="s">
        <v>1633</v>
      </c>
      <c r="AP84" s="795"/>
      <c r="AQ84" s="795"/>
      <c r="AR84" s="795" t="s">
        <v>85</v>
      </c>
      <c r="AS84" s="798" t="s">
        <v>1634</v>
      </c>
      <c r="AT84" s="795"/>
      <c r="AU84" s="795"/>
      <c r="AV84" s="795" t="s">
        <v>85</v>
      </c>
      <c r="AW84" s="798" t="s">
        <v>1635</v>
      </c>
      <c r="AX84" s="795"/>
      <c r="AY84" s="795"/>
      <c r="AZ84" s="795" t="s">
        <v>85</v>
      </c>
      <c r="BA84" s="806" t="s">
        <v>1636</v>
      </c>
      <c r="BB84" s="795"/>
      <c r="BC84" s="795"/>
      <c r="BD84" s="795" t="s">
        <v>85</v>
      </c>
      <c r="BE84" s="806" t="s">
        <v>1637</v>
      </c>
      <c r="BF84" s="795"/>
      <c r="BG84" s="795"/>
      <c r="BH84" s="795" t="s">
        <v>85</v>
      </c>
      <c r="BI84" s="798" t="s">
        <v>1638</v>
      </c>
      <c r="BJ84" s="795"/>
      <c r="BK84" s="795"/>
      <c r="BL84" s="795" t="s">
        <v>85</v>
      </c>
      <c r="BM84" s="798" t="s">
        <v>1635</v>
      </c>
      <c r="BN84" s="795"/>
      <c r="BO84" s="795"/>
      <c r="BP84" s="795"/>
      <c r="BQ84" s="805"/>
      <c r="BR84" s="795"/>
      <c r="BS84" s="795"/>
      <c r="BT84" s="795" t="s">
        <v>85</v>
      </c>
      <c r="BU84" s="798" t="s">
        <v>1639</v>
      </c>
      <c r="BV84" s="795"/>
      <c r="BW84" s="795"/>
      <c r="BX84" s="795" t="s">
        <v>85</v>
      </c>
      <c r="BY84" s="798" t="s">
        <v>1640</v>
      </c>
      <c r="BZ84" s="795"/>
      <c r="CA84" s="795"/>
      <c r="CB84" s="795" t="s">
        <v>85</v>
      </c>
      <c r="CC84" s="798" t="s">
        <v>1641</v>
      </c>
      <c r="CD84" s="795"/>
      <c r="CE84" s="795"/>
      <c r="CF84" s="795"/>
      <c r="CG84" s="809"/>
      <c r="CH84" s="809"/>
      <c r="CI84" s="809"/>
    </row>
    <row r="85" spans="1:87" s="150" customFormat="1" ht="91.5" customHeight="1" x14ac:dyDescent="0.2">
      <c r="A85" s="792"/>
      <c r="B85" s="792"/>
      <c r="C85" s="794"/>
      <c r="D85" s="794"/>
      <c r="E85" s="767"/>
      <c r="F85" s="768"/>
      <c r="G85" s="156" t="s">
        <v>1642</v>
      </c>
      <c r="H85" s="252" t="s">
        <v>85</v>
      </c>
      <c r="I85" s="252"/>
      <c r="J85" s="253" t="s">
        <v>828</v>
      </c>
      <c r="K85" s="254">
        <v>28</v>
      </c>
      <c r="L85" s="253" t="s">
        <v>829</v>
      </c>
      <c r="M85" s="254"/>
      <c r="N85" s="252" t="s">
        <v>85</v>
      </c>
      <c r="O85" s="252"/>
      <c r="P85" s="262"/>
      <c r="Q85" s="267" t="s">
        <v>828</v>
      </c>
      <c r="R85" s="268"/>
      <c r="S85" s="267" t="s">
        <v>828</v>
      </c>
      <c r="T85" s="268"/>
      <c r="U85" s="260"/>
      <c r="V85" s="260"/>
      <c r="W85" s="260"/>
      <c r="X85" s="260"/>
      <c r="Y85" s="261"/>
      <c r="Z85" s="260"/>
      <c r="AA85" s="260"/>
      <c r="AB85" s="260"/>
      <c r="AC85" s="262"/>
      <c r="AD85" s="262"/>
      <c r="AE85" s="262"/>
      <c r="AF85" s="796"/>
      <c r="AG85" s="802"/>
      <c r="AH85" s="796"/>
      <c r="AI85" s="802"/>
      <c r="AJ85" s="796"/>
      <c r="AK85" s="796"/>
      <c r="AL85" s="796"/>
      <c r="AM85" s="796"/>
      <c r="AN85" s="796"/>
      <c r="AO85" s="799"/>
      <c r="AP85" s="796"/>
      <c r="AQ85" s="796"/>
      <c r="AR85" s="796"/>
      <c r="AS85" s="799"/>
      <c r="AT85" s="796"/>
      <c r="AU85" s="796"/>
      <c r="AV85" s="796"/>
      <c r="AW85" s="799"/>
      <c r="AX85" s="796"/>
      <c r="AY85" s="796"/>
      <c r="AZ85" s="796"/>
      <c r="BA85" s="807"/>
      <c r="BB85" s="796"/>
      <c r="BC85" s="796"/>
      <c r="BD85" s="796"/>
      <c r="BE85" s="799"/>
      <c r="BF85" s="796"/>
      <c r="BG85" s="796"/>
      <c r="BH85" s="796"/>
      <c r="BI85" s="799"/>
      <c r="BJ85" s="796"/>
      <c r="BK85" s="796"/>
      <c r="BL85" s="796"/>
      <c r="BM85" s="799"/>
      <c r="BN85" s="796"/>
      <c r="BO85" s="796"/>
      <c r="BP85" s="796"/>
      <c r="BQ85" s="796"/>
      <c r="BR85" s="796"/>
      <c r="BS85" s="796"/>
      <c r="BT85" s="796"/>
      <c r="BU85" s="799"/>
      <c r="BV85" s="796"/>
      <c r="BW85" s="796"/>
      <c r="BX85" s="796"/>
      <c r="BY85" s="799"/>
      <c r="BZ85" s="796"/>
      <c r="CA85" s="796"/>
      <c r="CB85" s="796"/>
      <c r="CC85" s="799"/>
      <c r="CD85" s="796"/>
      <c r="CE85" s="796"/>
      <c r="CF85" s="796"/>
      <c r="CG85" s="796"/>
      <c r="CH85" s="796"/>
      <c r="CI85" s="796"/>
    </row>
    <row r="86" spans="1:87" s="150" customFormat="1" ht="71.25" customHeight="1" x14ac:dyDescent="0.2">
      <c r="A86" s="792"/>
      <c r="B86" s="792"/>
      <c r="C86" s="794"/>
      <c r="D86" s="794"/>
      <c r="E86" s="745"/>
      <c r="F86" s="747"/>
      <c r="G86" s="156" t="s">
        <v>1631</v>
      </c>
      <c r="H86" s="252"/>
      <c r="I86" s="252" t="s">
        <v>85</v>
      </c>
      <c r="J86" s="253" t="s">
        <v>829</v>
      </c>
      <c r="K86" s="254">
        <v>2</v>
      </c>
      <c r="L86" s="253" t="s">
        <v>829</v>
      </c>
      <c r="M86" s="254">
        <v>6</v>
      </c>
      <c r="N86" s="252" t="s">
        <v>85</v>
      </c>
      <c r="O86" s="252"/>
      <c r="P86" s="262"/>
      <c r="Q86" s="267" t="s">
        <v>828</v>
      </c>
      <c r="R86" s="268"/>
      <c r="S86" s="267" t="s">
        <v>828</v>
      </c>
      <c r="T86" s="268"/>
      <c r="U86" s="260"/>
      <c r="V86" s="260"/>
      <c r="W86" s="260"/>
      <c r="X86" s="260"/>
      <c r="Y86" s="261"/>
      <c r="Z86" s="260"/>
      <c r="AA86" s="260"/>
      <c r="AB86" s="260"/>
      <c r="AC86" s="262"/>
      <c r="AD86" s="262"/>
      <c r="AE86" s="262"/>
      <c r="AF86" s="797"/>
      <c r="AG86" s="803"/>
      <c r="AH86" s="797"/>
      <c r="AI86" s="803"/>
      <c r="AJ86" s="797"/>
      <c r="AK86" s="797"/>
      <c r="AL86" s="797"/>
      <c r="AM86" s="797"/>
      <c r="AN86" s="797"/>
      <c r="AO86" s="800"/>
      <c r="AP86" s="797"/>
      <c r="AQ86" s="797"/>
      <c r="AR86" s="797"/>
      <c r="AS86" s="800"/>
      <c r="AT86" s="797"/>
      <c r="AU86" s="797"/>
      <c r="AV86" s="797"/>
      <c r="AW86" s="800"/>
      <c r="AX86" s="797"/>
      <c r="AY86" s="797"/>
      <c r="AZ86" s="797"/>
      <c r="BA86" s="808"/>
      <c r="BB86" s="797"/>
      <c r="BC86" s="797"/>
      <c r="BD86" s="797"/>
      <c r="BE86" s="800"/>
      <c r="BF86" s="797"/>
      <c r="BG86" s="797"/>
      <c r="BH86" s="797"/>
      <c r="BI86" s="800"/>
      <c r="BJ86" s="797"/>
      <c r="BK86" s="797"/>
      <c r="BL86" s="797"/>
      <c r="BM86" s="800"/>
      <c r="BN86" s="797"/>
      <c r="BO86" s="797"/>
      <c r="BP86" s="797"/>
      <c r="BQ86" s="797"/>
      <c r="BR86" s="797"/>
      <c r="BS86" s="797"/>
      <c r="BT86" s="797"/>
      <c r="BU86" s="800"/>
      <c r="BV86" s="797"/>
      <c r="BW86" s="797"/>
      <c r="BX86" s="797"/>
      <c r="BY86" s="800"/>
      <c r="BZ86" s="797"/>
      <c r="CA86" s="797"/>
      <c r="CB86" s="797"/>
      <c r="CC86" s="800"/>
      <c r="CD86" s="797"/>
      <c r="CE86" s="797"/>
      <c r="CF86" s="797"/>
      <c r="CG86" s="797"/>
      <c r="CH86" s="797"/>
      <c r="CI86" s="797"/>
    </row>
    <row r="87" spans="1:87" s="150" customFormat="1" ht="171" customHeight="1" x14ac:dyDescent="0.2">
      <c r="A87" s="201" t="s">
        <v>1643</v>
      </c>
      <c r="B87" s="202"/>
      <c r="C87" s="203" t="s">
        <v>85</v>
      </c>
      <c r="D87" s="154"/>
      <c r="E87" s="154"/>
      <c r="F87" s="155"/>
      <c r="G87" s="190" t="s">
        <v>1644</v>
      </c>
      <c r="H87" s="166" t="s">
        <v>85</v>
      </c>
      <c r="I87" s="167"/>
      <c r="J87" s="162" t="s">
        <v>829</v>
      </c>
      <c r="K87" s="191">
        <v>2</v>
      </c>
      <c r="L87" s="192" t="s">
        <v>829</v>
      </c>
      <c r="M87" s="165">
        <v>6</v>
      </c>
      <c r="N87" s="168" t="s">
        <v>85</v>
      </c>
      <c r="O87" s="167"/>
      <c r="P87" s="161"/>
      <c r="Q87" s="162"/>
      <c r="R87" s="163"/>
      <c r="S87" s="164"/>
      <c r="T87" s="165"/>
      <c r="U87" s="166"/>
      <c r="V87" s="167"/>
      <c r="W87" s="166"/>
      <c r="X87" s="167"/>
      <c r="Y87" s="136"/>
      <c r="Z87" s="168"/>
      <c r="AA87" s="169"/>
      <c r="AB87" s="170"/>
      <c r="AC87" s="155"/>
      <c r="AD87" s="161"/>
      <c r="AE87" s="155"/>
      <c r="AF87" s="182"/>
      <c r="AG87" s="193"/>
      <c r="AH87" s="184"/>
      <c r="AI87" s="173"/>
      <c r="AJ87" s="182"/>
      <c r="AK87" s="193"/>
      <c r="AL87" s="180"/>
      <c r="AM87" s="176"/>
      <c r="AN87" s="182" t="s">
        <v>85</v>
      </c>
      <c r="AO87" s="193" t="s">
        <v>1645</v>
      </c>
      <c r="AP87" s="184" t="s">
        <v>1032</v>
      </c>
      <c r="AQ87" s="173" t="s">
        <v>1646</v>
      </c>
      <c r="AR87" s="194" t="s">
        <v>85</v>
      </c>
      <c r="AS87" s="178" t="s">
        <v>1647</v>
      </c>
      <c r="AT87" s="180" t="s">
        <v>1032</v>
      </c>
      <c r="AU87" s="189" t="s">
        <v>1648</v>
      </c>
      <c r="AV87" s="198" t="s">
        <v>85</v>
      </c>
      <c r="AW87" s="195" t="s">
        <v>1649</v>
      </c>
      <c r="AX87" s="196" t="s">
        <v>1032</v>
      </c>
      <c r="AY87" s="189" t="s">
        <v>1650</v>
      </c>
      <c r="AZ87" s="182" t="s">
        <v>85</v>
      </c>
      <c r="BA87" s="195" t="s">
        <v>1651</v>
      </c>
      <c r="BB87" s="184" t="s">
        <v>1032</v>
      </c>
      <c r="BC87" s="173" t="s">
        <v>1652</v>
      </c>
      <c r="BD87" s="182" t="s">
        <v>85</v>
      </c>
      <c r="BE87" s="193" t="s">
        <v>1653</v>
      </c>
      <c r="BF87" s="184"/>
      <c r="BG87" s="176"/>
      <c r="BH87" s="182" t="s">
        <v>85</v>
      </c>
      <c r="BI87" s="193" t="s">
        <v>1654</v>
      </c>
      <c r="BJ87" s="184"/>
      <c r="BK87" s="173"/>
      <c r="BL87" s="182" t="s">
        <v>85</v>
      </c>
      <c r="BM87" s="193" t="s">
        <v>1655</v>
      </c>
      <c r="BN87" s="197" t="s">
        <v>1032</v>
      </c>
      <c r="BO87" s="186" t="s">
        <v>1656</v>
      </c>
      <c r="BP87" s="182"/>
      <c r="BQ87" s="193"/>
      <c r="BR87" s="196"/>
      <c r="BS87" s="189"/>
      <c r="BT87" s="182" t="s">
        <v>85</v>
      </c>
      <c r="BU87" s="193" t="s">
        <v>1657</v>
      </c>
      <c r="BV87" s="184" t="s">
        <v>1032</v>
      </c>
      <c r="BW87" s="173" t="s">
        <v>1658</v>
      </c>
      <c r="BX87" s="182"/>
      <c r="BY87" s="193"/>
      <c r="BZ87" s="180"/>
      <c r="CA87" s="173"/>
      <c r="CB87" s="182"/>
      <c r="CC87" s="195"/>
      <c r="CD87" s="184"/>
      <c r="CE87" s="186"/>
      <c r="CF87" s="198" t="s">
        <v>85</v>
      </c>
      <c r="CG87" s="195" t="s">
        <v>1659</v>
      </c>
      <c r="CH87" s="184" t="s">
        <v>1032</v>
      </c>
      <c r="CI87" s="186" t="s">
        <v>1660</v>
      </c>
    </row>
    <row r="88" spans="1:87" s="150" customFormat="1" ht="228.5" customHeight="1" x14ac:dyDescent="0.2">
      <c r="A88" s="733" t="s">
        <v>1661</v>
      </c>
      <c r="B88" s="733"/>
      <c r="C88" s="742" t="s">
        <v>85</v>
      </c>
      <c r="D88" s="744"/>
      <c r="E88" s="744"/>
      <c r="F88" s="746"/>
      <c r="G88" s="487" t="s">
        <v>1662</v>
      </c>
      <c r="H88" s="488" t="s">
        <v>85</v>
      </c>
      <c r="I88" s="489"/>
      <c r="J88" s="490" t="s">
        <v>829</v>
      </c>
      <c r="K88" s="491">
        <v>1</v>
      </c>
      <c r="L88" s="492" t="s">
        <v>829</v>
      </c>
      <c r="M88" s="493">
        <v>4</v>
      </c>
      <c r="N88" s="488" t="s">
        <v>85</v>
      </c>
      <c r="O88" s="489"/>
      <c r="P88" s="317"/>
      <c r="Q88" s="312"/>
      <c r="R88" s="318"/>
      <c r="S88" s="314"/>
      <c r="T88" s="315"/>
      <c r="U88" s="310"/>
      <c r="V88" s="311"/>
      <c r="W88" s="310"/>
      <c r="X88" s="311"/>
      <c r="Y88" s="319"/>
      <c r="Z88" s="316"/>
      <c r="AA88" s="320"/>
      <c r="AB88" s="311"/>
      <c r="AC88" s="321"/>
      <c r="AD88" s="317"/>
      <c r="AE88" s="321"/>
      <c r="AF88" s="395" t="s">
        <v>85</v>
      </c>
      <c r="AG88" s="396" t="s">
        <v>944</v>
      </c>
      <c r="AH88" s="374" t="s">
        <v>85</v>
      </c>
      <c r="AI88" s="364" t="s">
        <v>1663</v>
      </c>
      <c r="AJ88" s="395" t="s">
        <v>85</v>
      </c>
      <c r="AK88" s="396" t="s">
        <v>1664</v>
      </c>
      <c r="AL88" s="360"/>
      <c r="AM88" s="397"/>
      <c r="AN88" s="395" t="s">
        <v>85</v>
      </c>
      <c r="AO88" s="396" t="s">
        <v>1665</v>
      </c>
      <c r="AP88" s="374"/>
      <c r="AQ88" s="364"/>
      <c r="AR88" s="417" t="s">
        <v>85</v>
      </c>
      <c r="AS88" s="432" t="s">
        <v>1666</v>
      </c>
      <c r="AT88" s="360" t="s">
        <v>85</v>
      </c>
      <c r="AU88" s="400" t="s">
        <v>1667</v>
      </c>
      <c r="AV88" s="373" t="s">
        <v>85</v>
      </c>
      <c r="AW88" s="370" t="s">
        <v>1668</v>
      </c>
      <c r="AX88" s="360"/>
      <c r="AY88" s="401"/>
      <c r="AZ88" s="395" t="s">
        <v>85</v>
      </c>
      <c r="BA88" s="370" t="s">
        <v>1669</v>
      </c>
      <c r="BB88" s="374" t="s">
        <v>85</v>
      </c>
      <c r="BC88" s="364" t="s">
        <v>1670</v>
      </c>
      <c r="BD88" s="395" t="s">
        <v>85</v>
      </c>
      <c r="BE88" s="396" t="s">
        <v>1671</v>
      </c>
      <c r="BF88" s="374"/>
      <c r="BG88" s="397"/>
      <c r="BH88" s="395" t="s">
        <v>85</v>
      </c>
      <c r="BI88" s="396" t="s">
        <v>1672</v>
      </c>
      <c r="BJ88" s="374"/>
      <c r="BK88" s="364"/>
      <c r="BL88" s="395" t="s">
        <v>85</v>
      </c>
      <c r="BM88" s="396" t="s">
        <v>1673</v>
      </c>
      <c r="BN88" s="374"/>
      <c r="BO88" s="364"/>
      <c r="BP88" s="395" t="s">
        <v>85</v>
      </c>
      <c r="BQ88" s="396" t="s">
        <v>1674</v>
      </c>
      <c r="BR88" s="360"/>
      <c r="BS88" s="400"/>
      <c r="BT88" s="395" t="s">
        <v>85</v>
      </c>
      <c r="BU88" s="396" t="s">
        <v>1675</v>
      </c>
      <c r="BV88" s="374" t="s">
        <v>85</v>
      </c>
      <c r="BW88" s="364" t="s">
        <v>1676</v>
      </c>
      <c r="BX88" s="395" t="s">
        <v>85</v>
      </c>
      <c r="BY88" s="396" t="s">
        <v>1677</v>
      </c>
      <c r="BZ88" s="360"/>
      <c r="CA88" s="364"/>
      <c r="CB88" s="395" t="s">
        <v>85</v>
      </c>
      <c r="CC88" s="370" t="s">
        <v>1678</v>
      </c>
      <c r="CD88" s="374"/>
      <c r="CE88" s="364"/>
      <c r="CF88" s="373" t="s">
        <v>85</v>
      </c>
      <c r="CG88" s="370" t="s">
        <v>1679</v>
      </c>
      <c r="CH88" s="374" t="s">
        <v>85</v>
      </c>
      <c r="CI88" s="364" t="s">
        <v>1680</v>
      </c>
    </row>
    <row r="89" spans="1:87" s="150" customFormat="1" ht="103.5" customHeight="1" x14ac:dyDescent="0.2">
      <c r="A89" s="738"/>
      <c r="B89" s="738"/>
      <c r="C89" s="766"/>
      <c r="D89" s="767"/>
      <c r="E89" s="767"/>
      <c r="F89" s="768"/>
      <c r="G89" s="487"/>
      <c r="H89" s="488"/>
      <c r="I89" s="489"/>
      <c r="J89" s="490"/>
      <c r="K89" s="491"/>
      <c r="L89" s="492"/>
      <c r="M89" s="493"/>
      <c r="N89" s="488"/>
      <c r="O89" s="489"/>
      <c r="P89" s="317"/>
      <c r="Q89" s="312"/>
      <c r="R89" s="318"/>
      <c r="S89" s="314"/>
      <c r="T89" s="315"/>
      <c r="U89" s="310"/>
      <c r="V89" s="311"/>
      <c r="W89" s="310"/>
      <c r="X89" s="311"/>
      <c r="Y89" s="319"/>
      <c r="Z89" s="316"/>
      <c r="AA89" s="320"/>
      <c r="AB89" s="311"/>
      <c r="AC89" s="321"/>
      <c r="AD89" s="317"/>
      <c r="AE89" s="321"/>
      <c r="AF89" s="395"/>
      <c r="AG89" s="396"/>
      <c r="AH89" s="374"/>
      <c r="AI89" s="364"/>
      <c r="AJ89" s="395"/>
      <c r="AK89" s="396"/>
      <c r="AL89" s="360"/>
      <c r="AM89" s="397"/>
      <c r="AN89" s="395" t="s">
        <v>85</v>
      </c>
      <c r="AO89" s="396" t="s">
        <v>1681</v>
      </c>
      <c r="AP89" s="374"/>
      <c r="AQ89" s="364"/>
      <c r="AR89" s="417"/>
      <c r="AS89" s="432"/>
      <c r="AT89" s="360"/>
      <c r="AU89" s="400"/>
      <c r="AV89" s="395" t="s">
        <v>85</v>
      </c>
      <c r="AW89" s="370" t="s">
        <v>1682</v>
      </c>
      <c r="AX89" s="360"/>
      <c r="AY89" s="401"/>
      <c r="AZ89" s="395"/>
      <c r="BA89" s="370"/>
      <c r="BB89" s="374"/>
      <c r="BC89" s="397"/>
      <c r="BD89" s="395" t="s">
        <v>85</v>
      </c>
      <c r="BE89" s="396" t="s">
        <v>1683</v>
      </c>
      <c r="BF89" s="374"/>
      <c r="BG89" s="397"/>
      <c r="BH89" s="395" t="s">
        <v>85</v>
      </c>
      <c r="BI89" s="396" t="s">
        <v>1684</v>
      </c>
      <c r="BJ89" s="374"/>
      <c r="BK89" s="364"/>
      <c r="BL89" s="395" t="s">
        <v>85</v>
      </c>
      <c r="BM89" s="396" t="s">
        <v>1685</v>
      </c>
      <c r="BN89" s="374"/>
      <c r="BO89" s="364"/>
      <c r="BP89" s="395" t="s">
        <v>85</v>
      </c>
      <c r="BQ89" s="396" t="s">
        <v>1686</v>
      </c>
      <c r="BR89" s="360"/>
      <c r="BS89" s="400"/>
      <c r="BT89" s="395" t="s">
        <v>85</v>
      </c>
      <c r="BU89" s="396" t="s">
        <v>1687</v>
      </c>
      <c r="BV89" s="374" t="s">
        <v>85</v>
      </c>
      <c r="BW89" s="364" t="s">
        <v>1688</v>
      </c>
      <c r="BX89" s="395" t="s">
        <v>85</v>
      </c>
      <c r="BY89" s="396" t="s">
        <v>1689</v>
      </c>
      <c r="BZ89" s="360"/>
      <c r="CA89" s="364"/>
      <c r="CB89" s="395"/>
      <c r="CC89" s="370"/>
      <c r="CD89" s="374"/>
      <c r="CE89" s="364"/>
      <c r="CF89" s="373"/>
      <c r="CG89" s="370"/>
      <c r="CH89" s="374"/>
      <c r="CI89" s="364"/>
    </row>
    <row r="90" spans="1:87" s="150" customFormat="1" ht="103.5" customHeight="1" x14ac:dyDescent="0.2">
      <c r="A90" s="734"/>
      <c r="B90" s="734"/>
      <c r="C90" s="743"/>
      <c r="D90" s="745"/>
      <c r="E90" s="745"/>
      <c r="F90" s="747"/>
      <c r="G90" s="494"/>
      <c r="H90" s="495"/>
      <c r="I90" s="496"/>
      <c r="J90" s="497"/>
      <c r="K90" s="498"/>
      <c r="L90" s="499"/>
      <c r="M90" s="500"/>
      <c r="N90" s="501"/>
      <c r="O90" s="496"/>
      <c r="P90" s="317"/>
      <c r="Q90" s="312"/>
      <c r="R90" s="318"/>
      <c r="S90" s="314"/>
      <c r="T90" s="315"/>
      <c r="U90" s="310"/>
      <c r="V90" s="311"/>
      <c r="W90" s="310"/>
      <c r="X90" s="311"/>
      <c r="Y90" s="319"/>
      <c r="Z90" s="316"/>
      <c r="AA90" s="320"/>
      <c r="AB90" s="311"/>
      <c r="AC90" s="321"/>
      <c r="AD90" s="317"/>
      <c r="AE90" s="321"/>
      <c r="AF90" s="395"/>
      <c r="AG90" s="396"/>
      <c r="AH90" s="374"/>
      <c r="AI90" s="364"/>
      <c r="AJ90" s="395"/>
      <c r="AK90" s="396"/>
      <c r="AL90" s="360"/>
      <c r="AM90" s="397"/>
      <c r="AN90" s="395" t="s">
        <v>85</v>
      </c>
      <c r="AO90" s="396" t="s">
        <v>1690</v>
      </c>
      <c r="AP90" s="374"/>
      <c r="AQ90" s="364"/>
      <c r="AR90" s="417"/>
      <c r="AS90" s="432"/>
      <c r="AT90" s="360"/>
      <c r="AU90" s="400"/>
      <c r="AV90" s="373"/>
      <c r="AW90" s="370"/>
      <c r="AX90" s="360"/>
      <c r="AY90" s="401"/>
      <c r="AZ90" s="395"/>
      <c r="BA90" s="370"/>
      <c r="BB90" s="374"/>
      <c r="BC90" s="397"/>
      <c r="BD90" s="395"/>
      <c r="BE90" s="396"/>
      <c r="BF90" s="374"/>
      <c r="BG90" s="397"/>
      <c r="BH90" s="395" t="s">
        <v>85</v>
      </c>
      <c r="BI90" s="396" t="s">
        <v>1691</v>
      </c>
      <c r="BJ90" s="374"/>
      <c r="BK90" s="364"/>
      <c r="BL90" s="395"/>
      <c r="BM90" s="396"/>
      <c r="BN90" s="374"/>
      <c r="BO90" s="364"/>
      <c r="BP90" s="395"/>
      <c r="BQ90" s="396"/>
      <c r="BR90" s="360"/>
      <c r="BS90" s="400"/>
      <c r="BT90" s="395" t="s">
        <v>85</v>
      </c>
      <c r="BU90" s="396" t="s">
        <v>1692</v>
      </c>
      <c r="BV90" s="374"/>
      <c r="BW90" s="364"/>
      <c r="BX90" s="395"/>
      <c r="BY90" s="396"/>
      <c r="BZ90" s="360"/>
      <c r="CA90" s="364"/>
      <c r="CB90" s="395"/>
      <c r="CC90" s="370"/>
      <c r="CD90" s="374"/>
      <c r="CE90" s="364"/>
      <c r="CF90" s="373"/>
      <c r="CG90" s="370"/>
      <c r="CH90" s="374"/>
      <c r="CI90" s="364"/>
    </row>
    <row r="91" spans="1:87" s="482" customFormat="1" ht="72.75" customHeight="1" x14ac:dyDescent="0.2">
      <c r="A91" s="824" t="s">
        <v>1693</v>
      </c>
      <c r="B91" s="502"/>
      <c r="C91" s="816" t="s">
        <v>85</v>
      </c>
      <c r="D91" s="819" t="s">
        <v>85</v>
      </c>
      <c r="E91" s="819"/>
      <c r="F91" s="810"/>
      <c r="G91" s="246" t="s">
        <v>1694</v>
      </c>
      <c r="H91" s="187" t="s">
        <v>85</v>
      </c>
      <c r="I91" s="446"/>
      <c r="J91" s="253" t="s">
        <v>1076</v>
      </c>
      <c r="K91" s="158">
        <v>24</v>
      </c>
      <c r="L91" s="291"/>
      <c r="M91" s="254"/>
      <c r="N91" s="187" t="s">
        <v>85</v>
      </c>
      <c r="O91" s="446"/>
      <c r="P91" s="246"/>
      <c r="Q91" s="253"/>
      <c r="R91" s="158"/>
      <c r="S91" s="291"/>
      <c r="T91" s="503"/>
      <c r="U91" s="187"/>
      <c r="V91" s="446"/>
      <c r="W91" s="827"/>
      <c r="X91" s="810"/>
      <c r="Y91" s="813"/>
      <c r="Z91" s="816"/>
      <c r="AA91" s="819"/>
      <c r="AB91" s="810"/>
      <c r="AC91" s="795"/>
      <c r="AD91" s="795"/>
      <c r="AE91" s="795"/>
      <c r="AF91" s="816" t="s">
        <v>85</v>
      </c>
      <c r="AG91" s="838" t="s">
        <v>1695</v>
      </c>
      <c r="AH91" s="819"/>
      <c r="AI91" s="839"/>
      <c r="AJ91" s="816" t="s">
        <v>85</v>
      </c>
      <c r="AK91" s="830" t="s">
        <v>1696</v>
      </c>
      <c r="AL91" s="819"/>
      <c r="AM91" s="833"/>
      <c r="AN91" s="816" t="s">
        <v>85</v>
      </c>
      <c r="AO91" s="830" t="s">
        <v>1697</v>
      </c>
      <c r="AP91" s="819"/>
      <c r="AQ91" s="833"/>
      <c r="AR91" s="816" t="s">
        <v>85</v>
      </c>
      <c r="AS91" s="838" t="s">
        <v>1698</v>
      </c>
      <c r="AT91" s="819"/>
      <c r="AU91" s="833"/>
      <c r="AV91" s="816" t="s">
        <v>85</v>
      </c>
      <c r="AW91" s="830" t="s">
        <v>1699</v>
      </c>
      <c r="AX91" s="819"/>
      <c r="AY91" s="833"/>
      <c r="AZ91" s="816" t="s">
        <v>85</v>
      </c>
      <c r="BA91" s="838" t="s">
        <v>1700</v>
      </c>
      <c r="BB91" s="819"/>
      <c r="BC91" s="833"/>
      <c r="BD91" s="816" t="s">
        <v>85</v>
      </c>
      <c r="BE91" s="838" t="s">
        <v>1701</v>
      </c>
      <c r="BF91" s="819"/>
      <c r="BG91" s="833"/>
      <c r="BH91" s="816" t="s">
        <v>85</v>
      </c>
      <c r="BI91" s="830" t="s">
        <v>1702</v>
      </c>
      <c r="BJ91" s="819"/>
      <c r="BK91" s="833"/>
      <c r="BL91" s="816" t="s">
        <v>85</v>
      </c>
      <c r="BM91" s="838" t="s">
        <v>1703</v>
      </c>
      <c r="BN91" s="819"/>
      <c r="BO91" s="833"/>
      <c r="BP91" s="816"/>
      <c r="BQ91" s="838"/>
      <c r="BR91" s="819"/>
      <c r="BS91" s="833"/>
      <c r="BT91" s="816" t="s">
        <v>85</v>
      </c>
      <c r="BU91" s="838" t="s">
        <v>1704</v>
      </c>
      <c r="BV91" s="819" t="s">
        <v>85</v>
      </c>
      <c r="BW91" s="839" t="s">
        <v>1705</v>
      </c>
      <c r="BX91" s="816" t="s">
        <v>85</v>
      </c>
      <c r="BY91" s="847" t="s">
        <v>1706</v>
      </c>
      <c r="BZ91" s="819"/>
      <c r="CA91" s="833"/>
      <c r="CB91" s="816" t="s">
        <v>85</v>
      </c>
      <c r="CC91" s="838" t="s">
        <v>1707</v>
      </c>
      <c r="CD91" s="819"/>
      <c r="CE91" s="833"/>
      <c r="CF91" s="816"/>
      <c r="CG91" s="838"/>
      <c r="CH91" s="819"/>
      <c r="CI91" s="833"/>
    </row>
    <row r="92" spans="1:87" s="482" customFormat="1" ht="72.75" customHeight="1" x14ac:dyDescent="0.2">
      <c r="A92" s="825"/>
      <c r="B92" s="504"/>
      <c r="C92" s="817"/>
      <c r="D92" s="820"/>
      <c r="E92" s="820"/>
      <c r="F92" s="811"/>
      <c r="G92" s="246" t="s">
        <v>1708</v>
      </c>
      <c r="H92" s="187"/>
      <c r="I92" s="446" t="s">
        <v>85</v>
      </c>
      <c r="J92" s="253" t="s">
        <v>1076</v>
      </c>
      <c r="K92" s="158">
        <v>16</v>
      </c>
      <c r="L92" s="291"/>
      <c r="M92" s="254"/>
      <c r="N92" s="187" t="s">
        <v>85</v>
      </c>
      <c r="O92" s="446"/>
      <c r="P92" s="246"/>
      <c r="Q92" s="253"/>
      <c r="R92" s="158"/>
      <c r="S92" s="291"/>
      <c r="T92" s="503"/>
      <c r="U92" s="187"/>
      <c r="V92" s="446"/>
      <c r="W92" s="828"/>
      <c r="X92" s="811"/>
      <c r="Y92" s="814"/>
      <c r="Z92" s="817"/>
      <c r="AA92" s="820"/>
      <c r="AB92" s="811"/>
      <c r="AC92" s="822"/>
      <c r="AD92" s="822"/>
      <c r="AE92" s="822"/>
      <c r="AF92" s="817"/>
      <c r="AG92" s="836"/>
      <c r="AH92" s="820"/>
      <c r="AI92" s="840"/>
      <c r="AJ92" s="817"/>
      <c r="AK92" s="831"/>
      <c r="AL92" s="820"/>
      <c r="AM92" s="834"/>
      <c r="AN92" s="817"/>
      <c r="AO92" s="836"/>
      <c r="AP92" s="820"/>
      <c r="AQ92" s="834"/>
      <c r="AR92" s="817"/>
      <c r="AS92" s="844"/>
      <c r="AT92" s="820"/>
      <c r="AU92" s="834"/>
      <c r="AV92" s="817"/>
      <c r="AW92" s="842"/>
      <c r="AX92" s="820"/>
      <c r="AY92" s="834"/>
      <c r="AZ92" s="817"/>
      <c r="BA92" s="836"/>
      <c r="BB92" s="820"/>
      <c r="BC92" s="834"/>
      <c r="BD92" s="817"/>
      <c r="BE92" s="831"/>
      <c r="BF92" s="820"/>
      <c r="BG92" s="834"/>
      <c r="BH92" s="817"/>
      <c r="BI92" s="836"/>
      <c r="BJ92" s="820"/>
      <c r="BK92" s="834"/>
      <c r="BL92" s="817"/>
      <c r="BM92" s="836"/>
      <c r="BN92" s="820"/>
      <c r="BO92" s="834"/>
      <c r="BP92" s="817"/>
      <c r="BQ92" s="836"/>
      <c r="BR92" s="820"/>
      <c r="BS92" s="834"/>
      <c r="BT92" s="817"/>
      <c r="BU92" s="836"/>
      <c r="BV92" s="820"/>
      <c r="BW92" s="840"/>
      <c r="BX92" s="817"/>
      <c r="BY92" s="848"/>
      <c r="BZ92" s="820"/>
      <c r="CA92" s="834"/>
      <c r="CB92" s="817"/>
      <c r="CC92" s="836"/>
      <c r="CD92" s="820"/>
      <c r="CE92" s="834"/>
      <c r="CF92" s="817"/>
      <c r="CG92" s="836"/>
      <c r="CH92" s="820"/>
      <c r="CI92" s="834"/>
    </row>
    <row r="93" spans="1:87" s="482" customFormat="1" ht="72.75" customHeight="1" x14ac:dyDescent="0.2">
      <c r="A93" s="825"/>
      <c r="B93" s="504"/>
      <c r="C93" s="817"/>
      <c r="D93" s="820"/>
      <c r="E93" s="820"/>
      <c r="F93" s="811"/>
      <c r="G93" s="246" t="s">
        <v>1709</v>
      </c>
      <c r="H93" s="187"/>
      <c r="I93" s="446" t="s">
        <v>85</v>
      </c>
      <c r="J93" s="253" t="s">
        <v>1076</v>
      </c>
      <c r="K93" s="158">
        <v>16</v>
      </c>
      <c r="L93" s="291"/>
      <c r="M93" s="254"/>
      <c r="N93" s="187" t="s">
        <v>85</v>
      </c>
      <c r="O93" s="446"/>
      <c r="P93" s="246"/>
      <c r="Q93" s="253"/>
      <c r="R93" s="158"/>
      <c r="S93" s="291"/>
      <c r="T93" s="503"/>
      <c r="U93" s="187"/>
      <c r="V93" s="446"/>
      <c r="W93" s="828"/>
      <c r="X93" s="811"/>
      <c r="Y93" s="814"/>
      <c r="Z93" s="817"/>
      <c r="AA93" s="820"/>
      <c r="AB93" s="811"/>
      <c r="AC93" s="822"/>
      <c r="AD93" s="822"/>
      <c r="AE93" s="822"/>
      <c r="AF93" s="817"/>
      <c r="AG93" s="836"/>
      <c r="AH93" s="820"/>
      <c r="AI93" s="840"/>
      <c r="AJ93" s="817"/>
      <c r="AK93" s="831"/>
      <c r="AL93" s="820"/>
      <c r="AM93" s="834"/>
      <c r="AN93" s="817"/>
      <c r="AO93" s="836"/>
      <c r="AP93" s="820"/>
      <c r="AQ93" s="834"/>
      <c r="AR93" s="817"/>
      <c r="AS93" s="844"/>
      <c r="AT93" s="820"/>
      <c r="AU93" s="834"/>
      <c r="AV93" s="817"/>
      <c r="AW93" s="842"/>
      <c r="AX93" s="820"/>
      <c r="AY93" s="834"/>
      <c r="AZ93" s="817"/>
      <c r="BA93" s="836"/>
      <c r="BB93" s="820"/>
      <c r="BC93" s="834"/>
      <c r="BD93" s="817"/>
      <c r="BE93" s="831"/>
      <c r="BF93" s="820"/>
      <c r="BG93" s="834"/>
      <c r="BH93" s="817"/>
      <c r="BI93" s="836"/>
      <c r="BJ93" s="820"/>
      <c r="BK93" s="834"/>
      <c r="BL93" s="817"/>
      <c r="BM93" s="836"/>
      <c r="BN93" s="820"/>
      <c r="BO93" s="834"/>
      <c r="BP93" s="817"/>
      <c r="BQ93" s="836"/>
      <c r="BR93" s="820"/>
      <c r="BS93" s="834"/>
      <c r="BT93" s="817"/>
      <c r="BU93" s="836"/>
      <c r="BV93" s="820"/>
      <c r="BW93" s="840"/>
      <c r="BX93" s="817"/>
      <c r="BY93" s="848"/>
      <c r="BZ93" s="820"/>
      <c r="CA93" s="834"/>
      <c r="CB93" s="817"/>
      <c r="CC93" s="836"/>
      <c r="CD93" s="820"/>
      <c r="CE93" s="834"/>
      <c r="CF93" s="817"/>
      <c r="CG93" s="836"/>
      <c r="CH93" s="820"/>
      <c r="CI93" s="834"/>
    </row>
    <row r="94" spans="1:87" s="482" customFormat="1" ht="155.25" customHeight="1" x14ac:dyDescent="0.2">
      <c r="A94" s="826"/>
      <c r="B94" s="505"/>
      <c r="C94" s="818"/>
      <c r="D94" s="821"/>
      <c r="E94" s="821"/>
      <c r="F94" s="812"/>
      <c r="G94" s="246" t="s">
        <v>1710</v>
      </c>
      <c r="H94" s="187"/>
      <c r="I94" s="446" t="s">
        <v>85</v>
      </c>
      <c r="J94" s="253" t="s">
        <v>1076</v>
      </c>
      <c r="K94" s="158">
        <v>17</v>
      </c>
      <c r="L94" s="291"/>
      <c r="M94" s="254"/>
      <c r="N94" s="187" t="s">
        <v>85</v>
      </c>
      <c r="O94" s="446"/>
      <c r="P94" s="246"/>
      <c r="Q94" s="253"/>
      <c r="R94" s="158"/>
      <c r="S94" s="291"/>
      <c r="T94" s="503"/>
      <c r="U94" s="187"/>
      <c r="V94" s="446"/>
      <c r="W94" s="829"/>
      <c r="X94" s="812"/>
      <c r="Y94" s="815"/>
      <c r="Z94" s="818"/>
      <c r="AA94" s="821"/>
      <c r="AB94" s="812"/>
      <c r="AC94" s="823"/>
      <c r="AD94" s="823"/>
      <c r="AE94" s="823"/>
      <c r="AF94" s="818"/>
      <c r="AG94" s="837"/>
      <c r="AH94" s="821"/>
      <c r="AI94" s="841"/>
      <c r="AJ94" s="818"/>
      <c r="AK94" s="832"/>
      <c r="AL94" s="821"/>
      <c r="AM94" s="835"/>
      <c r="AN94" s="818"/>
      <c r="AO94" s="837"/>
      <c r="AP94" s="821"/>
      <c r="AQ94" s="835"/>
      <c r="AR94" s="818"/>
      <c r="AS94" s="845"/>
      <c r="AT94" s="821"/>
      <c r="AU94" s="835"/>
      <c r="AV94" s="818"/>
      <c r="AW94" s="843"/>
      <c r="AX94" s="821"/>
      <c r="AY94" s="835"/>
      <c r="AZ94" s="818"/>
      <c r="BA94" s="837"/>
      <c r="BB94" s="821"/>
      <c r="BC94" s="835"/>
      <c r="BD94" s="818"/>
      <c r="BE94" s="846"/>
      <c r="BF94" s="821"/>
      <c r="BG94" s="835"/>
      <c r="BH94" s="818"/>
      <c r="BI94" s="837"/>
      <c r="BJ94" s="821"/>
      <c r="BK94" s="835"/>
      <c r="BL94" s="818"/>
      <c r="BM94" s="837"/>
      <c r="BN94" s="821"/>
      <c r="BO94" s="835"/>
      <c r="BP94" s="818"/>
      <c r="BQ94" s="837"/>
      <c r="BR94" s="821"/>
      <c r="BS94" s="835"/>
      <c r="BT94" s="818"/>
      <c r="BU94" s="837"/>
      <c r="BV94" s="821"/>
      <c r="BW94" s="841"/>
      <c r="BX94" s="818"/>
      <c r="BY94" s="849"/>
      <c r="BZ94" s="821"/>
      <c r="CA94" s="835"/>
      <c r="CB94" s="818"/>
      <c r="CC94" s="837"/>
      <c r="CD94" s="821"/>
      <c r="CE94" s="835"/>
      <c r="CF94" s="818"/>
      <c r="CG94" s="837"/>
      <c r="CH94" s="821"/>
      <c r="CI94" s="835"/>
    </row>
    <row r="95" spans="1:87" s="150" customFormat="1" ht="295.5" customHeight="1" x14ac:dyDescent="0.2">
      <c r="A95" s="151" t="s">
        <v>1711</v>
      </c>
      <c r="B95" s="127"/>
      <c r="C95" s="166" t="s">
        <v>85</v>
      </c>
      <c r="D95" s="154"/>
      <c r="E95" s="154"/>
      <c r="F95" s="155"/>
      <c r="G95" s="190" t="s">
        <v>1712</v>
      </c>
      <c r="H95" s="166" t="s">
        <v>85</v>
      </c>
      <c r="I95" s="167"/>
      <c r="J95" s="162" t="s">
        <v>942</v>
      </c>
      <c r="K95" s="191">
        <v>30</v>
      </c>
      <c r="L95" s="192" t="s">
        <v>943</v>
      </c>
      <c r="M95" s="165">
        <v>3</v>
      </c>
      <c r="N95" s="168" t="s">
        <v>85</v>
      </c>
      <c r="O95" s="167"/>
      <c r="P95" s="161"/>
      <c r="Q95" s="162"/>
      <c r="R95" s="163"/>
      <c r="S95" s="164"/>
      <c r="T95" s="165"/>
      <c r="U95" s="166"/>
      <c r="V95" s="167"/>
      <c r="W95" s="166"/>
      <c r="X95" s="167"/>
      <c r="Y95" s="136"/>
      <c r="Z95" s="168"/>
      <c r="AA95" s="169"/>
      <c r="AB95" s="170"/>
      <c r="AC95" s="155"/>
      <c r="AD95" s="161"/>
      <c r="AE95" s="155"/>
      <c r="AF95" s="182" t="s">
        <v>85</v>
      </c>
      <c r="AG95" s="193" t="s">
        <v>1713</v>
      </c>
      <c r="AH95" s="184" t="s">
        <v>85</v>
      </c>
      <c r="AI95" s="173" t="s">
        <v>1714</v>
      </c>
      <c r="AJ95" s="182"/>
      <c r="AK95" s="193"/>
      <c r="AL95" s="180"/>
      <c r="AM95" s="176"/>
      <c r="AN95" s="182"/>
      <c r="AO95" s="193"/>
      <c r="AP95" s="184"/>
      <c r="AQ95" s="173"/>
      <c r="AR95" s="194"/>
      <c r="AS95" s="178"/>
      <c r="AT95" s="180"/>
      <c r="AU95" s="189"/>
      <c r="AV95" s="198" t="s">
        <v>85</v>
      </c>
      <c r="AW95" s="195" t="s">
        <v>1715</v>
      </c>
      <c r="AX95" s="196" t="s">
        <v>85</v>
      </c>
      <c r="AY95" s="181" t="s">
        <v>1716</v>
      </c>
      <c r="AZ95" s="182" t="s">
        <v>85</v>
      </c>
      <c r="BA95" s="195" t="s">
        <v>1717</v>
      </c>
      <c r="BB95" s="184" t="s">
        <v>85</v>
      </c>
      <c r="BC95" s="176" t="s">
        <v>1718</v>
      </c>
      <c r="BD95" s="182" t="s">
        <v>85</v>
      </c>
      <c r="BE95" s="200" t="s">
        <v>1719</v>
      </c>
      <c r="BF95" s="184" t="s">
        <v>85</v>
      </c>
      <c r="BG95" s="176" t="s">
        <v>1720</v>
      </c>
      <c r="BH95" s="182" t="s">
        <v>85</v>
      </c>
      <c r="BI95" s="193" t="s">
        <v>1721</v>
      </c>
      <c r="BJ95" s="184" t="s">
        <v>85</v>
      </c>
      <c r="BK95" s="173" t="s">
        <v>1722</v>
      </c>
      <c r="BL95" s="182" t="s">
        <v>85</v>
      </c>
      <c r="BM95" s="193" t="s">
        <v>1723</v>
      </c>
      <c r="BN95" s="197" t="s">
        <v>85</v>
      </c>
      <c r="BO95" s="186" t="s">
        <v>1724</v>
      </c>
      <c r="BP95" s="182" t="s">
        <v>85</v>
      </c>
      <c r="BQ95" s="193" t="s">
        <v>1725</v>
      </c>
      <c r="BR95" s="196" t="s">
        <v>85</v>
      </c>
      <c r="BS95" s="189" t="s">
        <v>1726</v>
      </c>
      <c r="BT95" s="182" t="s">
        <v>85</v>
      </c>
      <c r="BU95" s="193" t="s">
        <v>1727</v>
      </c>
      <c r="BV95" s="184" t="s">
        <v>85</v>
      </c>
      <c r="BW95" s="173" t="s">
        <v>1728</v>
      </c>
      <c r="BX95" s="182" t="s">
        <v>85</v>
      </c>
      <c r="BY95" s="193" t="s">
        <v>1729</v>
      </c>
      <c r="BZ95" s="180" t="s">
        <v>85</v>
      </c>
      <c r="CA95" s="173" t="s">
        <v>1730</v>
      </c>
      <c r="CB95" s="182" t="s">
        <v>85</v>
      </c>
      <c r="CC95" s="195" t="s">
        <v>1731</v>
      </c>
      <c r="CD95" s="184" t="s">
        <v>85</v>
      </c>
      <c r="CE95" s="186" t="s">
        <v>1732</v>
      </c>
      <c r="CF95" s="198" t="s">
        <v>85</v>
      </c>
      <c r="CG95" s="195" t="s">
        <v>1733</v>
      </c>
      <c r="CH95" s="184" t="s">
        <v>85</v>
      </c>
      <c r="CI95" s="186" t="s">
        <v>1734</v>
      </c>
    </row>
    <row r="96" spans="1:87" x14ac:dyDescent="0.2">
      <c r="A96" s="506" t="s">
        <v>1735</v>
      </c>
      <c r="B96" s="506"/>
      <c r="C96" s="506">
        <f t="shared" ref="C96:BN96" si="0">COUNTIF(C7:C95,"○")</f>
        <v>46</v>
      </c>
      <c r="D96" s="506">
        <f t="shared" si="0"/>
        <v>15</v>
      </c>
      <c r="E96" s="506">
        <f t="shared" si="0"/>
        <v>2</v>
      </c>
      <c r="F96" s="506">
        <f t="shared" si="0"/>
        <v>0</v>
      </c>
      <c r="G96" s="506">
        <f t="shared" si="0"/>
        <v>0</v>
      </c>
      <c r="H96" s="506">
        <f t="shared" si="0"/>
        <v>48</v>
      </c>
      <c r="I96" s="506">
        <f t="shared" si="0"/>
        <v>21</v>
      </c>
      <c r="J96" s="506">
        <f t="shared" si="0"/>
        <v>0</v>
      </c>
      <c r="K96" s="506">
        <f t="shared" si="0"/>
        <v>0</v>
      </c>
      <c r="L96" s="506">
        <f t="shared" si="0"/>
        <v>0</v>
      </c>
      <c r="M96" s="506">
        <f t="shared" si="0"/>
        <v>0</v>
      </c>
      <c r="N96" s="506">
        <f t="shared" si="0"/>
        <v>67</v>
      </c>
      <c r="O96" s="506">
        <f t="shared" si="0"/>
        <v>2</v>
      </c>
      <c r="P96" s="506">
        <f t="shared" si="0"/>
        <v>0</v>
      </c>
      <c r="Q96" s="506">
        <f t="shared" si="0"/>
        <v>0</v>
      </c>
      <c r="R96" s="506">
        <f t="shared" si="0"/>
        <v>0</v>
      </c>
      <c r="S96" s="506">
        <f t="shared" si="0"/>
        <v>0</v>
      </c>
      <c r="T96" s="506">
        <f t="shared" si="0"/>
        <v>0</v>
      </c>
      <c r="U96" s="506">
        <f t="shared" si="0"/>
        <v>1</v>
      </c>
      <c r="V96" s="506">
        <f t="shared" si="0"/>
        <v>1</v>
      </c>
      <c r="W96" s="506">
        <f t="shared" si="0"/>
        <v>0</v>
      </c>
      <c r="X96" s="506">
        <f t="shared" si="0"/>
        <v>0</v>
      </c>
      <c r="Y96" s="506">
        <f t="shared" si="0"/>
        <v>0</v>
      </c>
      <c r="Z96" s="506">
        <f t="shared" si="0"/>
        <v>0</v>
      </c>
      <c r="AA96" s="506">
        <f t="shared" si="0"/>
        <v>0</v>
      </c>
      <c r="AB96" s="506">
        <f t="shared" si="0"/>
        <v>0</v>
      </c>
      <c r="AC96" s="506">
        <f t="shared" si="0"/>
        <v>0</v>
      </c>
      <c r="AD96" s="506">
        <f t="shared" si="0"/>
        <v>0</v>
      </c>
      <c r="AE96" s="506">
        <f t="shared" si="0"/>
        <v>0</v>
      </c>
      <c r="AF96" s="506">
        <f t="shared" si="0"/>
        <v>46</v>
      </c>
      <c r="AG96" s="506">
        <f t="shared" si="0"/>
        <v>0</v>
      </c>
      <c r="AH96" s="506">
        <f t="shared" si="0"/>
        <v>19</v>
      </c>
      <c r="AI96" s="506">
        <f t="shared" si="0"/>
        <v>0</v>
      </c>
      <c r="AJ96" s="506">
        <f t="shared" si="0"/>
        <v>30</v>
      </c>
      <c r="AK96" s="506">
        <f t="shared" si="0"/>
        <v>0</v>
      </c>
      <c r="AL96" s="506">
        <f t="shared" si="0"/>
        <v>3</v>
      </c>
      <c r="AM96" s="506">
        <f t="shared" si="0"/>
        <v>0</v>
      </c>
      <c r="AN96" s="506">
        <f t="shared" si="0"/>
        <v>46</v>
      </c>
      <c r="AO96" s="506">
        <f t="shared" si="0"/>
        <v>0</v>
      </c>
      <c r="AP96" s="506">
        <f t="shared" si="0"/>
        <v>7</v>
      </c>
      <c r="AQ96" s="506">
        <f t="shared" si="0"/>
        <v>0</v>
      </c>
      <c r="AR96" s="506">
        <f t="shared" si="0"/>
        <v>49</v>
      </c>
      <c r="AS96" s="506">
        <f t="shared" si="0"/>
        <v>0</v>
      </c>
      <c r="AT96" s="506">
        <f t="shared" si="0"/>
        <v>20</v>
      </c>
      <c r="AU96" s="506">
        <f t="shared" si="0"/>
        <v>0</v>
      </c>
      <c r="AV96" s="506">
        <f t="shared" si="0"/>
        <v>54</v>
      </c>
      <c r="AW96" s="506">
        <f t="shared" si="0"/>
        <v>0</v>
      </c>
      <c r="AX96" s="506">
        <f t="shared" si="0"/>
        <v>11</v>
      </c>
      <c r="AY96" s="506">
        <f t="shared" si="0"/>
        <v>0</v>
      </c>
      <c r="AZ96" s="506">
        <f t="shared" si="0"/>
        <v>57</v>
      </c>
      <c r="BA96" s="506">
        <f t="shared" si="0"/>
        <v>0</v>
      </c>
      <c r="BB96" s="506">
        <f t="shared" si="0"/>
        <v>10</v>
      </c>
      <c r="BC96" s="506">
        <f t="shared" si="0"/>
        <v>0</v>
      </c>
      <c r="BD96" s="506">
        <f t="shared" si="0"/>
        <v>58</v>
      </c>
      <c r="BE96" s="506">
        <f t="shared" si="0"/>
        <v>0</v>
      </c>
      <c r="BF96" s="506">
        <f t="shared" si="0"/>
        <v>6</v>
      </c>
      <c r="BG96" s="506">
        <f t="shared" si="0"/>
        <v>0</v>
      </c>
      <c r="BH96" s="506">
        <f t="shared" si="0"/>
        <v>57</v>
      </c>
      <c r="BI96" s="506">
        <f t="shared" si="0"/>
        <v>0</v>
      </c>
      <c r="BJ96" s="506">
        <f t="shared" si="0"/>
        <v>12</v>
      </c>
      <c r="BK96" s="506">
        <f t="shared" si="0"/>
        <v>0</v>
      </c>
      <c r="BL96" s="506">
        <f t="shared" si="0"/>
        <v>56</v>
      </c>
      <c r="BM96" s="506">
        <f t="shared" si="0"/>
        <v>0</v>
      </c>
      <c r="BN96" s="506">
        <f t="shared" si="0"/>
        <v>13</v>
      </c>
      <c r="BO96" s="506">
        <f t="shared" ref="BO96:CI96" si="1">COUNTIF(BO7:BO95,"○")</f>
        <v>0</v>
      </c>
      <c r="BP96" s="506">
        <f t="shared" si="1"/>
        <v>24</v>
      </c>
      <c r="BQ96" s="506">
        <f t="shared" si="1"/>
        <v>0</v>
      </c>
      <c r="BR96" s="506">
        <f t="shared" si="1"/>
        <v>4</v>
      </c>
      <c r="BS96" s="506">
        <f t="shared" si="1"/>
        <v>0</v>
      </c>
      <c r="BT96" s="506">
        <f t="shared" si="1"/>
        <v>55</v>
      </c>
      <c r="BU96" s="506">
        <f t="shared" si="1"/>
        <v>0</v>
      </c>
      <c r="BV96" s="506">
        <f t="shared" si="1"/>
        <v>19</v>
      </c>
      <c r="BW96" s="506">
        <f t="shared" si="1"/>
        <v>0</v>
      </c>
      <c r="BX96" s="506">
        <f t="shared" si="1"/>
        <v>47</v>
      </c>
      <c r="BY96" s="506">
        <f t="shared" si="1"/>
        <v>0</v>
      </c>
      <c r="BZ96" s="506">
        <f t="shared" si="1"/>
        <v>10</v>
      </c>
      <c r="CA96" s="506">
        <f t="shared" si="1"/>
        <v>0</v>
      </c>
      <c r="CB96" s="506">
        <f t="shared" si="1"/>
        <v>43</v>
      </c>
      <c r="CC96" s="506">
        <f t="shared" si="1"/>
        <v>0</v>
      </c>
      <c r="CD96" s="506">
        <f t="shared" si="1"/>
        <v>5</v>
      </c>
      <c r="CE96" s="506">
        <f t="shared" si="1"/>
        <v>0</v>
      </c>
      <c r="CF96" s="506">
        <f t="shared" si="1"/>
        <v>22</v>
      </c>
      <c r="CG96" s="506">
        <f t="shared" si="1"/>
        <v>0</v>
      </c>
      <c r="CH96" s="506">
        <f t="shared" si="1"/>
        <v>8</v>
      </c>
      <c r="CI96" s="506">
        <f t="shared" si="1"/>
        <v>0</v>
      </c>
    </row>
    <row r="97" spans="14:87" x14ac:dyDescent="0.2">
      <c r="N97" s="508"/>
      <c r="Q97" s="508"/>
      <c r="AD97" s="508"/>
      <c r="AE97" s="508"/>
      <c r="AF97" s="508"/>
      <c r="AG97" s="508"/>
      <c r="AH97" s="508"/>
      <c r="AI97" s="508"/>
      <c r="AJ97" s="508"/>
      <c r="AK97" s="508"/>
      <c r="AL97" s="508"/>
      <c r="AM97" s="508"/>
      <c r="AN97" s="508"/>
      <c r="AO97" s="508"/>
      <c r="AP97" s="508"/>
      <c r="AQ97" s="508"/>
      <c r="AR97" s="508"/>
      <c r="AS97" s="508"/>
      <c r="AT97" s="508"/>
      <c r="AU97" s="508"/>
      <c r="AV97" s="508"/>
      <c r="AW97" s="508"/>
      <c r="AX97" s="508"/>
      <c r="AY97" s="508"/>
      <c r="AZ97" s="508"/>
      <c r="BA97" s="508"/>
      <c r="BB97" s="508"/>
      <c r="BC97" s="508"/>
      <c r="BD97" s="508"/>
      <c r="BE97" s="508"/>
      <c r="BF97" s="508"/>
      <c r="BG97" s="508"/>
      <c r="BH97" s="508"/>
      <c r="BI97" s="508"/>
      <c r="BJ97" s="508"/>
      <c r="BK97" s="508"/>
      <c r="BL97" s="508"/>
      <c r="BM97" s="508"/>
      <c r="BN97" s="508"/>
      <c r="BO97" s="508"/>
      <c r="BP97" s="508"/>
      <c r="BQ97" s="508"/>
      <c r="BR97" s="508"/>
      <c r="BS97" s="508"/>
      <c r="BT97" s="508"/>
      <c r="BU97" s="508"/>
      <c r="BV97" s="508"/>
      <c r="BW97" s="508"/>
      <c r="BX97" s="508"/>
      <c r="BY97" s="508"/>
      <c r="BZ97" s="508"/>
      <c r="CA97" s="508"/>
      <c r="CB97" s="508"/>
      <c r="CC97" s="508"/>
      <c r="CD97" s="508"/>
      <c r="CE97" s="508"/>
      <c r="CF97" s="508"/>
      <c r="CG97" s="508"/>
      <c r="CH97" s="508"/>
      <c r="CI97" s="508"/>
    </row>
    <row r="98" spans="14:87" x14ac:dyDescent="0.2">
      <c r="N98" s="508"/>
      <c r="Q98" s="508"/>
      <c r="AD98" s="508"/>
      <c r="AE98" s="508"/>
      <c r="AF98" s="508"/>
      <c r="AG98" s="508"/>
      <c r="AH98" s="508"/>
      <c r="AI98" s="508"/>
      <c r="AJ98" s="508"/>
      <c r="AK98" s="508"/>
      <c r="AL98" s="508"/>
      <c r="AM98" s="508"/>
      <c r="AN98" s="508"/>
      <c r="AO98" s="508"/>
      <c r="AP98" s="508"/>
      <c r="AQ98" s="508"/>
      <c r="AR98" s="508"/>
      <c r="AS98" s="508"/>
      <c r="AT98" s="508"/>
      <c r="AU98" s="508"/>
      <c r="AV98" s="508"/>
      <c r="AW98" s="508"/>
      <c r="AX98" s="508"/>
      <c r="AY98" s="508"/>
      <c r="AZ98" s="508"/>
      <c r="BA98" s="508"/>
      <c r="BB98" s="508"/>
      <c r="BC98" s="508"/>
      <c r="BD98" s="508"/>
      <c r="BE98" s="508"/>
      <c r="BF98" s="508"/>
      <c r="BG98" s="508"/>
      <c r="BH98" s="508"/>
      <c r="BI98" s="508"/>
      <c r="BJ98" s="508"/>
      <c r="BK98" s="508"/>
      <c r="BL98" s="508"/>
      <c r="BM98" s="508"/>
      <c r="BN98" s="508"/>
      <c r="BO98" s="508"/>
      <c r="BP98" s="508"/>
      <c r="BQ98" s="508"/>
      <c r="BR98" s="508"/>
      <c r="BS98" s="508"/>
      <c r="BT98" s="508"/>
      <c r="BU98" s="508"/>
      <c r="BV98" s="508"/>
      <c r="BW98" s="508"/>
      <c r="BX98" s="508"/>
      <c r="BY98" s="508"/>
      <c r="BZ98" s="508"/>
      <c r="CA98" s="508"/>
      <c r="CB98" s="508"/>
      <c r="CC98" s="508"/>
      <c r="CD98" s="508"/>
      <c r="CE98" s="508"/>
      <c r="CF98" s="508"/>
      <c r="CG98" s="508"/>
      <c r="CH98" s="508"/>
      <c r="CI98" s="508"/>
    </row>
    <row r="99" spans="14:87" x14ac:dyDescent="0.2">
      <c r="N99" s="508"/>
      <c r="Q99" s="508"/>
      <c r="AD99" s="508"/>
      <c r="AE99" s="508"/>
      <c r="AF99" s="508"/>
      <c r="AG99" s="508"/>
      <c r="AH99" s="508"/>
      <c r="AI99" s="508"/>
      <c r="AJ99" s="508"/>
      <c r="AK99" s="508"/>
      <c r="AL99" s="508"/>
      <c r="AM99" s="508"/>
      <c r="AN99" s="508"/>
      <c r="AO99" s="508"/>
      <c r="AP99" s="508"/>
      <c r="AQ99" s="508"/>
      <c r="AR99" s="508"/>
      <c r="AS99" s="508"/>
      <c r="AT99" s="508"/>
      <c r="AU99" s="508"/>
      <c r="AV99" s="508"/>
      <c r="AW99" s="508"/>
      <c r="AX99" s="508"/>
      <c r="AY99" s="508"/>
      <c r="AZ99" s="508"/>
      <c r="BA99" s="508"/>
      <c r="BB99" s="508"/>
      <c r="BC99" s="508"/>
      <c r="BD99" s="508"/>
      <c r="BE99" s="508"/>
      <c r="BF99" s="508"/>
      <c r="BG99" s="508"/>
      <c r="BH99" s="508"/>
      <c r="BI99" s="508"/>
      <c r="BJ99" s="508"/>
      <c r="BK99" s="508"/>
      <c r="BL99" s="508"/>
      <c r="BM99" s="508"/>
      <c r="BN99" s="508"/>
      <c r="BO99" s="508"/>
      <c r="BP99" s="508"/>
      <c r="BQ99" s="508"/>
      <c r="BR99" s="508"/>
      <c r="BS99" s="508"/>
      <c r="BT99" s="508"/>
      <c r="BU99" s="508"/>
      <c r="BV99" s="508"/>
      <c r="BW99" s="508"/>
      <c r="BX99" s="508"/>
      <c r="BY99" s="508"/>
      <c r="BZ99" s="508"/>
      <c r="CA99" s="508"/>
      <c r="CB99" s="508"/>
      <c r="CC99" s="508"/>
      <c r="CD99" s="508"/>
      <c r="CE99" s="508"/>
      <c r="CF99" s="508"/>
      <c r="CG99" s="508"/>
      <c r="CH99" s="508"/>
      <c r="CI99" s="508"/>
    </row>
    <row r="100" spans="14:87" x14ac:dyDescent="0.2">
      <c r="N100" s="508"/>
      <c r="Q100" s="508"/>
      <c r="AD100" s="508"/>
      <c r="AE100" s="508"/>
      <c r="AF100" s="508"/>
      <c r="AG100" s="508"/>
      <c r="AH100" s="508"/>
      <c r="AI100" s="508"/>
      <c r="AJ100" s="508"/>
      <c r="AK100" s="508"/>
      <c r="AL100" s="508"/>
      <c r="AM100" s="508"/>
      <c r="AN100" s="508"/>
      <c r="AO100" s="508"/>
      <c r="AP100" s="508"/>
      <c r="AQ100" s="508"/>
      <c r="AR100" s="508"/>
      <c r="AS100" s="508"/>
      <c r="AT100" s="508"/>
      <c r="AU100" s="508"/>
      <c r="AV100" s="508"/>
      <c r="AW100" s="508"/>
      <c r="AX100" s="508"/>
      <c r="AY100" s="508"/>
      <c r="AZ100" s="508"/>
      <c r="BA100" s="508"/>
      <c r="BB100" s="508"/>
      <c r="BC100" s="508"/>
      <c r="BD100" s="508"/>
      <c r="BE100" s="508"/>
      <c r="BF100" s="508"/>
      <c r="BG100" s="508"/>
      <c r="BH100" s="508"/>
      <c r="BI100" s="508"/>
      <c r="BJ100" s="508"/>
      <c r="BK100" s="508"/>
      <c r="BL100" s="508"/>
      <c r="BM100" s="508"/>
      <c r="BN100" s="508"/>
      <c r="BO100" s="508"/>
      <c r="BP100" s="508"/>
      <c r="BQ100" s="508"/>
      <c r="BR100" s="508"/>
      <c r="BS100" s="508"/>
      <c r="BT100" s="508"/>
      <c r="BU100" s="508"/>
      <c r="BV100" s="508"/>
      <c r="BW100" s="508"/>
      <c r="BX100" s="508"/>
      <c r="BY100" s="508"/>
      <c r="BZ100" s="508"/>
      <c r="CA100" s="508"/>
      <c r="CB100" s="508"/>
      <c r="CC100" s="508"/>
      <c r="CD100" s="508"/>
      <c r="CE100" s="508"/>
      <c r="CF100" s="508"/>
      <c r="CG100" s="508"/>
      <c r="CH100" s="508"/>
      <c r="CI100" s="508"/>
    </row>
    <row r="101" spans="14:87" x14ac:dyDescent="0.2">
      <c r="N101" s="508"/>
      <c r="Q101" s="508"/>
      <c r="AD101" s="508"/>
      <c r="AE101" s="508"/>
      <c r="AF101" s="508"/>
      <c r="AG101" s="508"/>
      <c r="AH101" s="508"/>
      <c r="AI101" s="508"/>
      <c r="AJ101" s="508"/>
      <c r="AK101" s="508"/>
      <c r="AL101" s="508"/>
      <c r="AM101" s="508"/>
      <c r="AN101" s="508"/>
      <c r="AO101" s="508"/>
      <c r="AP101" s="508"/>
      <c r="AQ101" s="508"/>
      <c r="AR101" s="508"/>
      <c r="AS101" s="508"/>
      <c r="AT101" s="508"/>
      <c r="AU101" s="508"/>
      <c r="AV101" s="508"/>
      <c r="AW101" s="508"/>
      <c r="AX101" s="508"/>
      <c r="AY101" s="508"/>
      <c r="AZ101" s="508"/>
      <c r="BA101" s="508"/>
      <c r="BB101" s="508"/>
      <c r="BC101" s="508"/>
      <c r="BD101" s="508"/>
      <c r="BE101" s="508"/>
      <c r="BF101" s="508"/>
      <c r="BG101" s="508"/>
      <c r="BH101" s="508"/>
      <c r="BI101" s="508"/>
      <c r="BJ101" s="508"/>
      <c r="BK101" s="508"/>
      <c r="BL101" s="508"/>
      <c r="BM101" s="508"/>
      <c r="BN101" s="508"/>
      <c r="BO101" s="508"/>
      <c r="BP101" s="508"/>
      <c r="BQ101" s="508"/>
      <c r="BR101" s="508"/>
      <c r="BS101" s="508"/>
      <c r="BT101" s="508"/>
      <c r="BU101" s="508"/>
      <c r="BV101" s="508"/>
      <c r="BW101" s="508"/>
      <c r="BX101" s="508"/>
      <c r="BY101" s="508"/>
      <c r="BZ101" s="508"/>
      <c r="CA101" s="508"/>
      <c r="CB101" s="508"/>
      <c r="CC101" s="508"/>
      <c r="CD101" s="508"/>
      <c r="CE101" s="508"/>
      <c r="CF101" s="508"/>
      <c r="CG101" s="508"/>
      <c r="CH101" s="508"/>
      <c r="CI101" s="508"/>
    </row>
    <row r="102" spans="14:87" x14ac:dyDescent="0.2">
      <c r="N102" s="508"/>
      <c r="Q102" s="508"/>
      <c r="AD102" s="508"/>
      <c r="AE102" s="508"/>
      <c r="AF102" s="508"/>
      <c r="AG102" s="508"/>
      <c r="AH102" s="508"/>
      <c r="AI102" s="508"/>
      <c r="AJ102" s="508"/>
      <c r="AK102" s="508"/>
      <c r="AL102" s="508"/>
      <c r="AM102" s="508"/>
      <c r="AN102" s="508"/>
      <c r="AO102" s="508"/>
      <c r="AP102" s="508"/>
      <c r="AQ102" s="508"/>
      <c r="AR102" s="508"/>
      <c r="AS102" s="508"/>
      <c r="AT102" s="508"/>
      <c r="AU102" s="508"/>
      <c r="AV102" s="508"/>
      <c r="AW102" s="508"/>
      <c r="AX102" s="508"/>
      <c r="AY102" s="508"/>
      <c r="AZ102" s="508"/>
      <c r="BA102" s="508"/>
      <c r="BB102" s="508"/>
      <c r="BC102" s="508"/>
      <c r="BD102" s="508"/>
      <c r="BE102" s="508"/>
      <c r="BF102" s="508"/>
      <c r="BG102" s="508"/>
      <c r="BH102" s="508"/>
      <c r="BI102" s="508"/>
      <c r="BJ102" s="508"/>
      <c r="BK102" s="508"/>
      <c r="BL102" s="508"/>
      <c r="BM102" s="508"/>
      <c r="BN102" s="508"/>
      <c r="BO102" s="508"/>
      <c r="BP102" s="508"/>
      <c r="BQ102" s="508"/>
      <c r="BR102" s="508"/>
      <c r="BS102" s="508"/>
      <c r="BT102" s="508"/>
      <c r="BU102" s="508"/>
      <c r="BV102" s="508"/>
      <c r="BW102" s="508"/>
      <c r="BX102" s="508"/>
      <c r="BY102" s="508"/>
      <c r="BZ102" s="508"/>
      <c r="CA102" s="508"/>
      <c r="CB102" s="508"/>
      <c r="CC102" s="508"/>
      <c r="CD102" s="508"/>
      <c r="CE102" s="508"/>
      <c r="CF102" s="508"/>
      <c r="CG102" s="508"/>
      <c r="CH102" s="508"/>
      <c r="CI102" s="508"/>
    </row>
    <row r="103" spans="14:87" x14ac:dyDescent="0.2">
      <c r="N103" s="508"/>
      <c r="Q103" s="508"/>
      <c r="AD103" s="508"/>
      <c r="AE103" s="508"/>
      <c r="AF103" s="508"/>
      <c r="AG103" s="508"/>
      <c r="AH103" s="508"/>
      <c r="AI103" s="508"/>
      <c r="AJ103" s="508"/>
      <c r="AK103" s="508"/>
      <c r="AL103" s="508"/>
      <c r="AM103" s="508"/>
      <c r="AN103" s="508"/>
      <c r="AO103" s="508"/>
      <c r="AP103" s="508"/>
      <c r="AQ103" s="508"/>
      <c r="AR103" s="508"/>
      <c r="AS103" s="508"/>
      <c r="AT103" s="508"/>
      <c r="AU103" s="508"/>
      <c r="AV103" s="508"/>
      <c r="AW103" s="508"/>
      <c r="AX103" s="508"/>
      <c r="AY103" s="508"/>
      <c r="AZ103" s="508"/>
      <c r="BA103" s="508"/>
      <c r="BB103" s="508"/>
      <c r="BC103" s="508"/>
      <c r="BD103" s="508"/>
      <c r="BE103" s="508"/>
      <c r="BF103" s="508"/>
      <c r="BG103" s="508"/>
      <c r="BH103" s="508"/>
      <c r="BI103" s="508"/>
      <c r="BJ103" s="508"/>
      <c r="BK103" s="508"/>
      <c r="BL103" s="508"/>
      <c r="BM103" s="508"/>
      <c r="BN103" s="508"/>
      <c r="BO103" s="508"/>
      <c r="BP103" s="508"/>
      <c r="BQ103" s="508"/>
      <c r="BR103" s="508"/>
      <c r="BS103" s="508"/>
      <c r="BT103" s="508"/>
      <c r="BU103" s="508"/>
      <c r="BV103" s="508"/>
      <c r="BW103" s="508"/>
      <c r="BX103" s="508"/>
      <c r="BY103" s="508"/>
      <c r="BZ103" s="508"/>
      <c r="CA103" s="508"/>
      <c r="CB103" s="508"/>
      <c r="CC103" s="508"/>
      <c r="CD103" s="508"/>
      <c r="CE103" s="508"/>
      <c r="CF103" s="508"/>
      <c r="CG103" s="508"/>
      <c r="CH103" s="508"/>
      <c r="CI103" s="508"/>
    </row>
    <row r="104" spans="14:87" x14ac:dyDescent="0.2">
      <c r="N104" s="508"/>
      <c r="Q104" s="508"/>
      <c r="AD104" s="508"/>
      <c r="AE104" s="508"/>
      <c r="AF104" s="508"/>
      <c r="AG104" s="508"/>
      <c r="AH104" s="508"/>
      <c r="AI104" s="508"/>
      <c r="AJ104" s="508"/>
      <c r="AK104" s="508"/>
      <c r="AL104" s="508"/>
      <c r="AM104" s="508"/>
      <c r="AN104" s="508"/>
      <c r="AO104" s="508"/>
      <c r="AP104" s="508"/>
      <c r="AQ104" s="508"/>
      <c r="AR104" s="508"/>
      <c r="AS104" s="508"/>
      <c r="AT104" s="508"/>
      <c r="AU104" s="508"/>
      <c r="AV104" s="508"/>
      <c r="AW104" s="508"/>
      <c r="AX104" s="508"/>
      <c r="AY104" s="508"/>
      <c r="AZ104" s="508"/>
      <c r="BA104" s="508"/>
      <c r="BB104" s="508"/>
      <c r="BC104" s="508"/>
      <c r="BD104" s="508"/>
      <c r="BE104" s="508"/>
      <c r="BF104" s="508"/>
      <c r="BG104" s="508"/>
      <c r="BH104" s="508"/>
      <c r="BI104" s="508"/>
      <c r="BJ104" s="508"/>
      <c r="BK104" s="508"/>
      <c r="BL104" s="508"/>
      <c r="BM104" s="508"/>
      <c r="BN104" s="508"/>
      <c r="BO104" s="508"/>
      <c r="BP104" s="508"/>
      <c r="BQ104" s="508"/>
      <c r="BR104" s="508"/>
      <c r="BS104" s="508"/>
      <c r="BT104" s="508"/>
      <c r="BU104" s="508"/>
      <c r="BV104" s="508"/>
      <c r="BW104" s="508"/>
      <c r="BX104" s="508"/>
      <c r="BY104" s="508"/>
      <c r="BZ104" s="508"/>
      <c r="CA104" s="508"/>
      <c r="CB104" s="508"/>
      <c r="CC104" s="508"/>
      <c r="CD104" s="508"/>
      <c r="CE104" s="508"/>
      <c r="CF104" s="508"/>
      <c r="CG104" s="508"/>
      <c r="CH104" s="508"/>
      <c r="CI104" s="508"/>
    </row>
    <row r="105" spans="14:87" x14ac:dyDescent="0.2">
      <c r="N105" s="508"/>
      <c r="Q105" s="508"/>
      <c r="AD105" s="508"/>
      <c r="AE105" s="508"/>
      <c r="AF105" s="508"/>
      <c r="AG105" s="508"/>
      <c r="AH105" s="508"/>
      <c r="AI105" s="508"/>
      <c r="AJ105" s="508"/>
      <c r="AK105" s="508"/>
      <c r="AL105" s="508"/>
      <c r="AM105" s="508"/>
      <c r="AN105" s="508"/>
      <c r="AO105" s="508"/>
      <c r="AP105" s="508"/>
      <c r="AQ105" s="508"/>
      <c r="AR105" s="508"/>
      <c r="AS105" s="508"/>
      <c r="AT105" s="508"/>
      <c r="AU105" s="508"/>
      <c r="AV105" s="508"/>
      <c r="AW105" s="508"/>
      <c r="AX105" s="508"/>
      <c r="AY105" s="508"/>
      <c r="AZ105" s="508"/>
      <c r="BA105" s="508"/>
      <c r="BB105" s="508"/>
      <c r="BC105" s="508"/>
      <c r="BD105" s="508"/>
      <c r="BE105" s="508"/>
      <c r="BF105" s="508"/>
      <c r="BG105" s="508"/>
      <c r="BH105" s="508"/>
      <c r="BI105" s="508"/>
      <c r="BJ105" s="508"/>
      <c r="BK105" s="508"/>
      <c r="BL105" s="508"/>
      <c r="BM105" s="508"/>
      <c r="BN105" s="508"/>
      <c r="BO105" s="508"/>
      <c r="BP105" s="508"/>
      <c r="BQ105" s="508"/>
      <c r="BR105" s="508"/>
      <c r="BS105" s="508"/>
      <c r="BT105" s="508"/>
      <c r="BU105" s="508"/>
      <c r="BV105" s="508"/>
      <c r="BW105" s="508"/>
      <c r="BX105" s="508"/>
      <c r="BY105" s="508"/>
      <c r="BZ105" s="508"/>
      <c r="CA105" s="508"/>
      <c r="CB105" s="508"/>
      <c r="CC105" s="508"/>
      <c r="CD105" s="508"/>
      <c r="CE105" s="508"/>
      <c r="CF105" s="508"/>
      <c r="CG105" s="508"/>
      <c r="CH105" s="508"/>
      <c r="CI105" s="508"/>
    </row>
    <row r="106" spans="14:87" x14ac:dyDescent="0.2">
      <c r="N106" s="508"/>
      <c r="Q106" s="508"/>
      <c r="AD106" s="508"/>
      <c r="AE106" s="508"/>
      <c r="AF106" s="508"/>
      <c r="AG106" s="508"/>
      <c r="AH106" s="508"/>
      <c r="AI106" s="508"/>
      <c r="AJ106" s="508"/>
      <c r="AK106" s="508"/>
      <c r="AL106" s="508"/>
      <c r="AM106" s="508"/>
      <c r="AN106" s="508"/>
      <c r="AO106" s="508"/>
      <c r="AP106" s="508"/>
      <c r="AQ106" s="508"/>
      <c r="AR106" s="508"/>
      <c r="AS106" s="508"/>
      <c r="AT106" s="508"/>
      <c r="AU106" s="508"/>
      <c r="AV106" s="508"/>
      <c r="AW106" s="508"/>
      <c r="AX106" s="508"/>
      <c r="AY106" s="508"/>
      <c r="AZ106" s="508"/>
      <c r="BA106" s="508"/>
      <c r="BB106" s="508"/>
      <c r="BC106" s="508"/>
      <c r="BD106" s="508"/>
      <c r="BE106" s="508"/>
      <c r="BF106" s="508"/>
      <c r="BG106" s="508"/>
      <c r="BH106" s="508"/>
      <c r="BI106" s="508"/>
      <c r="BJ106" s="508"/>
      <c r="BK106" s="508"/>
      <c r="BL106" s="508"/>
      <c r="BM106" s="508"/>
      <c r="BN106" s="508"/>
      <c r="BO106" s="508"/>
      <c r="BP106" s="508"/>
      <c r="BQ106" s="508"/>
      <c r="BR106" s="508"/>
      <c r="BS106" s="508"/>
      <c r="BT106" s="508"/>
      <c r="BU106" s="508"/>
      <c r="BV106" s="508"/>
      <c r="BW106" s="508"/>
      <c r="BX106" s="508"/>
      <c r="BY106" s="508"/>
      <c r="BZ106" s="508"/>
      <c r="CA106" s="508"/>
      <c r="CB106" s="508"/>
      <c r="CC106" s="508"/>
      <c r="CD106" s="508"/>
      <c r="CE106" s="508"/>
      <c r="CF106" s="508"/>
      <c r="CG106" s="508"/>
      <c r="CH106" s="508"/>
      <c r="CI106" s="508"/>
    </row>
    <row r="107" spans="14:87" x14ac:dyDescent="0.2">
      <c r="N107" s="508"/>
      <c r="Q107" s="508"/>
      <c r="AD107" s="508"/>
      <c r="AE107" s="508"/>
      <c r="AF107" s="508"/>
      <c r="AG107" s="508"/>
      <c r="AH107" s="508"/>
      <c r="AI107" s="508"/>
      <c r="AJ107" s="508"/>
      <c r="AK107" s="508"/>
      <c r="AL107" s="508"/>
      <c r="AM107" s="508"/>
      <c r="AN107" s="508"/>
      <c r="AO107" s="508"/>
      <c r="AP107" s="508"/>
      <c r="AQ107" s="508"/>
      <c r="AR107" s="508"/>
      <c r="AS107" s="508"/>
      <c r="AT107" s="508"/>
      <c r="AU107" s="508"/>
      <c r="AV107" s="508"/>
      <c r="AW107" s="508"/>
      <c r="AX107" s="508"/>
      <c r="AY107" s="508"/>
      <c r="AZ107" s="508"/>
      <c r="BA107" s="508"/>
      <c r="BB107" s="508"/>
      <c r="BC107" s="508"/>
      <c r="BD107" s="508"/>
      <c r="BE107" s="508"/>
      <c r="BF107" s="508"/>
      <c r="BG107" s="508"/>
      <c r="BH107" s="508"/>
      <c r="BI107" s="508"/>
      <c r="BJ107" s="508"/>
      <c r="BK107" s="508"/>
      <c r="BL107" s="508"/>
      <c r="BM107" s="508"/>
      <c r="BN107" s="508"/>
      <c r="BO107" s="508"/>
      <c r="BP107" s="508"/>
      <c r="BQ107" s="508"/>
      <c r="BR107" s="508"/>
      <c r="BS107" s="508"/>
      <c r="BT107" s="508"/>
      <c r="BU107" s="508"/>
      <c r="BV107" s="508"/>
      <c r="BW107" s="508"/>
      <c r="BX107" s="508"/>
      <c r="BY107" s="508"/>
      <c r="BZ107" s="508"/>
      <c r="CA107" s="508"/>
      <c r="CB107" s="508"/>
      <c r="CC107" s="508"/>
      <c r="CD107" s="508"/>
      <c r="CE107" s="508"/>
      <c r="CF107" s="508"/>
      <c r="CG107" s="508"/>
      <c r="CH107" s="508"/>
      <c r="CI107" s="508"/>
    </row>
    <row r="108" spans="14:87" x14ac:dyDescent="0.2">
      <c r="N108" s="508"/>
      <c r="Q108" s="508"/>
      <c r="AD108" s="508"/>
      <c r="AE108" s="508"/>
      <c r="AF108" s="508"/>
      <c r="AG108" s="508"/>
      <c r="AH108" s="508"/>
      <c r="AI108" s="508"/>
      <c r="AJ108" s="508"/>
      <c r="AK108" s="508"/>
      <c r="AL108" s="508"/>
      <c r="AM108" s="508"/>
      <c r="AN108" s="508"/>
      <c r="AO108" s="508"/>
      <c r="AP108" s="508"/>
      <c r="AQ108" s="508"/>
      <c r="AR108" s="508"/>
      <c r="AS108" s="508"/>
      <c r="AT108" s="508"/>
      <c r="AU108" s="508"/>
      <c r="AV108" s="508"/>
      <c r="AW108" s="508"/>
      <c r="AX108" s="508"/>
      <c r="AY108" s="508"/>
      <c r="AZ108" s="508"/>
      <c r="BA108" s="508"/>
      <c r="BB108" s="508"/>
      <c r="BC108" s="508"/>
      <c r="BD108" s="508"/>
      <c r="BE108" s="508"/>
      <c r="BF108" s="508"/>
      <c r="BG108" s="508"/>
      <c r="BH108" s="508"/>
      <c r="BI108" s="508"/>
      <c r="BJ108" s="508"/>
      <c r="BK108" s="508"/>
      <c r="BL108" s="508"/>
      <c r="BM108" s="508"/>
      <c r="BN108" s="508"/>
      <c r="BO108" s="508"/>
      <c r="BP108" s="508"/>
      <c r="BQ108" s="508"/>
      <c r="BR108" s="508"/>
      <c r="BS108" s="508"/>
      <c r="BT108" s="508"/>
      <c r="BU108" s="508"/>
      <c r="BV108" s="508"/>
      <c r="BW108" s="508"/>
      <c r="BX108" s="508"/>
      <c r="BY108" s="508"/>
      <c r="BZ108" s="508"/>
      <c r="CA108" s="508"/>
      <c r="CB108" s="508"/>
      <c r="CC108" s="508"/>
      <c r="CD108" s="508"/>
      <c r="CE108" s="508"/>
      <c r="CF108" s="508"/>
      <c r="CG108" s="508"/>
      <c r="CH108" s="508"/>
      <c r="CI108" s="508"/>
    </row>
    <row r="109" spans="14:87" x14ac:dyDescent="0.2">
      <c r="N109" s="508"/>
      <c r="Q109" s="508"/>
      <c r="AD109" s="508"/>
      <c r="AE109" s="508"/>
      <c r="AF109" s="508"/>
      <c r="AG109" s="508"/>
      <c r="AH109" s="508"/>
      <c r="AI109" s="508"/>
      <c r="AJ109" s="508"/>
      <c r="AK109" s="508"/>
      <c r="AL109" s="508"/>
      <c r="AM109" s="508"/>
      <c r="AN109" s="508"/>
      <c r="AO109" s="508"/>
      <c r="AP109" s="508"/>
      <c r="AQ109" s="508"/>
      <c r="AR109" s="508"/>
      <c r="AS109" s="508"/>
      <c r="AT109" s="508"/>
      <c r="AU109" s="508"/>
      <c r="AV109" s="508"/>
      <c r="AW109" s="508"/>
      <c r="AX109" s="508"/>
      <c r="AY109" s="508"/>
      <c r="AZ109" s="508"/>
      <c r="BA109" s="508"/>
      <c r="BB109" s="508"/>
      <c r="BC109" s="508"/>
      <c r="BD109" s="508"/>
      <c r="BE109" s="508"/>
      <c r="BF109" s="508"/>
      <c r="BG109" s="508"/>
      <c r="BH109" s="508"/>
      <c r="BI109" s="508"/>
      <c r="BJ109" s="508"/>
      <c r="BK109" s="508"/>
      <c r="BL109" s="508"/>
      <c r="BM109" s="508"/>
      <c r="BN109" s="508"/>
      <c r="BO109" s="508"/>
      <c r="BP109" s="508"/>
      <c r="BQ109" s="508"/>
      <c r="BR109" s="508"/>
      <c r="BS109" s="508"/>
      <c r="BT109" s="508"/>
      <c r="BU109" s="508"/>
      <c r="BV109" s="508"/>
      <c r="BW109" s="508"/>
      <c r="BX109" s="508"/>
      <c r="BY109" s="508"/>
      <c r="BZ109" s="508"/>
      <c r="CA109" s="508"/>
      <c r="CB109" s="508"/>
      <c r="CC109" s="508"/>
      <c r="CD109" s="508"/>
      <c r="CE109" s="508"/>
      <c r="CF109" s="508"/>
      <c r="CG109" s="508"/>
      <c r="CH109" s="508"/>
      <c r="CI109" s="508"/>
    </row>
    <row r="110" spans="14:87" x14ac:dyDescent="0.2">
      <c r="N110" s="508"/>
      <c r="AD110" s="508"/>
      <c r="AE110" s="508"/>
      <c r="AF110" s="508"/>
      <c r="AG110" s="508"/>
      <c r="AH110" s="508"/>
      <c r="AI110" s="508"/>
      <c r="AJ110" s="508"/>
      <c r="AK110" s="508"/>
      <c r="AL110" s="508"/>
      <c r="AM110" s="508"/>
      <c r="AN110" s="508"/>
      <c r="AO110" s="508"/>
      <c r="AP110" s="508"/>
      <c r="AQ110" s="508"/>
      <c r="AR110" s="508"/>
      <c r="AS110" s="508"/>
      <c r="AT110" s="508"/>
      <c r="AU110" s="508"/>
      <c r="AV110" s="508"/>
      <c r="AW110" s="508"/>
      <c r="AX110" s="508"/>
      <c r="AY110" s="508"/>
      <c r="AZ110" s="508"/>
      <c r="BA110" s="508"/>
      <c r="BB110" s="508"/>
      <c r="BC110" s="508"/>
      <c r="BD110" s="508"/>
      <c r="BE110" s="508"/>
      <c r="BF110" s="508"/>
      <c r="BG110" s="508"/>
      <c r="BH110" s="508"/>
      <c r="BI110" s="508"/>
      <c r="BJ110" s="508"/>
      <c r="BK110" s="508"/>
      <c r="BL110" s="508"/>
      <c r="BM110" s="508"/>
      <c r="BN110" s="508"/>
      <c r="BO110" s="508"/>
      <c r="BP110" s="508"/>
      <c r="BQ110" s="508"/>
      <c r="BR110" s="508"/>
      <c r="BS110" s="508"/>
      <c r="BT110" s="508"/>
      <c r="BU110" s="508"/>
      <c r="BV110" s="508"/>
      <c r="BW110" s="508"/>
      <c r="BX110" s="508"/>
      <c r="BY110" s="508"/>
      <c r="BZ110" s="508"/>
      <c r="CA110" s="508"/>
      <c r="CB110" s="508"/>
      <c r="CC110" s="508"/>
      <c r="CD110" s="508"/>
      <c r="CE110" s="508"/>
      <c r="CF110" s="508"/>
      <c r="CG110" s="508"/>
      <c r="CH110" s="508"/>
      <c r="CI110" s="508"/>
    </row>
    <row r="111" spans="14:87" x14ac:dyDescent="0.2">
      <c r="N111" s="508"/>
      <c r="AE111" s="508"/>
      <c r="AF111" s="508"/>
      <c r="AG111" s="508"/>
      <c r="AH111" s="508"/>
      <c r="AI111" s="508"/>
      <c r="AJ111" s="508"/>
      <c r="AK111" s="508"/>
      <c r="AL111" s="508"/>
      <c r="AM111" s="508"/>
      <c r="AN111" s="508"/>
      <c r="AO111" s="508"/>
      <c r="AP111" s="508"/>
      <c r="AQ111" s="508"/>
      <c r="AR111" s="508"/>
      <c r="AS111" s="508"/>
      <c r="AT111" s="508"/>
      <c r="AU111" s="508"/>
      <c r="AV111" s="508"/>
      <c r="AW111" s="508"/>
      <c r="AX111" s="508"/>
      <c r="AY111" s="508"/>
      <c r="AZ111" s="508"/>
      <c r="BA111" s="508"/>
      <c r="BB111" s="508"/>
      <c r="BC111" s="508"/>
      <c r="BD111" s="508"/>
      <c r="BE111" s="508"/>
      <c r="BF111" s="508"/>
      <c r="BG111" s="508"/>
      <c r="BH111" s="508"/>
      <c r="BI111" s="508"/>
      <c r="BJ111" s="508"/>
      <c r="BK111" s="508"/>
      <c r="BL111" s="508"/>
      <c r="BM111" s="508"/>
      <c r="BN111" s="508"/>
      <c r="BO111" s="508"/>
      <c r="BP111" s="508"/>
      <c r="BQ111" s="508"/>
      <c r="BR111" s="508"/>
      <c r="BS111" s="508"/>
      <c r="BT111" s="508"/>
      <c r="BU111" s="508"/>
      <c r="BV111" s="508"/>
      <c r="BW111" s="508"/>
      <c r="BX111" s="508"/>
      <c r="BY111" s="508"/>
      <c r="BZ111" s="508"/>
      <c r="CA111" s="508"/>
      <c r="CB111" s="508"/>
      <c r="CC111" s="508"/>
      <c r="CD111" s="508"/>
      <c r="CE111" s="508"/>
      <c r="CF111" s="508"/>
      <c r="CG111" s="508"/>
      <c r="CH111" s="508"/>
      <c r="CI111" s="508"/>
    </row>
    <row r="112" spans="14:87" x14ac:dyDescent="0.2">
      <c r="N112" s="508"/>
      <c r="AE112" s="508"/>
      <c r="AF112" s="508"/>
      <c r="AG112" s="508"/>
      <c r="AH112" s="508"/>
      <c r="AI112" s="508"/>
      <c r="AJ112" s="508"/>
      <c r="AK112" s="508"/>
      <c r="AL112" s="508"/>
      <c r="AM112" s="508"/>
      <c r="AN112" s="508"/>
      <c r="AO112" s="508"/>
      <c r="AP112" s="508"/>
      <c r="AQ112" s="508"/>
      <c r="AR112" s="508"/>
      <c r="AS112" s="508"/>
      <c r="AT112" s="508"/>
      <c r="AU112" s="508"/>
      <c r="AV112" s="508"/>
      <c r="AW112" s="508"/>
      <c r="AX112" s="508"/>
      <c r="AY112" s="508"/>
      <c r="AZ112" s="508"/>
      <c r="BA112" s="508"/>
      <c r="BB112" s="508"/>
      <c r="BC112" s="508"/>
      <c r="BD112" s="508"/>
      <c r="BE112" s="508"/>
      <c r="BF112" s="508"/>
      <c r="BG112" s="508"/>
      <c r="BH112" s="508"/>
      <c r="BI112" s="508"/>
      <c r="BJ112" s="508"/>
      <c r="BK112" s="508"/>
      <c r="BL112" s="508"/>
      <c r="BM112" s="508"/>
      <c r="BN112" s="508"/>
      <c r="BO112" s="508"/>
      <c r="BP112" s="508"/>
      <c r="BQ112" s="508"/>
      <c r="BR112" s="508"/>
      <c r="BS112" s="508"/>
      <c r="BT112" s="508"/>
      <c r="BU112" s="508"/>
      <c r="BV112" s="508"/>
      <c r="BW112" s="508"/>
      <c r="BX112" s="508"/>
      <c r="BY112" s="508"/>
      <c r="BZ112" s="508"/>
      <c r="CA112" s="508"/>
      <c r="CB112" s="508"/>
      <c r="CC112" s="508"/>
      <c r="CD112" s="508"/>
      <c r="CE112" s="508"/>
      <c r="CF112" s="508"/>
      <c r="CG112" s="508"/>
      <c r="CH112" s="508"/>
      <c r="CI112" s="508"/>
    </row>
    <row r="113" spans="14:87" x14ac:dyDescent="0.2">
      <c r="N113" s="508"/>
      <c r="AE113" s="508"/>
      <c r="AF113" s="508"/>
      <c r="AG113" s="508"/>
      <c r="AH113" s="508"/>
      <c r="AI113" s="508"/>
      <c r="AJ113" s="508"/>
      <c r="AK113" s="508"/>
      <c r="AL113" s="508"/>
      <c r="AM113" s="508"/>
      <c r="AN113" s="508"/>
      <c r="AO113" s="508"/>
      <c r="AP113" s="508"/>
      <c r="AQ113" s="508"/>
      <c r="AR113" s="508"/>
      <c r="AS113" s="508"/>
      <c r="AT113" s="508"/>
      <c r="AU113" s="508"/>
      <c r="AV113" s="508"/>
      <c r="AW113" s="508"/>
      <c r="AX113" s="508"/>
      <c r="AY113" s="508"/>
      <c r="AZ113" s="508"/>
      <c r="BA113" s="508"/>
      <c r="BB113" s="508"/>
      <c r="BC113" s="508"/>
      <c r="BD113" s="508"/>
      <c r="BE113" s="508"/>
      <c r="BF113" s="508"/>
      <c r="BG113" s="508"/>
      <c r="BH113" s="508"/>
      <c r="BI113" s="508"/>
      <c r="BJ113" s="508"/>
      <c r="BK113" s="508"/>
      <c r="BL113" s="508"/>
      <c r="BM113" s="508"/>
      <c r="BN113" s="508"/>
      <c r="BO113" s="508"/>
      <c r="BP113" s="508"/>
      <c r="BQ113" s="508"/>
      <c r="BR113" s="508"/>
      <c r="BS113" s="508"/>
      <c r="BT113" s="508"/>
      <c r="BU113" s="508"/>
      <c r="BV113" s="508"/>
      <c r="BW113" s="508"/>
      <c r="BX113" s="508"/>
      <c r="BY113" s="508"/>
      <c r="BZ113" s="508"/>
      <c r="CA113" s="508"/>
      <c r="CB113" s="508"/>
      <c r="CC113" s="508"/>
      <c r="CD113" s="508"/>
      <c r="CE113" s="508"/>
      <c r="CF113" s="508"/>
      <c r="CG113" s="508"/>
      <c r="CH113" s="508"/>
      <c r="CI113" s="508"/>
    </row>
    <row r="114" spans="14:87" x14ac:dyDescent="0.2">
      <c r="N114" s="508"/>
      <c r="AE114" s="508"/>
      <c r="AF114" s="508"/>
      <c r="AG114" s="508"/>
      <c r="AH114" s="508"/>
      <c r="AI114" s="508"/>
      <c r="AJ114" s="508"/>
      <c r="AK114" s="508"/>
      <c r="AL114" s="508"/>
      <c r="AM114" s="508"/>
      <c r="AN114" s="508"/>
      <c r="AO114" s="508"/>
      <c r="AP114" s="508"/>
      <c r="AQ114" s="508"/>
      <c r="AR114" s="508"/>
      <c r="AS114" s="508"/>
      <c r="AT114" s="508"/>
      <c r="AU114" s="508"/>
      <c r="AV114" s="508"/>
      <c r="AW114" s="508"/>
      <c r="AX114" s="508"/>
      <c r="AY114" s="508"/>
      <c r="AZ114" s="508"/>
      <c r="BA114" s="508"/>
      <c r="BB114" s="508"/>
      <c r="BC114" s="508"/>
      <c r="BD114" s="508"/>
      <c r="BE114" s="508"/>
      <c r="BF114" s="508"/>
      <c r="BG114" s="508"/>
      <c r="BH114" s="508"/>
      <c r="BI114" s="508"/>
      <c r="BJ114" s="508"/>
      <c r="BK114" s="508"/>
      <c r="BL114" s="508"/>
      <c r="BM114" s="508"/>
      <c r="BN114" s="508"/>
      <c r="BO114" s="508"/>
      <c r="BP114" s="508"/>
      <c r="BQ114" s="508"/>
      <c r="BR114" s="508"/>
      <c r="BS114" s="508"/>
      <c r="BT114" s="508"/>
      <c r="BU114" s="508"/>
      <c r="BV114" s="508"/>
      <c r="BW114" s="508"/>
      <c r="BX114" s="508"/>
      <c r="BY114" s="508"/>
      <c r="BZ114" s="508"/>
      <c r="CA114" s="508"/>
      <c r="CB114" s="508"/>
      <c r="CC114" s="508"/>
      <c r="CD114" s="508"/>
      <c r="CE114" s="508"/>
      <c r="CF114" s="508"/>
      <c r="CG114" s="508"/>
      <c r="CH114" s="508"/>
      <c r="CI114" s="508"/>
    </row>
    <row r="115" spans="14:87" x14ac:dyDescent="0.2">
      <c r="N115" s="508"/>
      <c r="AE115" s="508"/>
      <c r="AF115" s="508"/>
      <c r="AG115" s="508"/>
      <c r="AH115" s="508"/>
      <c r="AI115" s="508"/>
      <c r="AJ115" s="508"/>
      <c r="AK115" s="508"/>
      <c r="AL115" s="508"/>
      <c r="AM115" s="508"/>
      <c r="AN115" s="508"/>
      <c r="AO115" s="508"/>
      <c r="AP115" s="508"/>
      <c r="AQ115" s="508"/>
      <c r="AR115" s="508"/>
      <c r="AS115" s="508"/>
      <c r="AT115" s="508"/>
      <c r="AU115" s="508"/>
      <c r="AV115" s="508"/>
      <c r="AW115" s="508"/>
      <c r="AX115" s="508"/>
      <c r="AY115" s="508"/>
      <c r="AZ115" s="508"/>
      <c r="BA115" s="508"/>
      <c r="BB115" s="508"/>
      <c r="BC115" s="508"/>
      <c r="BD115" s="508"/>
      <c r="BE115" s="508"/>
      <c r="BF115" s="508"/>
      <c r="BG115" s="508"/>
      <c r="BH115" s="508"/>
      <c r="BI115" s="508"/>
      <c r="BJ115" s="508"/>
      <c r="BK115" s="508"/>
      <c r="BL115" s="508"/>
      <c r="BM115" s="508"/>
      <c r="BN115" s="508"/>
      <c r="BO115" s="508"/>
      <c r="BP115" s="508"/>
      <c r="BQ115" s="508"/>
      <c r="BR115" s="508"/>
      <c r="BS115" s="508"/>
      <c r="BT115" s="508"/>
      <c r="BU115" s="508"/>
      <c r="BV115" s="508"/>
      <c r="BW115" s="508"/>
      <c r="BX115" s="508"/>
      <c r="BY115" s="508"/>
      <c r="BZ115" s="508"/>
      <c r="CA115" s="508"/>
      <c r="CB115" s="508"/>
      <c r="CC115" s="508"/>
      <c r="CD115" s="508"/>
      <c r="CE115" s="508"/>
      <c r="CF115" s="508"/>
      <c r="CG115" s="508"/>
      <c r="CH115" s="508"/>
      <c r="CI115" s="508"/>
    </row>
    <row r="116" spans="14:87" x14ac:dyDescent="0.2">
      <c r="N116" s="508"/>
    </row>
    <row r="117" spans="14:87" x14ac:dyDescent="0.2">
      <c r="N117" s="508"/>
    </row>
    <row r="118" spans="14:87" x14ac:dyDescent="0.2">
      <c r="N118" s="508"/>
    </row>
    <row r="119" spans="14:87" x14ac:dyDescent="0.2">
      <c r="N119" s="508"/>
    </row>
    <row r="120" spans="14:87" x14ac:dyDescent="0.2">
      <c r="N120" s="508"/>
    </row>
    <row r="121" spans="14:87" x14ac:dyDescent="0.2">
      <c r="N121" s="508"/>
    </row>
    <row r="122" spans="14:87" x14ac:dyDescent="0.2">
      <c r="N122" s="508"/>
    </row>
    <row r="123" spans="14:87" x14ac:dyDescent="0.2">
      <c r="N123" s="508"/>
    </row>
    <row r="124" spans="14:87" x14ac:dyDescent="0.2">
      <c r="N124" s="508"/>
    </row>
    <row r="125" spans="14:87" x14ac:dyDescent="0.2">
      <c r="N125" s="508"/>
    </row>
    <row r="126" spans="14:87" x14ac:dyDescent="0.2">
      <c r="N126" s="508"/>
    </row>
    <row r="127" spans="14:87" x14ac:dyDescent="0.2">
      <c r="N127" s="508"/>
    </row>
    <row r="128" spans="14:87" x14ac:dyDescent="0.2">
      <c r="N128" s="508"/>
    </row>
    <row r="129" spans="14:14" x14ac:dyDescent="0.2">
      <c r="N129" s="508"/>
    </row>
    <row r="130" spans="14:14" x14ac:dyDescent="0.2">
      <c r="N130" s="508"/>
    </row>
    <row r="131" spans="14:14" x14ac:dyDescent="0.2">
      <c r="N131" s="508"/>
    </row>
    <row r="132" spans="14:14" x14ac:dyDescent="0.2">
      <c r="N132" s="508"/>
    </row>
    <row r="133" spans="14:14" x14ac:dyDescent="0.2">
      <c r="N133" s="508"/>
    </row>
    <row r="134" spans="14:14" x14ac:dyDescent="0.2">
      <c r="N134" s="508"/>
    </row>
    <row r="135" spans="14:14" x14ac:dyDescent="0.2">
      <c r="N135" s="508"/>
    </row>
    <row r="136" spans="14:14" x14ac:dyDescent="0.2">
      <c r="N136" s="508"/>
    </row>
    <row r="137" spans="14:14" x14ac:dyDescent="0.2">
      <c r="N137" s="508"/>
    </row>
    <row r="138" spans="14:14" x14ac:dyDescent="0.2">
      <c r="N138" s="508"/>
    </row>
    <row r="139" spans="14:14" x14ac:dyDescent="0.2">
      <c r="N139" s="508"/>
    </row>
    <row r="140" spans="14:14" x14ac:dyDescent="0.2">
      <c r="N140" s="508"/>
    </row>
    <row r="141" spans="14:14" x14ac:dyDescent="0.2">
      <c r="N141" s="508"/>
    </row>
    <row r="142" spans="14:14" x14ac:dyDescent="0.2">
      <c r="N142" s="508"/>
    </row>
  </sheetData>
  <sheetProtection insertRows="0" deleteRows="0"/>
  <autoFilter ref="A7:CI96">
    <filterColumn colId="9" showButton="0"/>
    <filterColumn colId="11" showButton="0"/>
    <filterColumn colId="16" showButton="0"/>
    <filterColumn colId="18" showButton="0"/>
  </autoFilter>
  <mergeCells count="409">
    <mergeCell ref="CF91:CF94"/>
    <mergeCell ref="CG91:CG94"/>
    <mergeCell ref="CH91:CH94"/>
    <mergeCell ref="CI91:CI94"/>
    <mergeCell ref="BZ91:BZ94"/>
    <mergeCell ref="CA91:CA94"/>
    <mergeCell ref="CB91:CB94"/>
    <mergeCell ref="CC91:CC94"/>
    <mergeCell ref="CD91:CD94"/>
    <mergeCell ref="CE91:CE94"/>
    <mergeCell ref="BT91:BT94"/>
    <mergeCell ref="BU91:BU94"/>
    <mergeCell ref="BV91:BV94"/>
    <mergeCell ref="BW91:BW94"/>
    <mergeCell ref="BX91:BX94"/>
    <mergeCell ref="BY91:BY94"/>
    <mergeCell ref="BN91:BN94"/>
    <mergeCell ref="BO91:BO94"/>
    <mergeCell ref="BP91:BP94"/>
    <mergeCell ref="BQ91:BQ94"/>
    <mergeCell ref="BR91:BR94"/>
    <mergeCell ref="BS91:BS94"/>
    <mergeCell ref="BH91:BH94"/>
    <mergeCell ref="BI91:BI94"/>
    <mergeCell ref="BJ91:BJ94"/>
    <mergeCell ref="BK91:BK94"/>
    <mergeCell ref="BL91:BL94"/>
    <mergeCell ref="BM91:BM94"/>
    <mergeCell ref="BB91:BB94"/>
    <mergeCell ref="BC91:BC94"/>
    <mergeCell ref="BD91:BD94"/>
    <mergeCell ref="BE91:BE94"/>
    <mergeCell ref="BF91:BF94"/>
    <mergeCell ref="BG91:BG94"/>
    <mergeCell ref="AV91:AV94"/>
    <mergeCell ref="AW91:AW94"/>
    <mergeCell ref="AX91:AX94"/>
    <mergeCell ref="AY91:AY94"/>
    <mergeCell ref="AZ91:AZ94"/>
    <mergeCell ref="BA91:BA94"/>
    <mergeCell ref="AP91:AP94"/>
    <mergeCell ref="AQ91:AQ94"/>
    <mergeCell ref="AR91:AR94"/>
    <mergeCell ref="AS91:AS94"/>
    <mergeCell ref="AT91:AT94"/>
    <mergeCell ref="AU91:AU94"/>
    <mergeCell ref="AJ91:AJ94"/>
    <mergeCell ref="AK91:AK94"/>
    <mergeCell ref="AL91:AL94"/>
    <mergeCell ref="AM91:AM94"/>
    <mergeCell ref="AN91:AN94"/>
    <mergeCell ref="AO91:AO94"/>
    <mergeCell ref="AD91:AD94"/>
    <mergeCell ref="AE91:AE94"/>
    <mergeCell ref="AF91:AF94"/>
    <mergeCell ref="AG91:AG94"/>
    <mergeCell ref="AH91:AH94"/>
    <mergeCell ref="AI91:AI94"/>
    <mergeCell ref="X91:X94"/>
    <mergeCell ref="Y91:Y94"/>
    <mergeCell ref="Z91:Z94"/>
    <mergeCell ref="AA91:AA94"/>
    <mergeCell ref="AB91:AB94"/>
    <mergeCell ref="AC91:AC94"/>
    <mergeCell ref="A91:A94"/>
    <mergeCell ref="C91:C94"/>
    <mergeCell ref="D91:D94"/>
    <mergeCell ref="E91:E94"/>
    <mergeCell ref="F91:F94"/>
    <mergeCell ref="W91:W94"/>
    <mergeCell ref="CH84:CH86"/>
    <mergeCell ref="CI84:CI86"/>
    <mergeCell ref="A88:A90"/>
    <mergeCell ref="B88:B90"/>
    <mergeCell ref="C88:C90"/>
    <mergeCell ref="D88:D90"/>
    <mergeCell ref="E88:E90"/>
    <mergeCell ref="F88:F90"/>
    <mergeCell ref="CB84:CB86"/>
    <mergeCell ref="CC84:CC86"/>
    <mergeCell ref="CD84:CD86"/>
    <mergeCell ref="CE84:CE86"/>
    <mergeCell ref="CF84:CF86"/>
    <mergeCell ref="CG84:CG86"/>
    <mergeCell ref="BV84:BV86"/>
    <mergeCell ref="BW84:BW86"/>
    <mergeCell ref="BX84:BX86"/>
    <mergeCell ref="BY84:BY86"/>
    <mergeCell ref="BZ84:BZ86"/>
    <mergeCell ref="CA84:CA86"/>
    <mergeCell ref="BP84:BP86"/>
    <mergeCell ref="BQ84:BQ86"/>
    <mergeCell ref="BR84:BR86"/>
    <mergeCell ref="BS84:BS86"/>
    <mergeCell ref="BT84:BT86"/>
    <mergeCell ref="BU84:BU86"/>
    <mergeCell ref="BJ84:BJ86"/>
    <mergeCell ref="BK84:BK86"/>
    <mergeCell ref="BL84:BL86"/>
    <mergeCell ref="BM84:BM86"/>
    <mergeCell ref="BN84:BN86"/>
    <mergeCell ref="BO84:BO86"/>
    <mergeCell ref="BD84:BD86"/>
    <mergeCell ref="BE84:BE86"/>
    <mergeCell ref="BF84:BF86"/>
    <mergeCell ref="BG84:BG86"/>
    <mergeCell ref="BH84:BH86"/>
    <mergeCell ref="BI84:BI86"/>
    <mergeCell ref="AX84:AX86"/>
    <mergeCell ref="AY84:AY86"/>
    <mergeCell ref="AZ84:AZ86"/>
    <mergeCell ref="BA84:BA86"/>
    <mergeCell ref="BB84:BB86"/>
    <mergeCell ref="BC84:BC86"/>
    <mergeCell ref="AR84:AR86"/>
    <mergeCell ref="AS84:AS86"/>
    <mergeCell ref="AT84:AT86"/>
    <mergeCell ref="AU84:AU86"/>
    <mergeCell ref="AV84:AV86"/>
    <mergeCell ref="AW84:AW86"/>
    <mergeCell ref="AL84:AL86"/>
    <mergeCell ref="AM84:AM86"/>
    <mergeCell ref="AN84:AN86"/>
    <mergeCell ref="AO84:AO86"/>
    <mergeCell ref="AP84:AP86"/>
    <mergeCell ref="AQ84:AQ86"/>
    <mergeCell ref="AF84:AF86"/>
    <mergeCell ref="AG84:AG86"/>
    <mergeCell ref="AH84:AH86"/>
    <mergeCell ref="AI84:AI86"/>
    <mergeCell ref="AJ84:AJ86"/>
    <mergeCell ref="AK84:AK86"/>
    <mergeCell ref="N81:N82"/>
    <mergeCell ref="O81:O82"/>
    <mergeCell ref="A84:A86"/>
    <mergeCell ref="B84:B86"/>
    <mergeCell ref="C84:C86"/>
    <mergeCell ref="D84:D86"/>
    <mergeCell ref="E84:E86"/>
    <mergeCell ref="F84:F86"/>
    <mergeCell ref="H81:H82"/>
    <mergeCell ref="I81:I82"/>
    <mergeCell ref="J81:J82"/>
    <mergeCell ref="K81:K82"/>
    <mergeCell ref="L81:L82"/>
    <mergeCell ref="M81:M82"/>
    <mergeCell ref="AC71:AC72"/>
    <mergeCell ref="AD71:AD72"/>
    <mergeCell ref="AE71:AE72"/>
    <mergeCell ref="A81:A82"/>
    <mergeCell ref="B81:B82"/>
    <mergeCell ref="C81:C82"/>
    <mergeCell ref="D81:D82"/>
    <mergeCell ref="E81:E82"/>
    <mergeCell ref="F81:F82"/>
    <mergeCell ref="G81:G82"/>
    <mergeCell ref="W71:W72"/>
    <mergeCell ref="X71:X72"/>
    <mergeCell ref="Y71:Y72"/>
    <mergeCell ref="Z71:Z72"/>
    <mergeCell ref="AA71:AA72"/>
    <mergeCell ref="AB71:AB72"/>
    <mergeCell ref="Q71:Q72"/>
    <mergeCell ref="R71:R72"/>
    <mergeCell ref="S71:S72"/>
    <mergeCell ref="T71:T72"/>
    <mergeCell ref="U71:U72"/>
    <mergeCell ref="V71:V72"/>
    <mergeCell ref="K71:K72"/>
    <mergeCell ref="L71:L72"/>
    <mergeCell ref="M71:M72"/>
    <mergeCell ref="N71:N72"/>
    <mergeCell ref="O71:O72"/>
    <mergeCell ref="P71:P72"/>
    <mergeCell ref="E71:E72"/>
    <mergeCell ref="F71:F72"/>
    <mergeCell ref="G71:G72"/>
    <mergeCell ref="H71:H72"/>
    <mergeCell ref="I71:I72"/>
    <mergeCell ref="J71:J72"/>
    <mergeCell ref="A61:A65"/>
    <mergeCell ref="B61:B65"/>
    <mergeCell ref="A71:A72"/>
    <mergeCell ref="B71:B72"/>
    <mergeCell ref="C71:C72"/>
    <mergeCell ref="D71:D72"/>
    <mergeCell ref="J52:J57"/>
    <mergeCell ref="K52:K57"/>
    <mergeCell ref="L52:L57"/>
    <mergeCell ref="M52:M57"/>
    <mergeCell ref="N52:N57"/>
    <mergeCell ref="O52:O57"/>
    <mergeCell ref="O48:O51"/>
    <mergeCell ref="A52:A57"/>
    <mergeCell ref="B52:B57"/>
    <mergeCell ref="C52:C57"/>
    <mergeCell ref="D52:D57"/>
    <mergeCell ref="E52:E57"/>
    <mergeCell ref="F52:F57"/>
    <mergeCell ref="G52:G57"/>
    <mergeCell ref="H52:H57"/>
    <mergeCell ref="I52:I57"/>
    <mergeCell ref="I48:I51"/>
    <mergeCell ref="J48:J51"/>
    <mergeCell ref="K48:K51"/>
    <mergeCell ref="L48:L51"/>
    <mergeCell ref="M48:M51"/>
    <mergeCell ref="N48:N51"/>
    <mergeCell ref="CH44:CH45"/>
    <mergeCell ref="CI44:CI45"/>
    <mergeCell ref="A48:A51"/>
    <mergeCell ref="B48:B51"/>
    <mergeCell ref="C48:C51"/>
    <mergeCell ref="D48:D51"/>
    <mergeCell ref="E48:E51"/>
    <mergeCell ref="F48:F51"/>
    <mergeCell ref="G48:G51"/>
    <mergeCell ref="H48:H51"/>
    <mergeCell ref="CB44:CB45"/>
    <mergeCell ref="CC44:CC45"/>
    <mergeCell ref="CD44:CD45"/>
    <mergeCell ref="CE44:CE45"/>
    <mergeCell ref="CF44:CF45"/>
    <mergeCell ref="CG44:CG45"/>
    <mergeCell ref="BV44:BV45"/>
    <mergeCell ref="BW44:BW45"/>
    <mergeCell ref="BX44:BX45"/>
    <mergeCell ref="BY44:BY45"/>
    <mergeCell ref="BZ44:BZ45"/>
    <mergeCell ref="CA44:CA45"/>
    <mergeCell ref="BP44:BP45"/>
    <mergeCell ref="BQ44:BQ45"/>
    <mergeCell ref="BR44:BR45"/>
    <mergeCell ref="BS44:BS45"/>
    <mergeCell ref="BT44:BT45"/>
    <mergeCell ref="BU44:BU45"/>
    <mergeCell ref="BJ44:BJ45"/>
    <mergeCell ref="BK44:BK45"/>
    <mergeCell ref="BL44:BL45"/>
    <mergeCell ref="BM44:BM45"/>
    <mergeCell ref="BN44:BN45"/>
    <mergeCell ref="BO44:BO45"/>
    <mergeCell ref="BD44:BD45"/>
    <mergeCell ref="BE44:BE45"/>
    <mergeCell ref="BF44:BF45"/>
    <mergeCell ref="BG44:BG45"/>
    <mergeCell ref="BH44:BH45"/>
    <mergeCell ref="BI44:BI45"/>
    <mergeCell ref="AX44:AX45"/>
    <mergeCell ref="AY44:AY45"/>
    <mergeCell ref="AZ44:AZ45"/>
    <mergeCell ref="BA44:BA45"/>
    <mergeCell ref="BB44:BB45"/>
    <mergeCell ref="BC44:BC45"/>
    <mergeCell ref="AR44:AR45"/>
    <mergeCell ref="AS44:AS45"/>
    <mergeCell ref="AT44:AT45"/>
    <mergeCell ref="AU44:AU45"/>
    <mergeCell ref="AV44:AV45"/>
    <mergeCell ref="AW44:AW45"/>
    <mergeCell ref="AL44:AL45"/>
    <mergeCell ref="AM44:AM45"/>
    <mergeCell ref="AN44:AN45"/>
    <mergeCell ref="AO44:AO45"/>
    <mergeCell ref="AP44:AP45"/>
    <mergeCell ref="AQ44:AQ45"/>
    <mergeCell ref="AF44:AF45"/>
    <mergeCell ref="AG44:AG45"/>
    <mergeCell ref="AH44:AH45"/>
    <mergeCell ref="AI44:AI45"/>
    <mergeCell ref="AJ44:AJ45"/>
    <mergeCell ref="AK44:AK45"/>
    <mergeCell ref="A44:A45"/>
    <mergeCell ref="B44:B45"/>
    <mergeCell ref="C44:C45"/>
    <mergeCell ref="D44:D45"/>
    <mergeCell ref="E44:E45"/>
    <mergeCell ref="F44:F45"/>
    <mergeCell ref="CE35:CE38"/>
    <mergeCell ref="CF35:CF38"/>
    <mergeCell ref="CG35:CG38"/>
    <mergeCell ref="CH35:CH38"/>
    <mergeCell ref="CI35:CI38"/>
    <mergeCell ref="A42:A43"/>
    <mergeCell ref="B42:B43"/>
    <mergeCell ref="BY35:BY38"/>
    <mergeCell ref="BZ35:BZ38"/>
    <mergeCell ref="CA35:CA38"/>
    <mergeCell ref="CB35:CB38"/>
    <mergeCell ref="CC35:CC38"/>
    <mergeCell ref="CD35:CD38"/>
    <mergeCell ref="BS35:BS38"/>
    <mergeCell ref="BT35:BT38"/>
    <mergeCell ref="BU35:BU38"/>
    <mergeCell ref="BV35:BV38"/>
    <mergeCell ref="BW35:BW38"/>
    <mergeCell ref="BX35:BX38"/>
    <mergeCell ref="BM35:BM38"/>
    <mergeCell ref="BN35:BN38"/>
    <mergeCell ref="BO35:BO38"/>
    <mergeCell ref="BP35:BP38"/>
    <mergeCell ref="BQ35:BQ38"/>
    <mergeCell ref="AQ35:AQ38"/>
    <mergeCell ref="AR35:AR38"/>
    <mergeCell ref="AS35:AS38"/>
    <mergeCell ref="AT35:AT38"/>
    <mergeCell ref="BR35:BR38"/>
    <mergeCell ref="BG35:BG38"/>
    <mergeCell ref="BH35:BH38"/>
    <mergeCell ref="BI35:BI38"/>
    <mergeCell ref="BJ35:BJ38"/>
    <mergeCell ref="BK35:BK38"/>
    <mergeCell ref="BL35:BL38"/>
    <mergeCell ref="BA35:BA38"/>
    <mergeCell ref="BB35:BB38"/>
    <mergeCell ref="BC35:BC38"/>
    <mergeCell ref="BD35:BD38"/>
    <mergeCell ref="BE35:BE38"/>
    <mergeCell ref="BF35:BF38"/>
    <mergeCell ref="AI35:AI38"/>
    <mergeCell ref="AJ35:AJ38"/>
    <mergeCell ref="AK35:AK38"/>
    <mergeCell ref="AL35:AL38"/>
    <mergeCell ref="AM35:AM38"/>
    <mergeCell ref="AN35:AN38"/>
    <mergeCell ref="BI32:BI34"/>
    <mergeCell ref="A35:A38"/>
    <mergeCell ref="B35:B38"/>
    <mergeCell ref="C35:C38"/>
    <mergeCell ref="D35:D38"/>
    <mergeCell ref="E35:E38"/>
    <mergeCell ref="F35:F38"/>
    <mergeCell ref="AF35:AF38"/>
    <mergeCell ref="AG35:AG38"/>
    <mergeCell ref="AH35:AH38"/>
    <mergeCell ref="AU35:AU38"/>
    <mergeCell ref="AV35:AV38"/>
    <mergeCell ref="AW35:AW38"/>
    <mergeCell ref="AX35:AX38"/>
    <mergeCell ref="AY35:AY38"/>
    <mergeCell ref="AZ35:AZ38"/>
    <mergeCell ref="AO35:AO38"/>
    <mergeCell ref="AP35:AP38"/>
    <mergeCell ref="A23:A29"/>
    <mergeCell ref="B23:B29"/>
    <mergeCell ref="A30:A31"/>
    <mergeCell ref="A32:A34"/>
    <mergeCell ref="B32:B34"/>
    <mergeCell ref="AK32:AK34"/>
    <mergeCell ref="A12:A13"/>
    <mergeCell ref="C12:C13"/>
    <mergeCell ref="D12:D13"/>
    <mergeCell ref="E12:E13"/>
    <mergeCell ref="F12:F13"/>
    <mergeCell ref="A20:A21"/>
    <mergeCell ref="A9:A10"/>
    <mergeCell ref="BH5:BK5"/>
    <mergeCell ref="BL5:BO5"/>
    <mergeCell ref="BP5:BS5"/>
    <mergeCell ref="BT5:BW5"/>
    <mergeCell ref="BX5:CA5"/>
    <mergeCell ref="CB5:CE5"/>
    <mergeCell ref="AD4:AD5"/>
    <mergeCell ref="AE4:AE5"/>
    <mergeCell ref="AF4:CI4"/>
    <mergeCell ref="AF5:AI5"/>
    <mergeCell ref="AJ5:AM5"/>
    <mergeCell ref="AN5:AQ5"/>
    <mergeCell ref="AR5:AU5"/>
    <mergeCell ref="AV5:AY5"/>
    <mergeCell ref="AZ5:BC5"/>
    <mergeCell ref="BD5:BG5"/>
    <mergeCell ref="S4:T5"/>
    <mergeCell ref="U4:V5"/>
    <mergeCell ref="H4:I5"/>
    <mergeCell ref="J4:K5"/>
    <mergeCell ref="L4:M5"/>
    <mergeCell ref="N4:O5"/>
    <mergeCell ref="P4:P5"/>
    <mergeCell ref="Q4:R5"/>
    <mergeCell ref="CF5:CI5"/>
    <mergeCell ref="J7:K7"/>
    <mergeCell ref="L7:M7"/>
    <mergeCell ref="Q7:R7"/>
    <mergeCell ref="S7:T7"/>
    <mergeCell ref="AF2:CI2"/>
    <mergeCell ref="A3:A5"/>
    <mergeCell ref="B3:B5"/>
    <mergeCell ref="C3:F3"/>
    <mergeCell ref="G3:I3"/>
    <mergeCell ref="J3:M3"/>
    <mergeCell ref="N3:O3"/>
    <mergeCell ref="Q3:T3"/>
    <mergeCell ref="U3:V3"/>
    <mergeCell ref="W3:X3"/>
    <mergeCell ref="C2:F2"/>
    <mergeCell ref="G2:O2"/>
    <mergeCell ref="P2:V2"/>
    <mergeCell ref="W2:X2"/>
    <mergeCell ref="Y2:AC2"/>
    <mergeCell ref="AD2:AE2"/>
    <mergeCell ref="W4:X5"/>
    <mergeCell ref="Y4:Y5"/>
    <mergeCell ref="Z4:AB5"/>
    <mergeCell ref="AC4:AC5"/>
    <mergeCell ref="Z3:AC3"/>
    <mergeCell ref="AF3:CI3"/>
    <mergeCell ref="C4:F5"/>
    <mergeCell ref="G4:G5"/>
  </mergeCells>
  <phoneticPr fontId="4"/>
  <dataValidations count="2">
    <dataValidation imeMode="on" allowBlank="1" showInputMessage="1" showErrorMessage="1" sqref="A3:A5 B3:E3 C4:E4 H4 C46:F48 A1:F1 A96:XFD65573 Z7:CI7 N7:P7 H7:I7 C7:F7 BR32:BS34 Z66:AE71 C66:F71 U73:X77 AF69:CI77 N73:O73 P73:P76 H73:I73 H80:I81 Z8:AE13 N77:P77 U79:X82 P79:P81 C79:F81 CH8:CI8 AL8:AM8 AH8:AI8 I8 D8:F8 O8:P8 AP8:AQ8 AT8:AV8 AX8:AZ8 BB8:BC8 BF8:BG8 BJ8:BK8 BN8:BO8 BR8:BS8 BV8:BW8 BZ8:CA8 CD8:CE8 AF9:CI10 C9:F12 AK11:AN11 AP11:CI11 AF11:AI11 BQ13 BR12:BT13 BV12:BV13 BX12:BX13 BZ12:CB13 Z16:AE21 CD16:CE16 U30:X31 H30:I31 N30:P31 BP32:BQ32 BP34:BQ34 N35:P39 N40:O42 AF39:CI41 H35:I42 F41:F42 D41:E41 CD42:CE43 AF46:CI47 Z30:BS31 AF80:CI82 BT30:BW30 BX30:CI31 CH42:CI43 BQ33 H44:I48 Z35:AE47 AT42:BW43 H87:I90 N87:P90 U87:X90 N80:O81 Z79:AE82 H77:I77 C73:F73 Z87:CI90 C87:F88 E84:F84 CD12:CI13 BJ12:BL13 AF12:AF13 AH12:AH13 AI13 AJ12:AJ13 AK12 AL12:AN13 AO13 AP12:AP13 AQ13 AR12:AR13 AS13 AT12:AT13 AU13 AV12:AV13 AX12:AZ13 BB12:BD13 BE13 BF12:BH13 BI13 CC13 BN12:BP13 CH16:CI16 AH16:AI16 AL16:AM16 AP16:AQ16 AT16:AU16 AX16:AY16 BB16:BC16 BF16:BG16 BJ16:BK16 BN16:BO16 BR16:BS16 BV16:BW16 BZ16:CA16 AF17:CI17 BP18:BS18 CB18:CI18 AF18:BK18 H9:I21 H95:I95 C23:F31 AN32:AO34 CF32:CI34 AF35:CI35 C35:F35 C39:F40 C41:C42 E42 AF42:AM43 AP42:AQ43 CF43:CG43 BX43:BY43 BZ42:CA43 CB43:CC43 AF44:CI44 C44:F44 N44:O48 H52:I52 AT48:CI51 Z48:AM51 AN51:AO51 AP48:AQ51 AR51:AS51 N52:O52 C52:F52 AF66:CI67 AF68:BH68 BJ68:CI68 N61:P71 AF20:CI21 Z73:AE77 C77:F77 C95:F95 Z95:CI95 N95:P95 U95:X95 C14:F21 N9:P21 U7:X21 Z14:CI15 H58:I71 U35:X71 Z52:CI65 C58:F61 N58:O60 P40:P60"/>
    <dataValidation imeMode="off" allowBlank="1" showInputMessage="1" showErrorMessage="1" sqref="Z6:AB6 N6:P6 U6:X6 AD6:AF6 AH6 CD6 CB6 AL6 AJ6 AP6 AN6 AT6 AR6 AX6 AV6 BB6 AZ6 BF6 BD6 BJ6 BH6 BN6 BL6 BV6 BT6 CH6 CF6 BZ6 BX6 BR6 BP6 A14:B14 B9:B10 A11:B12 A32:B32 A39:B42 A66:B71 A46:B48 A44:B44 A73:B73 A6:B8 A52:B52 A77:B81 A84:B84 A87:B88 A20 A9 A16:B19 A30 A95:B95 A23:B24 B30:B31 B20:B21 A58:B61"/>
  </dataValidations>
  <printOptions horizontalCentered="1"/>
  <pageMargins left="0.19685039370078741" right="0.19685039370078741" top="0.39370078740157483" bottom="0.39370078740157483" header="0.39370078740157483" footer="0.19685039370078741"/>
  <pageSetup paperSize="8" scale="45" fitToWidth="2" fitToHeight="0" orientation="landscape" r:id="rId1"/>
  <headerFooter>
    <oddFooter xml:space="preserve">&amp;C&amp;P / &amp;N </oddFooter>
  </headerFooter>
  <colBreaks count="1" manualBreakCount="1">
    <brk id="5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70"/>
  <sheetViews>
    <sheetView showGridLines="0" zoomScale="50" zoomScaleNormal="50" zoomScaleSheetLayoutView="40" zoomScalePageLayoutView="20" workbookViewId="0">
      <pane xSplit="2" ySplit="4" topLeftCell="C5" activePane="bottomRight" state="frozen"/>
      <selection pane="topRight" activeCell="C1" sqref="C1"/>
      <selection pane="bottomLeft" activeCell="A5" sqref="A5"/>
      <selection pane="bottomRight" activeCell="AD3" sqref="AD3:AD4"/>
    </sheetView>
  </sheetViews>
  <sheetFormatPr defaultColWidth="9" defaultRowHeight="13" x14ac:dyDescent="0.2"/>
  <cols>
    <col min="1" max="3" width="7.453125" style="512" customWidth="1"/>
    <col min="4" max="9" width="3.81640625" style="512" customWidth="1"/>
    <col min="10" max="10" width="4.36328125" style="512" customWidth="1"/>
    <col min="11" max="17" width="3.81640625" style="512" customWidth="1"/>
    <col min="18" max="18" width="15.81640625" style="512" customWidth="1"/>
    <col min="19" max="19" width="33.90625" style="512" customWidth="1"/>
    <col min="20" max="20" width="26.1796875" style="512" customWidth="1"/>
    <col min="21" max="21" width="36.453125" style="512" customWidth="1"/>
    <col min="22" max="22" width="36.6328125" style="512" customWidth="1"/>
    <col min="23" max="23" width="26.1796875" style="512" customWidth="1"/>
    <col min="24" max="24" width="20" style="512" customWidth="1"/>
    <col min="25" max="29" width="5.6328125" style="512" customWidth="1"/>
    <col min="30" max="30" width="37.7265625" style="512" customWidth="1"/>
    <col min="31" max="31" width="17.08984375" style="512" customWidth="1"/>
    <col min="32" max="32" width="34.81640625" style="512" customWidth="1"/>
    <col min="33" max="136" width="9" style="512"/>
    <col min="137" max="137" width="9" style="512" customWidth="1"/>
    <col min="138" max="16384" width="9" style="512"/>
  </cols>
  <sheetData>
    <row r="1" spans="1:32" ht="19.25" customHeight="1" x14ac:dyDescent="0.2">
      <c r="A1" s="511" t="s">
        <v>1737</v>
      </c>
    </row>
    <row r="2" spans="1:32" ht="40.75" customHeight="1" x14ac:dyDescent="0.2">
      <c r="A2" s="861" t="s">
        <v>1738</v>
      </c>
      <c r="B2" s="861" t="s">
        <v>758</v>
      </c>
      <c r="C2" s="861" t="s">
        <v>1739</v>
      </c>
      <c r="D2" s="862" t="s">
        <v>1740</v>
      </c>
      <c r="E2" s="863"/>
      <c r="F2" s="863"/>
      <c r="G2" s="863"/>
      <c r="H2" s="863"/>
      <c r="I2" s="863"/>
      <c r="J2" s="863"/>
      <c r="K2" s="863"/>
      <c r="L2" s="863"/>
      <c r="M2" s="863"/>
      <c r="N2" s="863"/>
      <c r="O2" s="863"/>
      <c r="P2" s="863"/>
      <c r="Q2" s="863"/>
      <c r="R2" s="850" t="s">
        <v>1741</v>
      </c>
      <c r="S2" s="850" t="s">
        <v>1742</v>
      </c>
      <c r="T2" s="850" t="s">
        <v>1743</v>
      </c>
      <c r="U2" s="850" t="s">
        <v>1744</v>
      </c>
      <c r="V2" s="850" t="s">
        <v>1745</v>
      </c>
      <c r="W2" s="850" t="s">
        <v>1746</v>
      </c>
      <c r="X2" s="850" t="s">
        <v>1747</v>
      </c>
      <c r="Y2" s="850" t="s">
        <v>1748</v>
      </c>
      <c r="Z2" s="853"/>
      <c r="AA2" s="853"/>
      <c r="AB2" s="853"/>
      <c r="AC2" s="853"/>
      <c r="AD2" s="853"/>
      <c r="AE2" s="855" t="s">
        <v>1749</v>
      </c>
      <c r="AF2" s="850" t="s">
        <v>1750</v>
      </c>
    </row>
    <row r="3" spans="1:32" ht="54.5" customHeight="1" x14ac:dyDescent="0.2">
      <c r="A3" s="861"/>
      <c r="B3" s="861"/>
      <c r="C3" s="861"/>
      <c r="D3" s="852" t="s">
        <v>1751</v>
      </c>
      <c r="E3" s="852" t="s">
        <v>1752</v>
      </c>
      <c r="F3" s="852" t="s">
        <v>1753</v>
      </c>
      <c r="G3" s="852" t="s">
        <v>1754</v>
      </c>
      <c r="H3" s="852" t="s">
        <v>1755</v>
      </c>
      <c r="I3" s="852" t="s">
        <v>1756</v>
      </c>
      <c r="J3" s="852" t="s">
        <v>796</v>
      </c>
      <c r="K3" s="852" t="s">
        <v>1757</v>
      </c>
      <c r="L3" s="852" t="s">
        <v>798</v>
      </c>
      <c r="M3" s="852" t="s">
        <v>1758</v>
      </c>
      <c r="N3" s="852" t="s">
        <v>800</v>
      </c>
      <c r="O3" s="852" t="s">
        <v>1759</v>
      </c>
      <c r="P3" s="852" t="s">
        <v>1760</v>
      </c>
      <c r="Q3" s="852" t="s">
        <v>1761</v>
      </c>
      <c r="R3" s="851"/>
      <c r="S3" s="850"/>
      <c r="T3" s="850"/>
      <c r="U3" s="850"/>
      <c r="V3" s="850"/>
      <c r="W3" s="850"/>
      <c r="X3" s="850"/>
      <c r="Y3" s="854" t="s">
        <v>1762</v>
      </c>
      <c r="Z3" s="854" t="s">
        <v>1763</v>
      </c>
      <c r="AA3" s="854" t="s">
        <v>1764</v>
      </c>
      <c r="AB3" s="854" t="s">
        <v>1765</v>
      </c>
      <c r="AC3" s="854" t="s">
        <v>1766</v>
      </c>
      <c r="AD3" s="850" t="s">
        <v>1767</v>
      </c>
      <c r="AE3" s="855"/>
      <c r="AF3" s="851"/>
    </row>
    <row r="4" spans="1:32" ht="163" customHeight="1" x14ac:dyDescent="0.2">
      <c r="A4" s="861"/>
      <c r="B4" s="861"/>
      <c r="C4" s="861"/>
      <c r="D4" s="852"/>
      <c r="E4" s="852"/>
      <c r="F4" s="852"/>
      <c r="G4" s="852"/>
      <c r="H4" s="852"/>
      <c r="I4" s="852"/>
      <c r="J4" s="852"/>
      <c r="K4" s="852"/>
      <c r="L4" s="852"/>
      <c r="M4" s="852"/>
      <c r="N4" s="852"/>
      <c r="O4" s="852"/>
      <c r="P4" s="852"/>
      <c r="Q4" s="852"/>
      <c r="R4" s="851"/>
      <c r="S4" s="850"/>
      <c r="T4" s="850"/>
      <c r="U4" s="850"/>
      <c r="V4" s="850"/>
      <c r="W4" s="850"/>
      <c r="X4" s="850"/>
      <c r="Y4" s="854"/>
      <c r="Z4" s="854"/>
      <c r="AA4" s="854"/>
      <c r="AB4" s="854"/>
      <c r="AC4" s="854"/>
      <c r="AD4" s="853"/>
      <c r="AE4" s="513" t="s">
        <v>1768</v>
      </c>
      <c r="AF4" s="851"/>
    </row>
    <row r="5" spans="1:32" s="523" customFormat="1" ht="195" customHeight="1" x14ac:dyDescent="0.2">
      <c r="A5" s="514" t="s">
        <v>1769</v>
      </c>
      <c r="B5" s="515" t="s">
        <v>1770</v>
      </c>
      <c r="C5" s="515"/>
      <c r="D5" s="516"/>
      <c r="E5" s="516"/>
      <c r="F5" s="516"/>
      <c r="G5" s="516"/>
      <c r="H5" s="516" t="s">
        <v>85</v>
      </c>
      <c r="I5" s="516"/>
      <c r="J5" s="516"/>
      <c r="K5" s="516"/>
      <c r="L5" s="516"/>
      <c r="M5" s="516"/>
      <c r="N5" s="516"/>
      <c r="O5" s="516"/>
      <c r="P5" s="516"/>
      <c r="Q5" s="516"/>
      <c r="R5" s="517" t="s">
        <v>1771</v>
      </c>
      <c r="S5" s="517" t="s">
        <v>1772</v>
      </c>
      <c r="T5" s="518"/>
      <c r="U5" s="519" t="s">
        <v>1773</v>
      </c>
      <c r="V5" s="519" t="s">
        <v>1774</v>
      </c>
      <c r="W5" s="517" t="s">
        <v>1775</v>
      </c>
      <c r="X5" s="520"/>
      <c r="Y5" s="521"/>
      <c r="Z5" s="521" t="s">
        <v>85</v>
      </c>
      <c r="AA5" s="521"/>
      <c r="AB5" s="521" t="s">
        <v>85</v>
      </c>
      <c r="AC5" s="521"/>
      <c r="AD5" s="520" t="s">
        <v>1776</v>
      </c>
      <c r="AE5" s="521"/>
      <c r="AF5" s="522"/>
    </row>
    <row r="6" spans="1:32" s="523" customFormat="1" ht="248.25" customHeight="1" x14ac:dyDescent="0.2">
      <c r="A6" s="514" t="s">
        <v>87</v>
      </c>
      <c r="B6" s="515" t="s">
        <v>1777</v>
      </c>
      <c r="C6" s="515"/>
      <c r="D6" s="516"/>
      <c r="E6" s="516"/>
      <c r="F6" s="516"/>
      <c r="G6" s="516"/>
      <c r="H6" s="516" t="s">
        <v>85</v>
      </c>
      <c r="I6" s="516"/>
      <c r="J6" s="516"/>
      <c r="K6" s="516"/>
      <c r="L6" s="516"/>
      <c r="M6" s="516"/>
      <c r="N6" s="516"/>
      <c r="O6" s="516"/>
      <c r="P6" s="516"/>
      <c r="Q6" s="516"/>
      <c r="R6" s="517" t="s">
        <v>1778</v>
      </c>
      <c r="S6" s="517" t="s">
        <v>1779</v>
      </c>
      <c r="T6" s="517"/>
      <c r="U6" s="519"/>
      <c r="V6" s="519"/>
      <c r="W6" s="524"/>
      <c r="X6" s="520"/>
      <c r="Y6" s="521"/>
      <c r="Z6" s="521"/>
      <c r="AA6" s="521"/>
      <c r="AB6" s="521"/>
      <c r="AC6" s="521" t="s">
        <v>85</v>
      </c>
      <c r="AD6" s="520" t="s">
        <v>1780</v>
      </c>
      <c r="AE6" s="521"/>
      <c r="AF6" s="522"/>
    </row>
    <row r="7" spans="1:32" s="523" customFormat="1" ht="150" customHeight="1" x14ac:dyDescent="0.2">
      <c r="A7" s="514" t="s">
        <v>744</v>
      </c>
      <c r="B7" s="515" t="s">
        <v>1781</v>
      </c>
      <c r="C7" s="515"/>
      <c r="D7" s="516"/>
      <c r="E7" s="516"/>
      <c r="F7" s="516"/>
      <c r="G7" s="516"/>
      <c r="H7" s="516"/>
      <c r="I7" s="516"/>
      <c r="J7" s="516" t="s">
        <v>85</v>
      </c>
      <c r="K7" s="516"/>
      <c r="L7" s="516"/>
      <c r="M7" s="516" t="s">
        <v>85</v>
      </c>
      <c r="N7" s="516"/>
      <c r="O7" s="516"/>
      <c r="P7" s="516"/>
      <c r="Q7" s="516"/>
      <c r="R7" s="517" t="s">
        <v>1782</v>
      </c>
      <c r="S7" s="517" t="s">
        <v>1783</v>
      </c>
      <c r="T7" s="517" t="s">
        <v>1784</v>
      </c>
      <c r="U7" s="519" t="s">
        <v>1785</v>
      </c>
      <c r="V7" s="519" t="s">
        <v>1786</v>
      </c>
      <c r="W7" s="517" t="s">
        <v>1787</v>
      </c>
      <c r="X7" s="525" t="s">
        <v>1788</v>
      </c>
      <c r="Y7" s="521" t="s">
        <v>85</v>
      </c>
      <c r="Z7" s="521"/>
      <c r="AA7" s="521"/>
      <c r="AB7" s="521" t="s">
        <v>85</v>
      </c>
      <c r="AC7" s="521"/>
      <c r="AD7" s="525" t="s">
        <v>1789</v>
      </c>
      <c r="AE7" s="521"/>
      <c r="AF7" s="526"/>
    </row>
    <row r="8" spans="1:32" s="523" customFormat="1" ht="222.75" customHeight="1" x14ac:dyDescent="0.2">
      <c r="A8" s="514" t="s">
        <v>745</v>
      </c>
      <c r="B8" s="515" t="s">
        <v>1790</v>
      </c>
      <c r="C8" s="515"/>
      <c r="D8" s="516"/>
      <c r="E8" s="516"/>
      <c r="F8" s="516"/>
      <c r="G8" s="516"/>
      <c r="H8" s="516" t="s">
        <v>85</v>
      </c>
      <c r="I8" s="516"/>
      <c r="J8" s="516" t="s">
        <v>85</v>
      </c>
      <c r="K8" s="516"/>
      <c r="L8" s="516"/>
      <c r="M8" s="516"/>
      <c r="N8" s="516"/>
      <c r="O8" s="516"/>
      <c r="P8" s="516"/>
      <c r="Q8" s="516"/>
      <c r="R8" s="517" t="s">
        <v>1791</v>
      </c>
      <c r="S8" s="527" t="s">
        <v>1792</v>
      </c>
      <c r="T8" s="528" t="s">
        <v>1793</v>
      </c>
      <c r="U8" s="529" t="s">
        <v>1794</v>
      </c>
      <c r="V8" s="529" t="s">
        <v>1795</v>
      </c>
      <c r="W8" s="517"/>
      <c r="X8" s="525" t="s">
        <v>1796</v>
      </c>
      <c r="Y8" s="521" t="s">
        <v>85</v>
      </c>
      <c r="Z8" s="521" t="s">
        <v>85</v>
      </c>
      <c r="AA8" s="521"/>
      <c r="AB8" s="521"/>
      <c r="AC8" s="521"/>
      <c r="AD8" s="530" t="s">
        <v>1797</v>
      </c>
      <c r="AE8" s="521"/>
      <c r="AF8" s="522"/>
    </row>
    <row r="9" spans="1:32" s="540" customFormat="1" ht="180.75" customHeight="1" x14ac:dyDescent="0.2">
      <c r="A9" s="531" t="s">
        <v>91</v>
      </c>
      <c r="B9" s="532" t="s">
        <v>1798</v>
      </c>
      <c r="C9" s="532"/>
      <c r="D9" s="533"/>
      <c r="E9" s="533"/>
      <c r="F9" s="533"/>
      <c r="G9" s="533"/>
      <c r="H9" s="533"/>
      <c r="I9" s="533"/>
      <c r="J9" s="533"/>
      <c r="K9" s="533"/>
      <c r="L9" s="533" t="s">
        <v>85</v>
      </c>
      <c r="M9" s="533"/>
      <c r="N9" s="533"/>
      <c r="O9" s="533"/>
      <c r="P9" s="533"/>
      <c r="Q9" s="533"/>
      <c r="R9" s="534" t="s">
        <v>1799</v>
      </c>
      <c r="S9" s="534" t="s">
        <v>1800</v>
      </c>
      <c r="T9" s="535"/>
      <c r="U9" s="536" t="s">
        <v>1801</v>
      </c>
      <c r="V9" s="536"/>
      <c r="W9" s="534" t="s">
        <v>1802</v>
      </c>
      <c r="X9" s="536" t="s">
        <v>1803</v>
      </c>
      <c r="Y9" s="537"/>
      <c r="Z9" s="537" t="s">
        <v>85</v>
      </c>
      <c r="AA9" s="537" t="s">
        <v>85</v>
      </c>
      <c r="AB9" s="537" t="s">
        <v>85</v>
      </c>
      <c r="AC9" s="537"/>
      <c r="AD9" s="538" t="s">
        <v>1804</v>
      </c>
      <c r="AE9" s="537"/>
      <c r="AF9" s="539"/>
    </row>
    <row r="10" spans="1:32" s="523" customFormat="1" ht="150" customHeight="1" x14ac:dyDescent="0.2">
      <c r="A10" s="514" t="s">
        <v>94</v>
      </c>
      <c r="B10" s="515" t="s">
        <v>1805</v>
      </c>
      <c r="C10" s="515"/>
      <c r="D10" s="516" t="s">
        <v>85</v>
      </c>
      <c r="E10" s="516" t="s">
        <v>85</v>
      </c>
      <c r="F10" s="516" t="s">
        <v>85</v>
      </c>
      <c r="G10" s="516" t="s">
        <v>85</v>
      </c>
      <c r="H10" s="516" t="s">
        <v>85</v>
      </c>
      <c r="I10" s="516" t="s">
        <v>85</v>
      </c>
      <c r="J10" s="516" t="s">
        <v>85</v>
      </c>
      <c r="K10" s="516" t="s">
        <v>85</v>
      </c>
      <c r="L10" s="516" t="s">
        <v>85</v>
      </c>
      <c r="M10" s="516" t="s">
        <v>85</v>
      </c>
      <c r="N10" s="516" t="s">
        <v>85</v>
      </c>
      <c r="O10" s="516" t="s">
        <v>85</v>
      </c>
      <c r="P10" s="516" t="s">
        <v>85</v>
      </c>
      <c r="Q10" s="516"/>
      <c r="R10" s="517" t="s">
        <v>1806</v>
      </c>
      <c r="S10" s="517" t="s">
        <v>1807</v>
      </c>
      <c r="T10" s="517"/>
      <c r="U10" s="519" t="s">
        <v>1808</v>
      </c>
      <c r="V10" s="519"/>
      <c r="W10" s="517"/>
      <c r="X10" s="520" t="s">
        <v>1809</v>
      </c>
      <c r="Y10" s="521"/>
      <c r="Z10" s="521" t="s">
        <v>85</v>
      </c>
      <c r="AA10" s="521"/>
      <c r="AB10" s="521"/>
      <c r="AC10" s="521"/>
      <c r="AD10" s="525" t="s">
        <v>1810</v>
      </c>
      <c r="AE10" s="521"/>
      <c r="AF10" s="522"/>
    </row>
    <row r="11" spans="1:32" s="523" customFormat="1" ht="150" customHeight="1" x14ac:dyDescent="0.2">
      <c r="A11" s="514" t="s">
        <v>96</v>
      </c>
      <c r="B11" s="515" t="s">
        <v>1811</v>
      </c>
      <c r="C11" s="515"/>
      <c r="D11" s="516"/>
      <c r="E11" s="516"/>
      <c r="F11" s="516"/>
      <c r="G11" s="516"/>
      <c r="H11" s="516"/>
      <c r="I11" s="516" t="s">
        <v>85</v>
      </c>
      <c r="J11" s="516"/>
      <c r="K11" s="516"/>
      <c r="L11" s="516" t="s">
        <v>85</v>
      </c>
      <c r="M11" s="516"/>
      <c r="N11" s="516"/>
      <c r="O11" s="516"/>
      <c r="P11" s="516"/>
      <c r="Q11" s="516"/>
      <c r="R11" s="517" t="s">
        <v>1812</v>
      </c>
      <c r="S11" s="517" t="s">
        <v>1813</v>
      </c>
      <c r="T11" s="517"/>
      <c r="U11" s="519" t="s">
        <v>1814</v>
      </c>
      <c r="V11" s="519"/>
      <c r="W11" s="517" t="s">
        <v>1815</v>
      </c>
      <c r="X11" s="525" t="s">
        <v>1816</v>
      </c>
      <c r="Y11" s="521"/>
      <c r="Z11" s="521" t="s">
        <v>85</v>
      </c>
      <c r="AA11" s="521"/>
      <c r="AB11" s="521" t="s">
        <v>85</v>
      </c>
      <c r="AC11" s="521"/>
      <c r="AD11" s="541" t="s">
        <v>1815</v>
      </c>
      <c r="AE11" s="521"/>
      <c r="AF11" s="526"/>
    </row>
    <row r="12" spans="1:32" s="523" customFormat="1" ht="402" customHeight="1" x14ac:dyDescent="0.2">
      <c r="A12" s="514" t="s">
        <v>746</v>
      </c>
      <c r="B12" s="515" t="s">
        <v>1817</v>
      </c>
      <c r="C12" s="515"/>
      <c r="D12" s="516"/>
      <c r="E12" s="516"/>
      <c r="F12" s="516"/>
      <c r="G12" s="516"/>
      <c r="H12" s="516"/>
      <c r="I12" s="516"/>
      <c r="J12" s="516"/>
      <c r="K12" s="516"/>
      <c r="L12" s="516" t="s">
        <v>85</v>
      </c>
      <c r="M12" s="516"/>
      <c r="N12" s="516"/>
      <c r="O12" s="516"/>
      <c r="P12" s="516"/>
      <c r="Q12" s="516"/>
      <c r="R12" s="517" t="s">
        <v>1818</v>
      </c>
      <c r="S12" s="517" t="s">
        <v>1819</v>
      </c>
      <c r="T12" s="517" t="s">
        <v>1820</v>
      </c>
      <c r="U12" s="519" t="s">
        <v>1821</v>
      </c>
      <c r="V12" s="519" t="s">
        <v>1822</v>
      </c>
      <c r="W12" s="517"/>
      <c r="X12" s="525" t="s">
        <v>1823</v>
      </c>
      <c r="Y12" s="521"/>
      <c r="Z12" s="521" t="s">
        <v>85</v>
      </c>
      <c r="AA12" s="521" t="s">
        <v>85</v>
      </c>
      <c r="AB12" s="521" t="s">
        <v>85</v>
      </c>
      <c r="AC12" s="521"/>
      <c r="AD12" s="520" t="s">
        <v>1824</v>
      </c>
      <c r="AE12" s="521"/>
      <c r="AF12" s="522"/>
    </row>
    <row r="13" spans="1:32" s="523" customFormat="1" ht="235.5" customHeight="1" x14ac:dyDescent="0.2">
      <c r="A13" s="514" t="s">
        <v>747</v>
      </c>
      <c r="B13" s="515" t="s">
        <v>1825</v>
      </c>
      <c r="C13" s="515"/>
      <c r="D13" s="542" t="s">
        <v>85</v>
      </c>
      <c r="E13" s="542" t="s">
        <v>85</v>
      </c>
      <c r="F13" s="542" t="s">
        <v>85</v>
      </c>
      <c r="G13" s="542" t="s">
        <v>85</v>
      </c>
      <c r="H13" s="542" t="s">
        <v>85</v>
      </c>
      <c r="I13" s="542" t="s">
        <v>85</v>
      </c>
      <c r="J13" s="542" t="s">
        <v>85</v>
      </c>
      <c r="K13" s="542" t="s">
        <v>85</v>
      </c>
      <c r="L13" s="542" t="s">
        <v>85</v>
      </c>
      <c r="M13" s="542"/>
      <c r="N13" s="542" t="s">
        <v>85</v>
      </c>
      <c r="O13" s="542" t="s">
        <v>85</v>
      </c>
      <c r="P13" s="542" t="s">
        <v>85</v>
      </c>
      <c r="Q13" s="542" t="s">
        <v>85</v>
      </c>
      <c r="R13" s="524" t="s">
        <v>1826</v>
      </c>
      <c r="S13" s="524" t="s">
        <v>1827</v>
      </c>
      <c r="T13" s="524" t="s">
        <v>1828</v>
      </c>
      <c r="U13" s="543" t="s">
        <v>1829</v>
      </c>
      <c r="V13" s="543" t="s">
        <v>1830</v>
      </c>
      <c r="W13" s="517" t="s">
        <v>1831</v>
      </c>
      <c r="X13" s="525"/>
      <c r="Y13" s="544" t="s">
        <v>85</v>
      </c>
      <c r="Z13" s="544"/>
      <c r="AA13" s="544"/>
      <c r="AB13" s="544"/>
      <c r="AC13" s="544"/>
      <c r="AD13" s="545" t="s">
        <v>1832</v>
      </c>
      <c r="AE13" s="521"/>
      <c r="AF13" s="522"/>
    </row>
    <row r="14" spans="1:32" s="523" customFormat="1" ht="150" customHeight="1" x14ac:dyDescent="0.2">
      <c r="A14" s="514">
        <v>100005</v>
      </c>
      <c r="B14" s="515" t="s">
        <v>1833</v>
      </c>
      <c r="C14" s="515"/>
      <c r="D14" s="542"/>
      <c r="E14" s="542"/>
      <c r="F14" s="542"/>
      <c r="G14" s="542"/>
      <c r="H14" s="542"/>
      <c r="I14" s="542"/>
      <c r="J14" s="542"/>
      <c r="K14" s="542" t="s">
        <v>85</v>
      </c>
      <c r="L14" s="542"/>
      <c r="M14" s="542"/>
      <c r="N14" s="542"/>
      <c r="O14" s="542"/>
      <c r="P14" s="542"/>
      <c r="Q14" s="542"/>
      <c r="R14" s="524" t="s">
        <v>1834</v>
      </c>
      <c r="S14" s="524" t="s">
        <v>1835</v>
      </c>
      <c r="T14" s="524" t="s">
        <v>1836</v>
      </c>
      <c r="U14" s="543" t="s">
        <v>1837</v>
      </c>
      <c r="V14" s="543" t="s">
        <v>1838</v>
      </c>
      <c r="W14" s="524" t="s">
        <v>1839</v>
      </c>
      <c r="X14" s="525"/>
      <c r="Y14" s="544" t="s">
        <v>85</v>
      </c>
      <c r="Z14" s="544"/>
      <c r="AA14" s="544" t="s">
        <v>85</v>
      </c>
      <c r="AB14" s="544"/>
      <c r="AC14" s="544"/>
      <c r="AD14" s="520" t="s">
        <v>1840</v>
      </c>
      <c r="AE14" s="544"/>
      <c r="AF14" s="546"/>
    </row>
    <row r="15" spans="1:32" s="552" customFormat="1" ht="207.65" customHeight="1" x14ac:dyDescent="0.2">
      <c r="A15" s="514">
        <v>110001</v>
      </c>
      <c r="B15" s="515" t="s">
        <v>1841</v>
      </c>
      <c r="C15" s="515"/>
      <c r="D15" s="547" t="s">
        <v>85</v>
      </c>
      <c r="E15" s="547"/>
      <c r="F15" s="547"/>
      <c r="G15" s="547"/>
      <c r="H15" s="547"/>
      <c r="I15" s="547"/>
      <c r="J15" s="547" t="s">
        <v>85</v>
      </c>
      <c r="K15" s="547"/>
      <c r="L15" s="547"/>
      <c r="M15" s="547"/>
      <c r="N15" s="547"/>
      <c r="O15" s="547"/>
      <c r="P15" s="547"/>
      <c r="Q15" s="547"/>
      <c r="R15" s="549" t="s">
        <v>1842</v>
      </c>
      <c r="S15" s="549" t="s">
        <v>1843</v>
      </c>
      <c r="T15" s="549"/>
      <c r="U15" s="548" t="s">
        <v>1844</v>
      </c>
      <c r="V15" s="548" t="s">
        <v>1845</v>
      </c>
      <c r="W15" s="549" t="s">
        <v>1846</v>
      </c>
      <c r="X15" s="525" t="s">
        <v>1847</v>
      </c>
      <c r="Y15" s="550"/>
      <c r="Z15" s="550"/>
      <c r="AA15" s="550" t="s">
        <v>85</v>
      </c>
      <c r="AB15" s="550" t="s">
        <v>85</v>
      </c>
      <c r="AC15" s="550"/>
      <c r="AD15" s="520" t="s">
        <v>1848</v>
      </c>
      <c r="AE15" s="521"/>
      <c r="AF15" s="551"/>
    </row>
    <row r="16" spans="1:32" s="555" customFormat="1" ht="150" customHeight="1" thickBot="1" x14ac:dyDescent="0.25">
      <c r="A16" s="553">
        <v>12</v>
      </c>
      <c r="B16" s="553" t="s">
        <v>1849</v>
      </c>
      <c r="C16" s="553"/>
      <c r="D16" s="542"/>
      <c r="E16" s="542"/>
      <c r="F16" s="542"/>
      <c r="G16" s="542"/>
      <c r="H16" s="542" t="s">
        <v>85</v>
      </c>
      <c r="I16" s="542"/>
      <c r="J16" s="542"/>
      <c r="K16" s="542"/>
      <c r="L16" s="542" t="s">
        <v>85</v>
      </c>
      <c r="M16" s="542"/>
      <c r="N16" s="542"/>
      <c r="O16" s="542"/>
      <c r="P16" s="542"/>
      <c r="Q16" s="542"/>
      <c r="R16" s="524" t="s">
        <v>1850</v>
      </c>
      <c r="S16" s="524" t="s">
        <v>1851</v>
      </c>
      <c r="T16" s="524"/>
      <c r="U16" s="543" t="s">
        <v>1852</v>
      </c>
      <c r="V16" s="543"/>
      <c r="W16" s="524"/>
      <c r="X16" s="525"/>
      <c r="Y16" s="544"/>
      <c r="Z16" s="544" t="s">
        <v>85</v>
      </c>
      <c r="AA16" s="544" t="s">
        <v>85</v>
      </c>
      <c r="AB16" s="544"/>
      <c r="AC16" s="544"/>
      <c r="AD16" s="520" t="s">
        <v>1853</v>
      </c>
      <c r="AE16" s="544"/>
      <c r="AF16" s="554"/>
    </row>
    <row r="17" spans="1:33" s="523" customFormat="1" ht="228" customHeight="1" thickBot="1" x14ac:dyDescent="0.25">
      <c r="A17" s="553">
        <v>130001</v>
      </c>
      <c r="B17" s="556" t="s">
        <v>1854</v>
      </c>
      <c r="C17" s="556"/>
      <c r="D17" s="557" t="s">
        <v>85</v>
      </c>
      <c r="E17" s="557"/>
      <c r="F17" s="557" t="s">
        <v>85</v>
      </c>
      <c r="G17" s="557"/>
      <c r="H17" s="557" t="s">
        <v>85</v>
      </c>
      <c r="I17" s="557" t="s">
        <v>85</v>
      </c>
      <c r="J17" s="557" t="s">
        <v>85</v>
      </c>
      <c r="K17" s="557" t="s">
        <v>85</v>
      </c>
      <c r="L17" s="557" t="s">
        <v>85</v>
      </c>
      <c r="M17" s="557"/>
      <c r="N17" s="557"/>
      <c r="O17" s="557"/>
      <c r="P17" s="557"/>
      <c r="Q17" s="557"/>
      <c r="R17" s="558" t="s">
        <v>1855</v>
      </c>
      <c r="S17" s="558" t="s">
        <v>1856</v>
      </c>
      <c r="T17" s="558" t="s">
        <v>1857</v>
      </c>
      <c r="U17" s="559" t="s">
        <v>1858</v>
      </c>
      <c r="V17" s="559" t="s">
        <v>1859</v>
      </c>
      <c r="W17" s="558" t="s">
        <v>1860</v>
      </c>
      <c r="X17" s="560" t="s">
        <v>1861</v>
      </c>
      <c r="Y17" s="561" t="s">
        <v>85</v>
      </c>
      <c r="Z17" s="562"/>
      <c r="AA17" s="562" t="s">
        <v>85</v>
      </c>
      <c r="AB17" s="562"/>
      <c r="AC17" s="562"/>
      <c r="AD17" s="563" t="s">
        <v>1862</v>
      </c>
      <c r="AE17" s="561"/>
      <c r="AF17" s="564"/>
    </row>
    <row r="18" spans="1:33" s="523" customFormat="1" ht="117" x14ac:dyDescent="0.2">
      <c r="A18" s="856" t="s">
        <v>1863</v>
      </c>
      <c r="B18" s="857" t="s">
        <v>1864</v>
      </c>
      <c r="C18" s="515"/>
      <c r="D18" s="516"/>
      <c r="E18" s="516"/>
      <c r="F18" s="516" t="s">
        <v>85</v>
      </c>
      <c r="G18" s="516" t="s">
        <v>85</v>
      </c>
      <c r="H18" s="516"/>
      <c r="I18" s="516"/>
      <c r="J18" s="516"/>
      <c r="K18" s="516" t="s">
        <v>85</v>
      </c>
      <c r="L18" s="516"/>
      <c r="M18" s="516"/>
      <c r="N18" s="516"/>
      <c r="O18" s="516"/>
      <c r="P18" s="516"/>
      <c r="Q18" s="516"/>
      <c r="R18" s="517" t="s">
        <v>1865</v>
      </c>
      <c r="S18" s="517" t="s">
        <v>1866</v>
      </c>
      <c r="T18" s="517"/>
      <c r="U18" s="519"/>
      <c r="V18" s="519" t="s">
        <v>1867</v>
      </c>
      <c r="W18" s="517"/>
      <c r="X18" s="520" t="s">
        <v>1868</v>
      </c>
      <c r="Y18" s="521"/>
      <c r="Z18" s="521"/>
      <c r="AA18" s="521" t="s">
        <v>85</v>
      </c>
      <c r="AB18" s="521"/>
      <c r="AC18" s="521"/>
      <c r="AD18" s="525" t="s">
        <v>1869</v>
      </c>
      <c r="AE18" s="521"/>
      <c r="AF18" s="522"/>
    </row>
    <row r="19" spans="1:33" s="523" customFormat="1" ht="150" customHeight="1" x14ac:dyDescent="0.2">
      <c r="A19" s="856"/>
      <c r="B19" s="857"/>
      <c r="C19" s="515"/>
      <c r="D19" s="516"/>
      <c r="E19" s="516"/>
      <c r="F19" s="516"/>
      <c r="G19" s="516" t="s">
        <v>85</v>
      </c>
      <c r="H19" s="516"/>
      <c r="I19" s="516"/>
      <c r="J19" s="516"/>
      <c r="K19" s="516" t="s">
        <v>85</v>
      </c>
      <c r="L19" s="516"/>
      <c r="M19" s="516"/>
      <c r="N19" s="516"/>
      <c r="O19" s="516"/>
      <c r="P19" s="516"/>
      <c r="Q19" s="516"/>
      <c r="R19" s="517" t="s">
        <v>1870</v>
      </c>
      <c r="S19" s="517" t="s">
        <v>1871</v>
      </c>
      <c r="T19" s="517"/>
      <c r="U19" s="519"/>
      <c r="V19" s="519" t="s">
        <v>1872</v>
      </c>
      <c r="W19" s="517"/>
      <c r="X19" s="520" t="s">
        <v>1873</v>
      </c>
      <c r="Y19" s="521"/>
      <c r="Z19" s="521"/>
      <c r="AA19" s="521" t="s">
        <v>85</v>
      </c>
      <c r="AB19" s="521"/>
      <c r="AC19" s="521"/>
      <c r="AD19" s="525" t="s">
        <v>1874</v>
      </c>
      <c r="AE19" s="521"/>
      <c r="AF19" s="522"/>
    </row>
    <row r="20" spans="1:33" s="523" customFormat="1" ht="189.65" customHeight="1" x14ac:dyDescent="0.2">
      <c r="A20" s="514">
        <v>150002</v>
      </c>
      <c r="B20" s="515" t="s">
        <v>1875</v>
      </c>
      <c r="C20" s="515"/>
      <c r="D20" s="516"/>
      <c r="E20" s="516"/>
      <c r="F20" s="516"/>
      <c r="G20" s="516"/>
      <c r="H20" s="516"/>
      <c r="I20" s="516" t="s">
        <v>85</v>
      </c>
      <c r="J20" s="516"/>
      <c r="K20" s="516"/>
      <c r="L20" s="516"/>
      <c r="M20" s="516"/>
      <c r="N20" s="516"/>
      <c r="O20" s="516"/>
      <c r="P20" s="516"/>
      <c r="Q20" s="516"/>
      <c r="R20" s="517" t="s">
        <v>1876</v>
      </c>
      <c r="S20" s="517" t="s">
        <v>1877</v>
      </c>
      <c r="T20" s="517" t="s">
        <v>1878</v>
      </c>
      <c r="U20" s="519" t="s">
        <v>1879</v>
      </c>
      <c r="V20" s="519" t="s">
        <v>1880</v>
      </c>
      <c r="W20" s="517" t="s">
        <v>1881</v>
      </c>
      <c r="X20" s="520"/>
      <c r="Y20" s="521" t="s">
        <v>85</v>
      </c>
      <c r="Z20" s="521"/>
      <c r="AA20" s="521"/>
      <c r="AB20" s="521" t="s">
        <v>85</v>
      </c>
      <c r="AC20" s="521"/>
      <c r="AD20" s="525" t="s">
        <v>1882</v>
      </c>
      <c r="AE20" s="521"/>
      <c r="AF20" s="522"/>
    </row>
    <row r="21" spans="1:33" s="523" customFormat="1" ht="157.9" customHeight="1" x14ac:dyDescent="0.2">
      <c r="A21" s="514" t="s">
        <v>1883</v>
      </c>
      <c r="B21" s="515" t="s">
        <v>1884</v>
      </c>
      <c r="C21" s="515"/>
      <c r="D21" s="516"/>
      <c r="E21" s="516"/>
      <c r="F21" s="516"/>
      <c r="G21" s="516"/>
      <c r="H21" s="516"/>
      <c r="I21" s="516"/>
      <c r="J21" s="516"/>
      <c r="K21" s="516"/>
      <c r="L21" s="516"/>
      <c r="M21" s="516"/>
      <c r="N21" s="516" t="s">
        <v>85</v>
      </c>
      <c r="O21" s="516"/>
      <c r="P21" s="516"/>
      <c r="Q21" s="516"/>
      <c r="R21" s="517" t="s">
        <v>1885</v>
      </c>
      <c r="S21" s="517" t="s">
        <v>1886</v>
      </c>
      <c r="T21" s="517"/>
      <c r="U21" s="519" t="s">
        <v>1887</v>
      </c>
      <c r="V21" s="519"/>
      <c r="W21" s="517"/>
      <c r="X21" s="520"/>
      <c r="Y21" s="521"/>
      <c r="Z21" s="521" t="s">
        <v>85</v>
      </c>
      <c r="AA21" s="521"/>
      <c r="AB21" s="521"/>
      <c r="AC21" s="521"/>
      <c r="AD21" s="520" t="s">
        <v>1888</v>
      </c>
      <c r="AE21" s="521"/>
      <c r="AF21" s="522"/>
    </row>
    <row r="22" spans="1:33" s="523" customFormat="1" ht="292.5" customHeight="1" x14ac:dyDescent="0.2">
      <c r="A22" s="514">
        <v>170003</v>
      </c>
      <c r="B22" s="515" t="s">
        <v>1889</v>
      </c>
      <c r="C22" s="515"/>
      <c r="D22" s="516"/>
      <c r="E22" s="516"/>
      <c r="F22" s="516"/>
      <c r="G22" s="516"/>
      <c r="H22" s="516"/>
      <c r="I22" s="516"/>
      <c r="J22" s="516"/>
      <c r="K22" s="516"/>
      <c r="L22" s="516"/>
      <c r="M22" s="516" t="s">
        <v>85</v>
      </c>
      <c r="N22" s="516"/>
      <c r="O22" s="516"/>
      <c r="P22" s="516"/>
      <c r="Q22" s="542"/>
      <c r="R22" s="524" t="s">
        <v>1890</v>
      </c>
      <c r="S22" s="524" t="s">
        <v>1891</v>
      </c>
      <c r="T22" s="517"/>
      <c r="U22" s="519"/>
      <c r="V22" s="519"/>
      <c r="W22" s="524"/>
      <c r="X22" s="520"/>
      <c r="Y22" s="521"/>
      <c r="Z22" s="521"/>
      <c r="AA22" s="521" t="s">
        <v>85</v>
      </c>
      <c r="AB22" s="521"/>
      <c r="AC22" s="521" t="s">
        <v>85</v>
      </c>
      <c r="AD22" s="565" t="s">
        <v>1892</v>
      </c>
      <c r="AE22" s="521"/>
      <c r="AF22" s="522"/>
    </row>
    <row r="23" spans="1:33" s="523" customFormat="1" ht="150" customHeight="1" x14ac:dyDescent="0.2">
      <c r="A23" s="514">
        <v>180009</v>
      </c>
      <c r="B23" s="515" t="s">
        <v>113</v>
      </c>
      <c r="C23" s="515"/>
      <c r="D23" s="516"/>
      <c r="E23" s="516"/>
      <c r="F23" s="516"/>
      <c r="G23" s="516"/>
      <c r="H23" s="516" t="s">
        <v>85</v>
      </c>
      <c r="I23" s="516"/>
      <c r="J23" s="516"/>
      <c r="K23" s="516"/>
      <c r="L23" s="516"/>
      <c r="M23" s="516"/>
      <c r="N23" s="516"/>
      <c r="O23" s="516"/>
      <c r="P23" s="516"/>
      <c r="Q23" s="516"/>
      <c r="R23" s="517" t="s">
        <v>1893</v>
      </c>
      <c r="S23" s="517" t="s">
        <v>1894</v>
      </c>
      <c r="T23" s="517"/>
      <c r="U23" s="519" t="s">
        <v>1895</v>
      </c>
      <c r="V23" s="519"/>
      <c r="W23" s="517" t="s">
        <v>1896</v>
      </c>
      <c r="X23" s="520"/>
      <c r="Y23" s="521"/>
      <c r="Z23" s="521"/>
      <c r="AA23" s="521"/>
      <c r="AB23" s="521" t="s">
        <v>85</v>
      </c>
      <c r="AC23" s="521"/>
      <c r="AD23" s="517" t="s">
        <v>1896</v>
      </c>
      <c r="AE23" s="521"/>
      <c r="AF23" s="522"/>
    </row>
    <row r="24" spans="1:33" s="523" customFormat="1" ht="252" customHeight="1" x14ac:dyDescent="0.2">
      <c r="A24" s="514">
        <v>190004</v>
      </c>
      <c r="B24" s="515" t="s">
        <v>1897</v>
      </c>
      <c r="C24" s="515"/>
      <c r="D24" s="516"/>
      <c r="E24" s="516"/>
      <c r="F24" s="516"/>
      <c r="G24" s="516"/>
      <c r="H24" s="516"/>
      <c r="I24" s="516"/>
      <c r="J24" s="516"/>
      <c r="K24" s="516"/>
      <c r="L24" s="516"/>
      <c r="M24" s="516"/>
      <c r="N24" s="516"/>
      <c r="O24" s="516"/>
      <c r="P24" s="516"/>
      <c r="Q24" s="516" t="s">
        <v>85</v>
      </c>
      <c r="R24" s="517" t="s">
        <v>1898</v>
      </c>
      <c r="S24" s="517" t="s">
        <v>1899</v>
      </c>
      <c r="T24" s="517" t="s">
        <v>1900</v>
      </c>
      <c r="U24" s="519" t="s">
        <v>1901</v>
      </c>
      <c r="V24" s="519" t="s">
        <v>1902</v>
      </c>
      <c r="W24" s="517" t="s">
        <v>1903</v>
      </c>
      <c r="X24" s="525" t="s">
        <v>1904</v>
      </c>
      <c r="Y24" s="521" t="s">
        <v>85</v>
      </c>
      <c r="Z24" s="521" t="s">
        <v>85</v>
      </c>
      <c r="AA24" s="521"/>
      <c r="AB24" s="521" t="s">
        <v>85</v>
      </c>
      <c r="AC24" s="521"/>
      <c r="AD24" s="520" t="s">
        <v>1905</v>
      </c>
      <c r="AE24" s="521"/>
      <c r="AF24" s="522"/>
    </row>
    <row r="25" spans="1:33" s="523" customFormat="1" ht="333.75" customHeight="1" x14ac:dyDescent="0.2">
      <c r="A25" s="514">
        <v>200000</v>
      </c>
      <c r="B25" s="515" t="s">
        <v>1906</v>
      </c>
      <c r="C25" s="515"/>
      <c r="D25" s="516"/>
      <c r="E25" s="516"/>
      <c r="F25" s="516" t="s">
        <v>85</v>
      </c>
      <c r="G25" s="516" t="s">
        <v>85</v>
      </c>
      <c r="H25" s="516" t="s">
        <v>85</v>
      </c>
      <c r="I25" s="516"/>
      <c r="J25" s="516" t="s">
        <v>85</v>
      </c>
      <c r="K25" s="516" t="s">
        <v>85</v>
      </c>
      <c r="L25" s="516" t="s">
        <v>85</v>
      </c>
      <c r="M25" s="516" t="s">
        <v>85</v>
      </c>
      <c r="N25" s="516"/>
      <c r="O25" s="516"/>
      <c r="P25" s="516"/>
      <c r="Q25" s="516"/>
      <c r="R25" s="517" t="s">
        <v>1907</v>
      </c>
      <c r="S25" s="517" t="s">
        <v>1908</v>
      </c>
      <c r="T25" s="566" t="s">
        <v>1909</v>
      </c>
      <c r="U25" s="566" t="s">
        <v>1910</v>
      </c>
      <c r="V25" s="519" t="s">
        <v>1911</v>
      </c>
      <c r="W25" s="517" t="s">
        <v>1912</v>
      </c>
      <c r="X25" s="567" t="s">
        <v>1913</v>
      </c>
      <c r="Y25" s="521" t="s">
        <v>85</v>
      </c>
      <c r="Z25" s="521" t="s">
        <v>85</v>
      </c>
      <c r="AA25" s="521" t="s">
        <v>85</v>
      </c>
      <c r="AB25" s="521" t="s">
        <v>85</v>
      </c>
      <c r="AC25" s="521"/>
      <c r="AD25" s="517" t="s">
        <v>1914</v>
      </c>
      <c r="AE25" s="521" t="s">
        <v>85</v>
      </c>
      <c r="AF25" s="566" t="s">
        <v>1915</v>
      </c>
    </row>
    <row r="26" spans="1:33" s="523" customFormat="1" ht="254.5" customHeight="1" x14ac:dyDescent="0.2">
      <c r="A26" s="514" t="s">
        <v>1916</v>
      </c>
      <c r="B26" s="515" t="s">
        <v>1917</v>
      </c>
      <c r="C26" s="515"/>
      <c r="D26" s="516"/>
      <c r="E26" s="516"/>
      <c r="F26" s="516"/>
      <c r="G26" s="516"/>
      <c r="H26" s="516" t="s">
        <v>85</v>
      </c>
      <c r="I26" s="516" t="s">
        <v>85</v>
      </c>
      <c r="J26" s="516" t="s">
        <v>85</v>
      </c>
      <c r="K26" s="516"/>
      <c r="L26" s="516" t="s">
        <v>85</v>
      </c>
      <c r="M26" s="516" t="s">
        <v>85</v>
      </c>
      <c r="N26" s="516"/>
      <c r="O26" s="516"/>
      <c r="P26" s="516" t="s">
        <v>85</v>
      </c>
      <c r="Q26" s="516"/>
      <c r="R26" s="524" t="s">
        <v>1918</v>
      </c>
      <c r="S26" s="524" t="s">
        <v>1919</v>
      </c>
      <c r="T26" s="524"/>
      <c r="U26" s="543" t="s">
        <v>1920</v>
      </c>
      <c r="V26" s="543" t="s">
        <v>1921</v>
      </c>
      <c r="W26" s="568" t="s">
        <v>1922</v>
      </c>
      <c r="X26" s="525" t="s">
        <v>1923</v>
      </c>
      <c r="Y26" s="544"/>
      <c r="Z26" s="544" t="s">
        <v>85</v>
      </c>
      <c r="AA26" s="544" t="s">
        <v>85</v>
      </c>
      <c r="AB26" s="544" t="s">
        <v>85</v>
      </c>
      <c r="AC26" s="544"/>
      <c r="AD26" s="520" t="s">
        <v>1924</v>
      </c>
      <c r="AE26" s="544" t="s">
        <v>85</v>
      </c>
      <c r="AF26" s="546" t="s">
        <v>1925</v>
      </c>
      <c r="AG26" s="569"/>
    </row>
    <row r="27" spans="1:33" s="571" customFormat="1" ht="409.6" customHeight="1" x14ac:dyDescent="0.2">
      <c r="A27" s="514">
        <v>220001</v>
      </c>
      <c r="B27" s="553" t="s">
        <v>1926</v>
      </c>
      <c r="C27" s="553"/>
      <c r="D27" s="516"/>
      <c r="E27" s="516"/>
      <c r="F27" s="516" t="s">
        <v>85</v>
      </c>
      <c r="G27" s="516"/>
      <c r="H27" s="516"/>
      <c r="I27" s="516"/>
      <c r="J27" s="516"/>
      <c r="K27" s="516"/>
      <c r="L27" s="516"/>
      <c r="M27" s="516"/>
      <c r="N27" s="516"/>
      <c r="O27" s="516"/>
      <c r="P27" s="516"/>
      <c r="Q27" s="516"/>
      <c r="R27" s="517" t="s">
        <v>1927</v>
      </c>
      <c r="S27" s="517" t="s">
        <v>1928</v>
      </c>
      <c r="T27" s="517"/>
      <c r="U27" s="519" t="s">
        <v>1929</v>
      </c>
      <c r="V27" s="519" t="s">
        <v>1930</v>
      </c>
      <c r="W27" s="517" t="s">
        <v>1931</v>
      </c>
      <c r="X27" s="525" t="s">
        <v>1932</v>
      </c>
      <c r="Y27" s="570"/>
      <c r="Z27" s="570"/>
      <c r="AA27" s="570" t="s">
        <v>85</v>
      </c>
      <c r="AB27" s="570" t="s">
        <v>85</v>
      </c>
      <c r="AC27" s="570"/>
      <c r="AD27" s="541" t="s">
        <v>1933</v>
      </c>
      <c r="AE27" s="570" t="s">
        <v>85</v>
      </c>
      <c r="AF27" s="566" t="s">
        <v>1934</v>
      </c>
    </row>
    <row r="28" spans="1:33" s="523" customFormat="1" ht="104.5" customHeight="1" x14ac:dyDescent="0.2">
      <c r="A28" s="514">
        <v>230006</v>
      </c>
      <c r="B28" s="515" t="s">
        <v>121</v>
      </c>
      <c r="C28" s="515"/>
      <c r="D28" s="516"/>
      <c r="E28" s="516"/>
      <c r="F28" s="516"/>
      <c r="G28" s="516"/>
      <c r="H28" s="516"/>
      <c r="I28" s="516"/>
      <c r="J28" s="516"/>
      <c r="K28" s="516"/>
      <c r="L28" s="516" t="s">
        <v>85</v>
      </c>
      <c r="M28" s="516"/>
      <c r="N28" s="516"/>
      <c r="O28" s="516"/>
      <c r="P28" s="516"/>
      <c r="Q28" s="516"/>
      <c r="R28" s="517" t="s">
        <v>1935</v>
      </c>
      <c r="S28" s="517" t="s">
        <v>1936</v>
      </c>
      <c r="T28" s="517"/>
      <c r="U28" s="519" t="s">
        <v>1937</v>
      </c>
      <c r="V28" s="519" t="s">
        <v>1938</v>
      </c>
      <c r="W28" s="517"/>
      <c r="X28" s="525" t="s">
        <v>1939</v>
      </c>
      <c r="Y28" s="521"/>
      <c r="Z28" s="521" t="s">
        <v>85</v>
      </c>
      <c r="AA28" s="521"/>
      <c r="AB28" s="521"/>
      <c r="AC28" s="521"/>
      <c r="AD28" s="520" t="s">
        <v>1940</v>
      </c>
      <c r="AE28" s="521"/>
      <c r="AF28" s="526"/>
    </row>
    <row r="29" spans="1:33" s="523" customFormat="1" ht="193.15" customHeight="1" x14ac:dyDescent="0.2">
      <c r="A29" s="514">
        <v>240001</v>
      </c>
      <c r="B29" s="515" t="s">
        <v>1941</v>
      </c>
      <c r="C29" s="515"/>
      <c r="D29" s="516"/>
      <c r="E29" s="516"/>
      <c r="F29" s="516"/>
      <c r="G29" s="516"/>
      <c r="H29" s="516" t="s">
        <v>85</v>
      </c>
      <c r="I29" s="516"/>
      <c r="J29" s="516"/>
      <c r="K29" s="516"/>
      <c r="L29" s="516" t="s">
        <v>85</v>
      </c>
      <c r="M29" s="516"/>
      <c r="N29" s="516"/>
      <c r="O29" s="516"/>
      <c r="P29" s="516"/>
      <c r="Q29" s="516"/>
      <c r="R29" s="517" t="s">
        <v>1276</v>
      </c>
      <c r="S29" s="517" t="s">
        <v>1942</v>
      </c>
      <c r="T29" s="517"/>
      <c r="U29" s="519" t="s">
        <v>1943</v>
      </c>
      <c r="V29" s="519" t="s">
        <v>1944</v>
      </c>
      <c r="W29" s="517" t="s">
        <v>1945</v>
      </c>
      <c r="X29" s="525" t="s">
        <v>1946</v>
      </c>
      <c r="Y29" s="521"/>
      <c r="Z29" s="521" t="s">
        <v>85</v>
      </c>
      <c r="AA29" s="521" t="s">
        <v>85</v>
      </c>
      <c r="AB29" s="521" t="s">
        <v>85</v>
      </c>
      <c r="AC29" s="521"/>
      <c r="AD29" s="520" t="s">
        <v>1947</v>
      </c>
      <c r="AE29" s="521"/>
      <c r="AF29" s="522"/>
    </row>
    <row r="30" spans="1:33" s="523" customFormat="1" ht="244.9" customHeight="1" x14ac:dyDescent="0.2">
      <c r="A30" s="514">
        <v>250007</v>
      </c>
      <c r="B30" s="515" t="s">
        <v>1948</v>
      </c>
      <c r="C30" s="515"/>
      <c r="D30" s="516"/>
      <c r="E30" s="516"/>
      <c r="F30" s="516"/>
      <c r="G30" s="516"/>
      <c r="H30" s="516"/>
      <c r="I30" s="516"/>
      <c r="J30" s="516"/>
      <c r="K30" s="516"/>
      <c r="L30" s="516"/>
      <c r="M30" s="516" t="s">
        <v>85</v>
      </c>
      <c r="N30" s="516" t="s">
        <v>85</v>
      </c>
      <c r="O30" s="516"/>
      <c r="P30" s="516"/>
      <c r="Q30" s="516"/>
      <c r="R30" s="517" t="s">
        <v>1949</v>
      </c>
      <c r="S30" s="517" t="s">
        <v>1950</v>
      </c>
      <c r="T30" s="517" t="s">
        <v>1951</v>
      </c>
      <c r="U30" s="519" t="s">
        <v>1952</v>
      </c>
      <c r="V30" s="519" t="s">
        <v>1953</v>
      </c>
      <c r="W30" s="517" t="s">
        <v>1954</v>
      </c>
      <c r="X30" s="520"/>
      <c r="Y30" s="521" t="s">
        <v>85</v>
      </c>
      <c r="Z30" s="521"/>
      <c r="AA30" s="521" t="s">
        <v>85</v>
      </c>
      <c r="AB30" s="521" t="s">
        <v>85</v>
      </c>
      <c r="AC30" s="521"/>
      <c r="AD30" s="520" t="s">
        <v>1955</v>
      </c>
      <c r="AE30" s="521"/>
      <c r="AF30" s="522"/>
    </row>
    <row r="31" spans="1:33" s="523" customFormat="1" ht="403.15" customHeight="1" x14ac:dyDescent="0.2">
      <c r="A31" s="514">
        <v>260002</v>
      </c>
      <c r="B31" s="515" t="s">
        <v>1956</v>
      </c>
      <c r="C31" s="515"/>
      <c r="D31" s="516" t="s">
        <v>85</v>
      </c>
      <c r="E31" s="516" t="s">
        <v>85</v>
      </c>
      <c r="F31" s="516" t="s">
        <v>85</v>
      </c>
      <c r="G31" s="516" t="s">
        <v>85</v>
      </c>
      <c r="H31" s="516" t="s">
        <v>85</v>
      </c>
      <c r="I31" s="516" t="s">
        <v>85</v>
      </c>
      <c r="J31" s="516" t="s">
        <v>85</v>
      </c>
      <c r="K31" s="516" t="s">
        <v>85</v>
      </c>
      <c r="L31" s="516" t="s">
        <v>85</v>
      </c>
      <c r="M31" s="516" t="s">
        <v>85</v>
      </c>
      <c r="N31" s="516" t="s">
        <v>85</v>
      </c>
      <c r="O31" s="516" t="s">
        <v>85</v>
      </c>
      <c r="P31" s="516" t="s">
        <v>85</v>
      </c>
      <c r="Q31" s="516"/>
      <c r="R31" s="517" t="s">
        <v>1957</v>
      </c>
      <c r="S31" s="517" t="s">
        <v>1958</v>
      </c>
      <c r="T31" s="517" t="s">
        <v>1959</v>
      </c>
      <c r="U31" s="519"/>
      <c r="V31" s="519" t="s">
        <v>1960</v>
      </c>
      <c r="W31" s="517" t="s">
        <v>1961</v>
      </c>
      <c r="X31" s="520" t="s">
        <v>1962</v>
      </c>
      <c r="Y31" s="521" t="s">
        <v>85</v>
      </c>
      <c r="Z31" s="521"/>
      <c r="AA31" s="521" t="s">
        <v>85</v>
      </c>
      <c r="AB31" s="521"/>
      <c r="AC31" s="521"/>
      <c r="AD31" s="525" t="s">
        <v>1963</v>
      </c>
      <c r="AE31" s="521"/>
      <c r="AF31" s="522"/>
    </row>
    <row r="32" spans="1:33" s="523" customFormat="1" ht="339" customHeight="1" x14ac:dyDescent="0.2">
      <c r="A32" s="514">
        <v>270008</v>
      </c>
      <c r="B32" s="515" t="s">
        <v>1964</v>
      </c>
      <c r="C32" s="515"/>
      <c r="D32" s="516"/>
      <c r="E32" s="516"/>
      <c r="F32" s="516"/>
      <c r="G32" s="516" t="s">
        <v>85</v>
      </c>
      <c r="H32" s="516"/>
      <c r="I32" s="516"/>
      <c r="J32" s="516"/>
      <c r="K32" s="516"/>
      <c r="L32" s="516"/>
      <c r="M32" s="516"/>
      <c r="N32" s="516"/>
      <c r="O32" s="516"/>
      <c r="P32" s="516"/>
      <c r="Q32" s="516"/>
      <c r="R32" s="517" t="s">
        <v>1965</v>
      </c>
      <c r="S32" s="517" t="s">
        <v>1966</v>
      </c>
      <c r="T32" s="517" t="s">
        <v>1967</v>
      </c>
      <c r="U32" s="519" t="s">
        <v>2113</v>
      </c>
      <c r="V32" s="519" t="s">
        <v>1968</v>
      </c>
      <c r="W32" s="517" t="s">
        <v>1969</v>
      </c>
      <c r="X32" s="520" t="s">
        <v>1970</v>
      </c>
      <c r="Y32" s="521" t="s">
        <v>85</v>
      </c>
      <c r="Z32" s="521" t="s">
        <v>85</v>
      </c>
      <c r="AA32" s="521" t="s">
        <v>85</v>
      </c>
      <c r="AB32" s="521" t="s">
        <v>85</v>
      </c>
      <c r="AC32" s="521"/>
      <c r="AD32" s="525" t="s">
        <v>1971</v>
      </c>
      <c r="AE32" s="521"/>
      <c r="AF32" s="522"/>
    </row>
    <row r="33" spans="1:33" s="523" customFormat="1" ht="289.5" customHeight="1" x14ac:dyDescent="0.2">
      <c r="A33" s="514">
        <v>280003</v>
      </c>
      <c r="B33" s="515" t="s">
        <v>1972</v>
      </c>
      <c r="C33" s="515"/>
      <c r="D33" s="516" t="s">
        <v>85</v>
      </c>
      <c r="E33" s="516" t="s">
        <v>85</v>
      </c>
      <c r="F33" s="516" t="s">
        <v>85</v>
      </c>
      <c r="G33" s="516" t="s">
        <v>85</v>
      </c>
      <c r="H33" s="516" t="s">
        <v>85</v>
      </c>
      <c r="I33" s="516" t="s">
        <v>85</v>
      </c>
      <c r="J33" s="516" t="s">
        <v>85</v>
      </c>
      <c r="K33" s="516" t="s">
        <v>85</v>
      </c>
      <c r="L33" s="516" t="s">
        <v>85</v>
      </c>
      <c r="M33" s="516" t="s">
        <v>85</v>
      </c>
      <c r="N33" s="516" t="s">
        <v>85</v>
      </c>
      <c r="O33" s="516" t="s">
        <v>85</v>
      </c>
      <c r="P33" s="516" t="s">
        <v>85</v>
      </c>
      <c r="Q33" s="516" t="s">
        <v>85</v>
      </c>
      <c r="R33" s="517" t="s">
        <v>1973</v>
      </c>
      <c r="S33" s="517" t="s">
        <v>1974</v>
      </c>
      <c r="T33" s="517" t="s">
        <v>1975</v>
      </c>
      <c r="U33" s="519" t="s">
        <v>1976</v>
      </c>
      <c r="V33" s="519" t="s">
        <v>1977</v>
      </c>
      <c r="W33" s="517"/>
      <c r="X33" s="525" t="s">
        <v>1978</v>
      </c>
      <c r="Y33" s="521" t="s">
        <v>85</v>
      </c>
      <c r="Z33" s="521"/>
      <c r="AA33" s="521"/>
      <c r="AB33" s="521"/>
      <c r="AC33" s="521"/>
      <c r="AD33" s="517" t="s">
        <v>1975</v>
      </c>
      <c r="AE33" s="521"/>
      <c r="AF33" s="522"/>
    </row>
    <row r="34" spans="1:33" s="523" customFormat="1" ht="409.6" customHeight="1" x14ac:dyDescent="0.2">
      <c r="A34" s="514">
        <v>290009</v>
      </c>
      <c r="B34" s="515" t="s">
        <v>1979</v>
      </c>
      <c r="C34" s="515"/>
      <c r="D34" s="516"/>
      <c r="E34" s="516"/>
      <c r="F34" s="516" t="s">
        <v>85</v>
      </c>
      <c r="G34" s="516" t="s">
        <v>85</v>
      </c>
      <c r="H34" s="516"/>
      <c r="I34" s="516" t="s">
        <v>85</v>
      </c>
      <c r="J34" s="516" t="s">
        <v>85</v>
      </c>
      <c r="K34" s="516" t="s">
        <v>85</v>
      </c>
      <c r="L34" s="516"/>
      <c r="M34" s="516"/>
      <c r="N34" s="516"/>
      <c r="O34" s="516"/>
      <c r="P34" s="516"/>
      <c r="Q34" s="516"/>
      <c r="R34" s="517" t="s">
        <v>1374</v>
      </c>
      <c r="S34" s="517" t="s">
        <v>1980</v>
      </c>
      <c r="T34" s="517" t="s">
        <v>1981</v>
      </c>
      <c r="U34" s="519" t="s">
        <v>1982</v>
      </c>
      <c r="V34" s="519" t="s">
        <v>1983</v>
      </c>
      <c r="W34" s="517" t="s">
        <v>1984</v>
      </c>
      <c r="X34" s="525" t="s">
        <v>1985</v>
      </c>
      <c r="Y34" s="521" t="s">
        <v>85</v>
      </c>
      <c r="Z34" s="521" t="s">
        <v>85</v>
      </c>
      <c r="AA34" s="521" t="s">
        <v>85</v>
      </c>
      <c r="AB34" s="521" t="s">
        <v>85</v>
      </c>
      <c r="AC34" s="521"/>
      <c r="AD34" s="525" t="s">
        <v>1986</v>
      </c>
      <c r="AE34" s="521"/>
      <c r="AF34" s="522"/>
    </row>
    <row r="35" spans="1:33" s="523" customFormat="1" ht="321" customHeight="1" x14ac:dyDescent="0.2">
      <c r="A35" s="514">
        <v>300004</v>
      </c>
      <c r="B35" s="515" t="s">
        <v>1987</v>
      </c>
      <c r="C35" s="515"/>
      <c r="D35" s="516"/>
      <c r="E35" s="516"/>
      <c r="F35" s="516"/>
      <c r="G35" s="516"/>
      <c r="H35" s="516"/>
      <c r="I35" s="516"/>
      <c r="J35" s="516"/>
      <c r="K35" s="516"/>
      <c r="L35" s="516" t="s">
        <v>85</v>
      </c>
      <c r="M35" s="516"/>
      <c r="N35" s="516"/>
      <c r="O35" s="516"/>
      <c r="P35" s="516"/>
      <c r="Q35" s="516"/>
      <c r="R35" s="572" t="s">
        <v>1409</v>
      </c>
      <c r="S35" s="517" t="s">
        <v>1988</v>
      </c>
      <c r="T35" s="517"/>
      <c r="U35" s="519" t="s">
        <v>1989</v>
      </c>
      <c r="V35" s="573"/>
      <c r="W35" s="516" t="s">
        <v>1990</v>
      </c>
      <c r="X35" s="520"/>
      <c r="Y35" s="521"/>
      <c r="Z35" s="521"/>
      <c r="AA35" s="521"/>
      <c r="AB35" s="521" t="s">
        <v>85</v>
      </c>
      <c r="AC35" s="521"/>
      <c r="AD35" s="574" t="s">
        <v>1991</v>
      </c>
      <c r="AE35" s="521"/>
      <c r="AF35" s="522"/>
    </row>
    <row r="36" spans="1:33" s="523" customFormat="1" ht="225" customHeight="1" x14ac:dyDescent="0.2">
      <c r="A36" s="514">
        <v>310000</v>
      </c>
      <c r="B36" s="515" t="s">
        <v>1992</v>
      </c>
      <c r="C36" s="515"/>
      <c r="D36" s="516"/>
      <c r="E36" s="516"/>
      <c r="F36" s="516"/>
      <c r="G36" s="516"/>
      <c r="H36" s="516"/>
      <c r="I36" s="516" t="s">
        <v>85</v>
      </c>
      <c r="J36" s="516"/>
      <c r="K36" s="516"/>
      <c r="L36" s="516"/>
      <c r="M36" s="516"/>
      <c r="N36" s="516" t="s">
        <v>85</v>
      </c>
      <c r="O36" s="516"/>
      <c r="P36" s="516"/>
      <c r="Q36" s="516"/>
      <c r="R36" s="517" t="s">
        <v>1993</v>
      </c>
      <c r="S36" s="517" t="s">
        <v>1994</v>
      </c>
      <c r="T36" s="517" t="s">
        <v>1995</v>
      </c>
      <c r="U36" s="519" t="s">
        <v>1996</v>
      </c>
      <c r="V36" s="519" t="s">
        <v>1997</v>
      </c>
      <c r="W36" s="517" t="s">
        <v>1998</v>
      </c>
      <c r="X36" s="525" t="s">
        <v>1999</v>
      </c>
      <c r="Y36" s="570" t="s">
        <v>483</v>
      </c>
      <c r="Z36" s="570" t="s">
        <v>85</v>
      </c>
      <c r="AA36" s="570"/>
      <c r="AB36" s="570"/>
      <c r="AC36" s="570"/>
      <c r="AD36" s="541" t="s">
        <v>2000</v>
      </c>
      <c r="AE36" s="516"/>
      <c r="AF36" s="566"/>
    </row>
    <row r="37" spans="1:33" s="523" customFormat="1" ht="150" customHeight="1" x14ac:dyDescent="0.2">
      <c r="A37" s="514">
        <v>320005</v>
      </c>
      <c r="B37" s="515" t="s">
        <v>2001</v>
      </c>
      <c r="C37" s="515"/>
      <c r="D37" s="516"/>
      <c r="E37" s="516"/>
      <c r="F37" s="516"/>
      <c r="G37" s="516"/>
      <c r="H37" s="516" t="s">
        <v>85</v>
      </c>
      <c r="I37" s="516"/>
      <c r="J37" s="516"/>
      <c r="K37" s="516"/>
      <c r="L37" s="516"/>
      <c r="M37" s="516"/>
      <c r="N37" s="516"/>
      <c r="O37" s="516"/>
      <c r="P37" s="516"/>
      <c r="Q37" s="516"/>
      <c r="R37" s="517" t="s">
        <v>2002</v>
      </c>
      <c r="S37" s="517" t="s">
        <v>2003</v>
      </c>
      <c r="T37" s="517"/>
      <c r="U37" s="519" t="s">
        <v>2004</v>
      </c>
      <c r="V37" s="519"/>
      <c r="W37" s="517" t="s">
        <v>2005</v>
      </c>
      <c r="X37" s="520"/>
      <c r="Y37" s="521"/>
      <c r="Z37" s="521"/>
      <c r="AA37" s="521"/>
      <c r="AB37" s="521" t="s">
        <v>85</v>
      </c>
      <c r="AC37" s="521"/>
      <c r="AD37" s="520" t="s">
        <v>2005</v>
      </c>
      <c r="AE37" s="521"/>
      <c r="AF37" s="522"/>
    </row>
    <row r="38" spans="1:33" s="523" customFormat="1" ht="180" customHeight="1" x14ac:dyDescent="0.2">
      <c r="A38" s="514">
        <v>330001</v>
      </c>
      <c r="B38" s="515" t="s">
        <v>2006</v>
      </c>
      <c r="C38" s="515"/>
      <c r="D38" s="516"/>
      <c r="E38" s="516"/>
      <c r="F38" s="516"/>
      <c r="G38" s="516"/>
      <c r="H38" s="516" t="s">
        <v>85</v>
      </c>
      <c r="I38" s="516"/>
      <c r="J38" s="516"/>
      <c r="K38" s="516"/>
      <c r="L38" s="516"/>
      <c r="M38" s="516"/>
      <c r="N38" s="516"/>
      <c r="O38" s="516"/>
      <c r="P38" s="516"/>
      <c r="Q38" s="516"/>
      <c r="R38" s="517" t="s">
        <v>2007</v>
      </c>
      <c r="S38" s="517" t="s">
        <v>2008</v>
      </c>
      <c r="T38" s="517"/>
      <c r="U38" s="519" t="s">
        <v>2009</v>
      </c>
      <c r="V38" s="519"/>
      <c r="W38" s="517" t="s">
        <v>2010</v>
      </c>
      <c r="X38" s="525" t="s">
        <v>2011</v>
      </c>
      <c r="Y38" s="521"/>
      <c r="Z38" s="521"/>
      <c r="AA38" s="521"/>
      <c r="AB38" s="521" t="s">
        <v>85</v>
      </c>
      <c r="AC38" s="521"/>
      <c r="AD38" s="520" t="s">
        <v>2012</v>
      </c>
      <c r="AE38" s="521"/>
      <c r="AF38" s="526"/>
    </row>
    <row r="39" spans="1:33" s="523" customFormat="1" ht="150" customHeight="1" x14ac:dyDescent="0.2">
      <c r="A39" s="514" t="s">
        <v>687</v>
      </c>
      <c r="B39" s="515" t="s">
        <v>2013</v>
      </c>
      <c r="C39" s="515"/>
      <c r="D39" s="516"/>
      <c r="E39" s="516"/>
      <c r="F39" s="516"/>
      <c r="G39" s="516"/>
      <c r="H39" s="516"/>
      <c r="I39" s="516"/>
      <c r="J39" s="516" t="s">
        <v>85</v>
      </c>
      <c r="K39" s="516"/>
      <c r="L39" s="516"/>
      <c r="M39" s="516"/>
      <c r="N39" s="516"/>
      <c r="O39" s="516"/>
      <c r="P39" s="516"/>
      <c r="Q39" s="516"/>
      <c r="R39" s="517" t="s">
        <v>2014</v>
      </c>
      <c r="S39" s="517" t="s">
        <v>2015</v>
      </c>
      <c r="T39" s="517" t="s">
        <v>2016</v>
      </c>
      <c r="U39" s="519" t="s">
        <v>2017</v>
      </c>
      <c r="V39" s="519"/>
      <c r="W39" s="517"/>
      <c r="X39" s="520"/>
      <c r="Y39" s="521" t="s">
        <v>85</v>
      </c>
      <c r="Z39" s="521"/>
      <c r="AA39" s="521"/>
      <c r="AB39" s="521"/>
      <c r="AC39" s="521"/>
      <c r="AD39" s="525" t="s">
        <v>2016</v>
      </c>
      <c r="AE39" s="575" t="s">
        <v>85</v>
      </c>
      <c r="AF39" s="526" t="s">
        <v>2018</v>
      </c>
    </row>
    <row r="40" spans="1:33" s="523" customFormat="1" ht="342" customHeight="1" x14ac:dyDescent="0.2">
      <c r="A40" s="514">
        <v>350001</v>
      </c>
      <c r="B40" s="515" t="s">
        <v>2019</v>
      </c>
      <c r="C40" s="515"/>
      <c r="D40" s="576"/>
      <c r="E40" s="576"/>
      <c r="F40" s="576"/>
      <c r="G40" s="576"/>
      <c r="H40" s="576" t="s">
        <v>85</v>
      </c>
      <c r="I40" s="576"/>
      <c r="J40" s="576"/>
      <c r="K40" s="576"/>
      <c r="L40" s="576" t="s">
        <v>85</v>
      </c>
      <c r="M40" s="576" t="s">
        <v>85</v>
      </c>
      <c r="N40" s="576"/>
      <c r="O40" s="576"/>
      <c r="P40" s="576"/>
      <c r="Q40" s="576"/>
      <c r="R40" s="574" t="s">
        <v>2020</v>
      </c>
      <c r="S40" s="574" t="s">
        <v>2021</v>
      </c>
      <c r="T40" s="517"/>
      <c r="U40" s="577"/>
      <c r="V40" s="577" t="s">
        <v>2022</v>
      </c>
      <c r="W40" s="574" t="s">
        <v>1991</v>
      </c>
      <c r="X40" s="520"/>
      <c r="Y40" s="578"/>
      <c r="Z40" s="578"/>
      <c r="AA40" s="578" t="s">
        <v>85</v>
      </c>
      <c r="AB40" s="578" t="s">
        <v>85</v>
      </c>
      <c r="AC40" s="578"/>
      <c r="AD40" s="525" t="s">
        <v>2023</v>
      </c>
      <c r="AE40" s="579" t="s">
        <v>85</v>
      </c>
      <c r="AF40" s="580" t="s">
        <v>2024</v>
      </c>
      <c r="AG40" s="581"/>
    </row>
    <row r="41" spans="1:33" s="523" customFormat="1" ht="397.15" customHeight="1" x14ac:dyDescent="0.2">
      <c r="A41" s="514">
        <v>360007</v>
      </c>
      <c r="B41" s="515" t="s">
        <v>2025</v>
      </c>
      <c r="C41" s="515"/>
      <c r="D41" s="516" t="s">
        <v>483</v>
      </c>
      <c r="E41" s="516"/>
      <c r="F41" s="516" t="s">
        <v>85</v>
      </c>
      <c r="G41" s="516" t="s">
        <v>85</v>
      </c>
      <c r="H41" s="516" t="s">
        <v>85</v>
      </c>
      <c r="I41" s="516" t="s">
        <v>85</v>
      </c>
      <c r="J41" s="516" t="s">
        <v>85</v>
      </c>
      <c r="K41" s="516" t="s">
        <v>85</v>
      </c>
      <c r="L41" s="516" t="s">
        <v>85</v>
      </c>
      <c r="M41" s="516" t="s">
        <v>85</v>
      </c>
      <c r="N41" s="516" t="s">
        <v>85</v>
      </c>
      <c r="O41" s="516" t="s">
        <v>85</v>
      </c>
      <c r="P41" s="516" t="s">
        <v>85</v>
      </c>
      <c r="Q41" s="516"/>
      <c r="R41" s="517" t="s">
        <v>2026</v>
      </c>
      <c r="S41" s="517" t="s">
        <v>2027</v>
      </c>
      <c r="T41" s="517" t="s">
        <v>2028</v>
      </c>
      <c r="U41" s="519" t="s">
        <v>2029</v>
      </c>
      <c r="V41" s="519" t="s">
        <v>2030</v>
      </c>
      <c r="W41" s="517"/>
      <c r="X41" s="520"/>
      <c r="Y41" s="521" t="s">
        <v>483</v>
      </c>
      <c r="Z41" s="521"/>
      <c r="AA41" s="521" t="s">
        <v>483</v>
      </c>
      <c r="AB41" s="521"/>
      <c r="AC41" s="521"/>
      <c r="AD41" s="525" t="s">
        <v>2031</v>
      </c>
      <c r="AE41" s="575"/>
      <c r="AF41" s="526"/>
    </row>
    <row r="42" spans="1:33" s="523" customFormat="1" ht="228" customHeight="1" x14ac:dyDescent="0.2">
      <c r="A42" s="514">
        <v>370002</v>
      </c>
      <c r="B42" s="515" t="s">
        <v>2032</v>
      </c>
      <c r="C42" s="515"/>
      <c r="D42" s="516"/>
      <c r="E42" s="516"/>
      <c r="F42" s="516"/>
      <c r="G42" s="516"/>
      <c r="H42" s="516"/>
      <c r="I42" s="516"/>
      <c r="J42" s="516"/>
      <c r="K42" s="516"/>
      <c r="L42" s="516"/>
      <c r="M42" s="516" t="s">
        <v>85</v>
      </c>
      <c r="N42" s="516"/>
      <c r="O42" s="516"/>
      <c r="P42" s="516"/>
      <c r="Q42" s="516"/>
      <c r="R42" s="524" t="s">
        <v>2033</v>
      </c>
      <c r="S42" s="524" t="s">
        <v>2034</v>
      </c>
      <c r="T42" s="524"/>
      <c r="U42" s="543" t="s">
        <v>2035</v>
      </c>
      <c r="V42" s="543" t="s">
        <v>2036</v>
      </c>
      <c r="W42" s="524" t="s">
        <v>2037</v>
      </c>
      <c r="X42" s="520"/>
      <c r="Y42" s="521"/>
      <c r="Z42" s="521"/>
      <c r="AA42" s="521"/>
      <c r="AB42" s="544" t="s">
        <v>85</v>
      </c>
      <c r="AC42" s="544"/>
      <c r="AD42" s="541" t="s">
        <v>2037</v>
      </c>
      <c r="AE42" s="575"/>
      <c r="AF42" s="526"/>
    </row>
    <row r="43" spans="1:33" s="523" customFormat="1" ht="409.6" customHeight="1" x14ac:dyDescent="0.2">
      <c r="A43" s="514">
        <v>380008</v>
      </c>
      <c r="B43" s="515" t="s">
        <v>2038</v>
      </c>
      <c r="C43" s="515"/>
      <c r="D43" s="516"/>
      <c r="E43" s="516"/>
      <c r="F43" s="516"/>
      <c r="G43" s="516"/>
      <c r="H43" s="516"/>
      <c r="I43" s="516"/>
      <c r="J43" s="516"/>
      <c r="K43" s="516"/>
      <c r="L43" s="516" t="s">
        <v>85</v>
      </c>
      <c r="M43" s="516"/>
      <c r="N43" s="516"/>
      <c r="O43" s="516"/>
      <c r="P43" s="516"/>
      <c r="Q43" s="516"/>
      <c r="R43" s="517" t="s">
        <v>2039</v>
      </c>
      <c r="S43" s="527" t="s">
        <v>2040</v>
      </c>
      <c r="T43" s="527" t="s">
        <v>2041</v>
      </c>
      <c r="U43" s="582" t="s">
        <v>2042</v>
      </c>
      <c r="V43" s="519"/>
      <c r="W43" s="517"/>
      <c r="X43" s="520"/>
      <c r="Y43" s="521"/>
      <c r="Z43" s="521"/>
      <c r="AA43" s="521" t="s">
        <v>85</v>
      </c>
      <c r="AB43" s="521"/>
      <c r="AC43" s="521"/>
      <c r="AD43" s="583" t="s">
        <v>2043</v>
      </c>
      <c r="AE43" s="584" t="s">
        <v>2044</v>
      </c>
      <c r="AF43" s="584" t="s">
        <v>2045</v>
      </c>
    </row>
    <row r="44" spans="1:33" s="571" customFormat="1" ht="409.6" customHeight="1" x14ac:dyDescent="0.2">
      <c r="A44" s="585">
        <v>390003</v>
      </c>
      <c r="B44" s="586" t="s">
        <v>2046</v>
      </c>
      <c r="C44" s="586"/>
      <c r="D44" s="587"/>
      <c r="E44" s="587"/>
      <c r="F44" s="587" t="s">
        <v>85</v>
      </c>
      <c r="G44" s="587"/>
      <c r="H44" s="587"/>
      <c r="I44" s="587"/>
      <c r="J44" s="587" t="s">
        <v>85</v>
      </c>
      <c r="K44" s="587"/>
      <c r="L44" s="587"/>
      <c r="M44" s="587"/>
      <c r="N44" s="587"/>
      <c r="O44" s="587"/>
      <c r="P44" s="587"/>
      <c r="Q44" s="587"/>
      <c r="R44" s="534" t="s">
        <v>2047</v>
      </c>
      <c r="S44" s="534" t="s">
        <v>2048</v>
      </c>
      <c r="T44" s="534"/>
      <c r="U44" s="536"/>
      <c r="V44" s="536" t="s">
        <v>2049</v>
      </c>
      <c r="W44" s="534"/>
      <c r="X44" s="588" t="s">
        <v>2050</v>
      </c>
      <c r="Y44" s="589"/>
      <c r="Z44" s="589"/>
      <c r="AA44" s="589" t="s">
        <v>85</v>
      </c>
      <c r="AB44" s="589"/>
      <c r="AC44" s="589"/>
      <c r="AD44" s="538" t="s">
        <v>2051</v>
      </c>
      <c r="AE44" s="589"/>
      <c r="AF44" s="590"/>
    </row>
    <row r="45" spans="1:33" s="523" customFormat="1" ht="268.89999999999998" customHeight="1" x14ac:dyDescent="0.2">
      <c r="A45" s="514">
        <v>400009</v>
      </c>
      <c r="B45" s="515" t="s">
        <v>2052</v>
      </c>
      <c r="C45" s="515"/>
      <c r="D45" s="516"/>
      <c r="E45" s="516"/>
      <c r="F45" s="516"/>
      <c r="G45" s="516"/>
      <c r="H45" s="516"/>
      <c r="I45" s="516"/>
      <c r="J45" s="516"/>
      <c r="K45" s="516"/>
      <c r="L45" s="516"/>
      <c r="M45" s="516"/>
      <c r="N45" s="516"/>
      <c r="O45" s="516"/>
      <c r="P45" s="516"/>
      <c r="Q45" s="516" t="s">
        <v>85</v>
      </c>
      <c r="R45" s="517" t="s">
        <v>2053</v>
      </c>
      <c r="S45" s="517" t="s">
        <v>2054</v>
      </c>
      <c r="T45" s="517"/>
      <c r="U45" s="519" t="s">
        <v>2055</v>
      </c>
      <c r="V45" s="519"/>
      <c r="W45" s="517"/>
      <c r="X45" s="520"/>
      <c r="Y45" s="521"/>
      <c r="Z45" s="521"/>
      <c r="AA45" s="521"/>
      <c r="AB45" s="521"/>
      <c r="AC45" s="521" t="s">
        <v>85</v>
      </c>
      <c r="AD45" s="525" t="s">
        <v>2056</v>
      </c>
      <c r="AE45" s="575"/>
      <c r="AF45" s="526"/>
    </row>
    <row r="46" spans="1:33" s="523" customFormat="1" ht="266.5" customHeight="1" x14ac:dyDescent="0.2">
      <c r="A46" s="514">
        <v>410004</v>
      </c>
      <c r="B46" s="515" t="s">
        <v>2057</v>
      </c>
      <c r="C46" s="515"/>
      <c r="D46" s="516"/>
      <c r="E46" s="516"/>
      <c r="F46" s="516"/>
      <c r="G46" s="516"/>
      <c r="H46" s="516" t="s">
        <v>483</v>
      </c>
      <c r="I46" s="516"/>
      <c r="J46" s="516"/>
      <c r="K46" s="516"/>
      <c r="L46" s="516" t="s">
        <v>483</v>
      </c>
      <c r="M46" s="516"/>
      <c r="N46" s="516"/>
      <c r="O46" s="516"/>
      <c r="P46" s="516"/>
      <c r="Q46" s="516"/>
      <c r="R46" s="517" t="s">
        <v>2058</v>
      </c>
      <c r="S46" s="517" t="s">
        <v>2059</v>
      </c>
      <c r="T46" s="517"/>
      <c r="U46" s="519" t="s">
        <v>2060</v>
      </c>
      <c r="V46" s="519" t="s">
        <v>2061</v>
      </c>
      <c r="W46" s="517" t="s">
        <v>2062</v>
      </c>
      <c r="X46" s="520"/>
      <c r="Y46" s="521"/>
      <c r="Z46" s="521"/>
      <c r="AA46" s="521" t="s">
        <v>85</v>
      </c>
      <c r="AB46" s="521" t="s">
        <v>85</v>
      </c>
      <c r="AC46" s="521"/>
      <c r="AD46" s="520" t="s">
        <v>2063</v>
      </c>
      <c r="AE46" s="575"/>
      <c r="AF46" s="526"/>
    </row>
    <row r="47" spans="1:33" s="523" customFormat="1" ht="200.15" customHeight="1" x14ac:dyDescent="0.2">
      <c r="A47" s="514">
        <v>42000</v>
      </c>
      <c r="B47" s="515" t="s">
        <v>2064</v>
      </c>
      <c r="C47" s="515"/>
      <c r="D47" s="516" t="s">
        <v>85</v>
      </c>
      <c r="E47" s="516" t="s">
        <v>85</v>
      </c>
      <c r="F47" s="516" t="s">
        <v>85</v>
      </c>
      <c r="G47" s="516" t="s">
        <v>85</v>
      </c>
      <c r="H47" s="516" t="s">
        <v>85</v>
      </c>
      <c r="I47" s="516" t="s">
        <v>85</v>
      </c>
      <c r="J47" s="516" t="s">
        <v>85</v>
      </c>
      <c r="K47" s="516" t="s">
        <v>85</v>
      </c>
      <c r="L47" s="516" t="s">
        <v>85</v>
      </c>
      <c r="M47" s="516" t="s">
        <v>85</v>
      </c>
      <c r="N47" s="516" t="s">
        <v>85</v>
      </c>
      <c r="O47" s="516" t="s">
        <v>85</v>
      </c>
      <c r="P47" s="516" t="s">
        <v>85</v>
      </c>
      <c r="Q47" s="516" t="s">
        <v>85</v>
      </c>
      <c r="R47" s="517" t="s">
        <v>1617</v>
      </c>
      <c r="S47" s="517" t="s">
        <v>2065</v>
      </c>
      <c r="T47" s="517" t="s">
        <v>2066</v>
      </c>
      <c r="U47" s="519"/>
      <c r="V47" s="519" t="s">
        <v>2067</v>
      </c>
      <c r="W47" s="517"/>
      <c r="X47" s="520"/>
      <c r="Y47" s="521" t="s">
        <v>85</v>
      </c>
      <c r="Z47" s="521"/>
      <c r="AA47" s="521" t="s">
        <v>85</v>
      </c>
      <c r="AB47" s="521"/>
      <c r="AC47" s="521"/>
      <c r="AD47" s="525" t="s">
        <v>2068</v>
      </c>
      <c r="AE47" s="575"/>
      <c r="AF47" s="526"/>
    </row>
    <row r="48" spans="1:33" s="523" customFormat="1" ht="227.25" customHeight="1" x14ac:dyDescent="0.2">
      <c r="A48" s="514" t="s">
        <v>2069</v>
      </c>
      <c r="B48" s="515" t="s">
        <v>2070</v>
      </c>
      <c r="C48" s="515"/>
      <c r="D48" s="516" t="s">
        <v>85</v>
      </c>
      <c r="E48" s="516"/>
      <c r="F48" s="516"/>
      <c r="G48" s="516"/>
      <c r="H48" s="516"/>
      <c r="I48" s="516"/>
      <c r="J48" s="516"/>
      <c r="K48" s="516"/>
      <c r="L48" s="516"/>
      <c r="M48" s="516"/>
      <c r="N48" s="516"/>
      <c r="O48" s="516"/>
      <c r="P48" s="516"/>
      <c r="Q48" s="516"/>
      <c r="R48" s="524" t="s">
        <v>2071</v>
      </c>
      <c r="S48" s="524" t="s">
        <v>2072</v>
      </c>
      <c r="T48" s="524"/>
      <c r="U48" s="543" t="s">
        <v>2073</v>
      </c>
      <c r="V48" s="543"/>
      <c r="W48" s="524"/>
      <c r="X48" s="525" t="s">
        <v>2074</v>
      </c>
      <c r="Y48" s="544"/>
      <c r="Z48" s="544" t="s">
        <v>85</v>
      </c>
      <c r="AA48" s="544"/>
      <c r="AB48" s="544"/>
      <c r="AC48" s="544"/>
      <c r="AD48" s="538" t="s">
        <v>2075</v>
      </c>
      <c r="AE48" s="544"/>
      <c r="AF48" s="554"/>
    </row>
    <row r="49" spans="1:32" s="523" customFormat="1" ht="150" customHeight="1" x14ac:dyDescent="0.2">
      <c r="A49" s="514">
        <v>440001</v>
      </c>
      <c r="B49" s="515" t="s">
        <v>2076</v>
      </c>
      <c r="C49" s="515"/>
      <c r="D49" s="516"/>
      <c r="E49" s="516"/>
      <c r="F49" s="516"/>
      <c r="G49" s="516"/>
      <c r="H49" s="516" t="s">
        <v>85</v>
      </c>
      <c r="I49" s="516"/>
      <c r="J49" s="516"/>
      <c r="K49" s="516"/>
      <c r="L49" s="516" t="s">
        <v>85</v>
      </c>
      <c r="M49" s="516"/>
      <c r="N49" s="516"/>
      <c r="O49" s="516"/>
      <c r="P49" s="516"/>
      <c r="Q49" s="516"/>
      <c r="R49" s="517" t="s">
        <v>2077</v>
      </c>
      <c r="S49" s="517" t="s">
        <v>2078</v>
      </c>
      <c r="T49" s="517"/>
      <c r="U49" s="519"/>
      <c r="V49" s="519"/>
      <c r="W49" s="517" t="s">
        <v>2079</v>
      </c>
      <c r="X49" s="520"/>
      <c r="Y49" s="521"/>
      <c r="Z49" s="521"/>
      <c r="AA49" s="521" t="s">
        <v>85</v>
      </c>
      <c r="AB49" s="521" t="s">
        <v>85</v>
      </c>
      <c r="AC49" s="521"/>
      <c r="AD49" s="520" t="s">
        <v>2080</v>
      </c>
      <c r="AE49" s="575"/>
      <c r="AF49" s="526"/>
    </row>
    <row r="50" spans="1:32" s="523" customFormat="1" ht="117" x14ac:dyDescent="0.2">
      <c r="A50" s="514">
        <v>450006</v>
      </c>
      <c r="B50" s="515" t="s">
        <v>2081</v>
      </c>
      <c r="C50" s="515"/>
      <c r="D50" s="516"/>
      <c r="E50" s="516"/>
      <c r="F50" s="516"/>
      <c r="G50" s="516" t="s">
        <v>483</v>
      </c>
      <c r="H50" s="516" t="s">
        <v>483</v>
      </c>
      <c r="I50" s="516"/>
      <c r="J50" s="516"/>
      <c r="K50" s="516"/>
      <c r="L50" s="516" t="s">
        <v>483</v>
      </c>
      <c r="M50" s="516" t="s">
        <v>483</v>
      </c>
      <c r="N50" s="516"/>
      <c r="O50" s="516"/>
      <c r="P50" s="516"/>
      <c r="Q50" s="516"/>
      <c r="R50" s="517" t="s">
        <v>2082</v>
      </c>
      <c r="S50" s="517" t="s">
        <v>2083</v>
      </c>
      <c r="T50" s="517"/>
      <c r="U50" s="519" t="s">
        <v>2084</v>
      </c>
      <c r="V50" s="519"/>
      <c r="W50" s="517" t="s">
        <v>2085</v>
      </c>
      <c r="X50" s="520"/>
      <c r="Y50" s="521"/>
      <c r="Z50" s="521" t="s">
        <v>483</v>
      </c>
      <c r="AA50" s="521"/>
      <c r="AB50" s="521" t="s">
        <v>483</v>
      </c>
      <c r="AC50" s="521"/>
      <c r="AD50" s="525" t="s">
        <v>2086</v>
      </c>
      <c r="AE50" s="575"/>
      <c r="AF50" s="526"/>
    </row>
    <row r="51" spans="1:32" s="555" customFormat="1" ht="235.5" customHeight="1" x14ac:dyDescent="0.2">
      <c r="A51" s="553">
        <v>46</v>
      </c>
      <c r="B51" s="553" t="s">
        <v>2087</v>
      </c>
      <c r="C51" s="553"/>
      <c r="D51" s="542" t="s">
        <v>85</v>
      </c>
      <c r="E51" s="542"/>
      <c r="F51" s="542"/>
      <c r="G51" s="542"/>
      <c r="H51" s="542"/>
      <c r="I51" s="542" t="s">
        <v>85</v>
      </c>
      <c r="J51" s="542" t="s">
        <v>85</v>
      </c>
      <c r="K51" s="542"/>
      <c r="L51" s="542"/>
      <c r="M51" s="542"/>
      <c r="N51" s="542"/>
      <c r="O51" s="542"/>
      <c r="P51" s="542"/>
      <c r="Q51" s="542"/>
      <c r="R51" s="524" t="s">
        <v>2088</v>
      </c>
      <c r="S51" s="524" t="s">
        <v>2089</v>
      </c>
      <c r="T51" s="524"/>
      <c r="U51" s="543" t="s">
        <v>2090</v>
      </c>
      <c r="V51" s="543" t="s">
        <v>2091</v>
      </c>
      <c r="W51" s="524"/>
      <c r="X51" s="525" t="s">
        <v>2092</v>
      </c>
      <c r="Y51" s="542"/>
      <c r="Z51" s="542"/>
      <c r="AA51" s="542"/>
      <c r="AB51" s="542"/>
      <c r="AC51" s="542" t="s">
        <v>85</v>
      </c>
      <c r="AD51" s="541" t="s">
        <v>2093</v>
      </c>
      <c r="AE51" s="542"/>
      <c r="AF51" s="591"/>
    </row>
    <row r="52" spans="1:32" s="523" customFormat="1" ht="367.5" customHeight="1" x14ac:dyDescent="0.2">
      <c r="A52" s="592">
        <v>470007</v>
      </c>
      <c r="B52" s="593" t="s">
        <v>2094</v>
      </c>
      <c r="C52" s="593"/>
      <c r="D52" s="575"/>
      <c r="E52" s="575"/>
      <c r="F52" s="575"/>
      <c r="G52" s="575"/>
      <c r="H52" s="575" t="s">
        <v>85</v>
      </c>
      <c r="I52" s="575"/>
      <c r="J52" s="575"/>
      <c r="K52" s="575"/>
      <c r="L52" s="575" t="s">
        <v>85</v>
      </c>
      <c r="M52" s="575" t="s">
        <v>85</v>
      </c>
      <c r="N52" s="575"/>
      <c r="O52" s="575"/>
      <c r="P52" s="575"/>
      <c r="Q52" s="575"/>
      <c r="R52" s="594" t="s">
        <v>2095</v>
      </c>
      <c r="S52" s="594" t="s">
        <v>2096</v>
      </c>
      <c r="T52" s="594" t="s">
        <v>481</v>
      </c>
      <c r="U52" s="595" t="s">
        <v>2097</v>
      </c>
      <c r="V52" s="595"/>
      <c r="W52" s="517" t="s">
        <v>481</v>
      </c>
      <c r="X52" s="520" t="s">
        <v>2098</v>
      </c>
      <c r="Y52" s="521"/>
      <c r="Z52" s="521" t="s">
        <v>85</v>
      </c>
      <c r="AA52" s="521" t="s">
        <v>85</v>
      </c>
      <c r="AB52" s="521"/>
      <c r="AC52" s="521"/>
      <c r="AD52" s="520" t="s">
        <v>2099</v>
      </c>
      <c r="AE52" s="575"/>
      <c r="AF52" s="526"/>
    </row>
    <row r="53" spans="1:32" ht="34" customHeight="1" x14ac:dyDescent="0.2">
      <c r="A53" s="858" t="s">
        <v>0</v>
      </c>
      <c r="B53" s="859"/>
      <c r="C53" s="860"/>
      <c r="D53" s="596">
        <f>COUNTIF(D5:D52,"○")</f>
        <v>10</v>
      </c>
      <c r="E53" s="596">
        <f t="shared" ref="E53:AE53" si="0">COUNTIF(E5:E52,"○")</f>
        <v>5</v>
      </c>
      <c r="F53" s="596">
        <f t="shared" si="0"/>
        <v>12</v>
      </c>
      <c r="G53" s="596">
        <f t="shared" si="0"/>
        <v>12</v>
      </c>
      <c r="H53" s="596">
        <f t="shared" si="0"/>
        <v>22</v>
      </c>
      <c r="I53" s="596">
        <f t="shared" si="0"/>
        <v>13</v>
      </c>
      <c r="J53" s="596">
        <f t="shared" si="0"/>
        <v>16</v>
      </c>
      <c r="K53" s="596">
        <f t="shared" si="0"/>
        <v>12</v>
      </c>
      <c r="L53" s="596">
        <f t="shared" si="0"/>
        <v>22</v>
      </c>
      <c r="M53" s="596">
        <f t="shared" si="0"/>
        <v>14</v>
      </c>
      <c r="N53" s="596">
        <f t="shared" si="0"/>
        <v>9</v>
      </c>
      <c r="O53" s="596">
        <f t="shared" si="0"/>
        <v>6</v>
      </c>
      <c r="P53" s="596">
        <f t="shared" si="0"/>
        <v>7</v>
      </c>
      <c r="Q53" s="596">
        <f t="shared" si="0"/>
        <v>5</v>
      </c>
      <c r="R53" s="596"/>
      <c r="S53" s="596"/>
      <c r="T53" s="596"/>
      <c r="U53" s="596"/>
      <c r="V53" s="596"/>
      <c r="W53" s="596"/>
      <c r="X53" s="596"/>
      <c r="Y53" s="596">
        <f t="shared" si="0"/>
        <v>17</v>
      </c>
      <c r="Z53" s="596">
        <f t="shared" si="0"/>
        <v>19</v>
      </c>
      <c r="AA53" s="596">
        <f t="shared" si="0"/>
        <v>25</v>
      </c>
      <c r="AB53" s="596">
        <f t="shared" si="0"/>
        <v>24</v>
      </c>
      <c r="AC53" s="596">
        <f t="shared" si="0"/>
        <v>4</v>
      </c>
      <c r="AD53" s="596"/>
      <c r="AE53" s="596">
        <f t="shared" si="0"/>
        <v>5</v>
      </c>
      <c r="AF53" s="596"/>
    </row>
    <row r="54" spans="1:32" x14ac:dyDescent="0.2">
      <c r="A54" s="597"/>
    </row>
    <row r="55" spans="1:32" x14ac:dyDescent="0.2">
      <c r="A55" s="597"/>
    </row>
    <row r="56" spans="1:32" ht="22.5" customHeight="1" x14ac:dyDescent="0.2">
      <c r="A56" s="597" t="s">
        <v>2100</v>
      </c>
      <c r="B56" s="598"/>
      <c r="C56" s="598"/>
      <c r="D56" s="598"/>
      <c r="E56" s="598"/>
      <c r="F56" s="598"/>
      <c r="G56" s="598"/>
      <c r="H56" s="598"/>
      <c r="I56" s="598"/>
      <c r="J56" s="598"/>
      <c r="K56" s="598"/>
      <c r="L56" s="598"/>
      <c r="M56" s="598"/>
      <c r="N56" s="598"/>
      <c r="O56" s="598"/>
      <c r="P56" s="598"/>
      <c r="Q56" s="598"/>
      <c r="R56" s="598"/>
      <c r="S56" s="598"/>
      <c r="T56" s="598"/>
      <c r="U56" s="598"/>
      <c r="V56" s="598"/>
      <c r="W56" s="598"/>
      <c r="X56" s="598"/>
      <c r="Y56" s="598"/>
      <c r="Z56" s="598"/>
      <c r="AA56" s="598"/>
      <c r="AB56" s="598"/>
      <c r="AC56" s="598"/>
      <c r="AD56" s="598"/>
    </row>
    <row r="57" spans="1:32" ht="22.5" customHeight="1" x14ac:dyDescent="0.2">
      <c r="A57" s="597" t="s">
        <v>2101</v>
      </c>
      <c r="B57" s="598"/>
      <c r="C57" s="598"/>
      <c r="D57" s="598"/>
      <c r="E57" s="598"/>
      <c r="F57" s="598"/>
      <c r="G57" s="598"/>
      <c r="H57" s="598"/>
      <c r="I57" s="598"/>
      <c r="J57" s="598"/>
      <c r="K57" s="598"/>
      <c r="L57" s="598"/>
      <c r="M57" s="598"/>
      <c r="N57" s="598"/>
      <c r="O57" s="598"/>
      <c r="P57" s="598"/>
      <c r="Q57" s="598"/>
      <c r="R57" s="598"/>
      <c r="S57" s="598"/>
      <c r="T57" s="598"/>
      <c r="U57" s="598"/>
      <c r="V57" s="598"/>
      <c r="W57" s="598"/>
      <c r="X57" s="598"/>
      <c r="Y57" s="598"/>
      <c r="Z57" s="598"/>
      <c r="AA57" s="598"/>
      <c r="AB57" s="598"/>
      <c r="AC57" s="598"/>
      <c r="AD57" s="598"/>
    </row>
    <row r="58" spans="1:32" ht="22.5" customHeight="1" x14ac:dyDescent="0.2">
      <c r="A58" s="599" t="s">
        <v>2111</v>
      </c>
      <c r="B58" s="600"/>
      <c r="C58" s="600"/>
      <c r="D58" s="600"/>
      <c r="E58" s="600"/>
      <c r="F58" s="600"/>
      <c r="G58" s="600"/>
      <c r="H58" s="600"/>
      <c r="I58" s="600"/>
      <c r="J58" s="600"/>
      <c r="K58" s="600"/>
      <c r="L58" s="600"/>
      <c r="M58" s="600"/>
      <c r="N58" s="600"/>
      <c r="O58" s="600"/>
      <c r="P58" s="600"/>
      <c r="Q58" s="600"/>
      <c r="R58" s="600"/>
      <c r="S58" s="600"/>
      <c r="T58" s="600"/>
      <c r="U58" s="600"/>
      <c r="V58" s="598"/>
      <c r="W58" s="600"/>
      <c r="X58" s="598"/>
      <c r="Y58" s="598"/>
      <c r="Z58" s="598"/>
      <c r="AA58" s="598"/>
      <c r="AB58" s="598"/>
      <c r="AC58" s="598"/>
      <c r="AD58" s="598"/>
    </row>
    <row r="59" spans="1:32" ht="22.5" customHeight="1" x14ac:dyDescent="0.2">
      <c r="A59" s="599" t="s">
        <v>2102</v>
      </c>
      <c r="B59" s="600"/>
      <c r="C59" s="600"/>
      <c r="D59" s="600"/>
      <c r="E59" s="600"/>
      <c r="F59" s="600"/>
      <c r="G59" s="600"/>
      <c r="H59" s="600"/>
      <c r="I59" s="600"/>
      <c r="J59" s="600"/>
      <c r="K59" s="600"/>
      <c r="L59" s="600"/>
      <c r="M59" s="600"/>
      <c r="N59" s="600"/>
      <c r="O59" s="600"/>
      <c r="P59" s="600"/>
      <c r="Q59" s="600"/>
      <c r="R59" s="600"/>
      <c r="S59" s="600"/>
      <c r="T59" s="600"/>
      <c r="U59" s="600"/>
      <c r="V59" s="598"/>
      <c r="W59" s="600"/>
      <c r="X59" s="598"/>
      <c r="Y59" s="598"/>
      <c r="Z59" s="598"/>
      <c r="AA59" s="598"/>
      <c r="AB59" s="598"/>
      <c r="AC59" s="598"/>
      <c r="AD59" s="598"/>
    </row>
    <row r="60" spans="1:32" ht="22.5" customHeight="1" x14ac:dyDescent="0.2">
      <c r="A60" s="597" t="s">
        <v>2103</v>
      </c>
      <c r="B60" s="598"/>
      <c r="C60" s="598"/>
      <c r="D60" s="598"/>
      <c r="E60" s="598"/>
      <c r="F60" s="598"/>
      <c r="G60" s="598"/>
      <c r="H60" s="598"/>
      <c r="I60" s="598"/>
      <c r="J60" s="598"/>
      <c r="K60" s="598"/>
      <c r="L60" s="598"/>
      <c r="M60" s="598"/>
      <c r="N60" s="598"/>
      <c r="O60" s="598"/>
      <c r="P60" s="598"/>
      <c r="Q60" s="598"/>
      <c r="R60" s="598"/>
      <c r="S60" s="598"/>
      <c r="T60" s="598"/>
      <c r="U60" s="598"/>
      <c r="V60" s="598"/>
      <c r="W60" s="598"/>
      <c r="X60" s="598"/>
      <c r="Y60" s="598"/>
      <c r="Z60" s="598"/>
      <c r="AA60" s="598"/>
      <c r="AB60" s="598"/>
      <c r="AC60" s="598"/>
      <c r="AD60" s="598"/>
    </row>
    <row r="61" spans="1:32" ht="22.5" customHeight="1" x14ac:dyDescent="0.2">
      <c r="A61" s="597" t="s">
        <v>2104</v>
      </c>
      <c r="B61" s="598"/>
      <c r="C61" s="598"/>
      <c r="D61" s="598"/>
      <c r="E61" s="598"/>
      <c r="F61" s="598"/>
      <c r="G61" s="598"/>
      <c r="H61" s="598"/>
      <c r="I61" s="598"/>
      <c r="J61" s="598"/>
      <c r="K61" s="598"/>
      <c r="L61" s="598"/>
      <c r="M61" s="598"/>
      <c r="N61" s="598"/>
      <c r="O61" s="598"/>
      <c r="P61" s="598"/>
      <c r="Q61" s="598"/>
      <c r="R61" s="598"/>
      <c r="S61" s="598"/>
      <c r="T61" s="598"/>
      <c r="U61" s="598"/>
      <c r="V61" s="598"/>
      <c r="W61" s="598"/>
      <c r="X61" s="598"/>
      <c r="Y61" s="598"/>
      <c r="Z61" s="598"/>
      <c r="AA61" s="598"/>
      <c r="AB61" s="598"/>
      <c r="AC61" s="598"/>
      <c r="AD61" s="598"/>
    </row>
    <row r="62" spans="1:32" ht="22.5" customHeight="1" x14ac:dyDescent="0.2">
      <c r="A62" s="597" t="s">
        <v>2105</v>
      </c>
      <c r="B62" s="598"/>
      <c r="C62" s="598"/>
      <c r="D62" s="598"/>
      <c r="E62" s="598"/>
      <c r="F62" s="598"/>
      <c r="G62" s="598"/>
      <c r="H62" s="598"/>
      <c r="I62" s="598"/>
      <c r="J62" s="598"/>
      <c r="K62" s="598"/>
      <c r="L62" s="598"/>
      <c r="M62" s="598"/>
      <c r="N62" s="598"/>
      <c r="O62" s="598"/>
      <c r="P62" s="598"/>
      <c r="Q62" s="598"/>
      <c r="R62" s="598"/>
      <c r="S62" s="598"/>
      <c r="T62" s="598"/>
      <c r="U62" s="598"/>
      <c r="V62" s="598"/>
      <c r="W62" s="598"/>
      <c r="X62" s="598"/>
      <c r="Y62" s="598"/>
      <c r="Z62" s="598"/>
      <c r="AA62" s="598"/>
      <c r="AB62" s="598"/>
      <c r="AC62" s="598"/>
      <c r="AD62" s="598"/>
    </row>
    <row r="63" spans="1:32" ht="22.5" customHeight="1" x14ac:dyDescent="0.2">
      <c r="A63" s="597" t="s">
        <v>2106</v>
      </c>
      <c r="B63" s="598"/>
      <c r="C63" s="598"/>
      <c r="D63" s="598"/>
      <c r="E63" s="598"/>
      <c r="F63" s="598"/>
      <c r="G63" s="598"/>
      <c r="H63" s="598"/>
      <c r="I63" s="598"/>
      <c r="J63" s="598"/>
      <c r="K63" s="598"/>
      <c r="L63" s="598"/>
      <c r="M63" s="598"/>
      <c r="N63" s="598"/>
      <c r="O63" s="598"/>
      <c r="P63" s="598"/>
      <c r="Q63" s="598"/>
      <c r="R63" s="598"/>
      <c r="S63" s="598"/>
      <c r="T63" s="598"/>
      <c r="U63" s="598"/>
      <c r="V63" s="598"/>
      <c r="W63" s="598"/>
      <c r="X63" s="598"/>
      <c r="Y63" s="598"/>
      <c r="Z63" s="598"/>
      <c r="AA63" s="598"/>
      <c r="AB63" s="598"/>
      <c r="AC63" s="598"/>
      <c r="AD63" s="598"/>
    </row>
    <row r="64" spans="1:32" ht="22.5" customHeight="1" x14ac:dyDescent="0.2">
      <c r="A64" s="597" t="s">
        <v>2107</v>
      </c>
      <c r="B64" s="598"/>
      <c r="C64" s="598"/>
      <c r="D64" s="598"/>
      <c r="E64" s="598"/>
      <c r="F64" s="598"/>
      <c r="G64" s="598"/>
      <c r="H64" s="598"/>
      <c r="I64" s="598"/>
      <c r="J64" s="598"/>
      <c r="K64" s="598"/>
      <c r="L64" s="598"/>
      <c r="M64" s="598"/>
      <c r="N64" s="598"/>
      <c r="O64" s="598"/>
      <c r="P64" s="598"/>
      <c r="Q64" s="598"/>
      <c r="R64" s="598"/>
      <c r="S64" s="598"/>
      <c r="T64" s="598"/>
      <c r="U64" s="598"/>
      <c r="V64" s="598"/>
      <c r="W64" s="598"/>
      <c r="X64" s="598"/>
      <c r="Y64" s="598"/>
      <c r="Z64" s="598"/>
      <c r="AA64" s="598"/>
      <c r="AB64" s="598"/>
      <c r="AC64" s="598"/>
      <c r="AD64" s="598"/>
    </row>
    <row r="65" spans="1:30" ht="22.5" customHeight="1" x14ac:dyDescent="0.2">
      <c r="A65" s="597" t="s">
        <v>2108</v>
      </c>
      <c r="B65" s="598"/>
      <c r="C65" s="598"/>
      <c r="D65" s="598"/>
      <c r="E65" s="598"/>
      <c r="F65" s="598"/>
      <c r="G65" s="598"/>
      <c r="H65" s="598"/>
      <c r="I65" s="598"/>
      <c r="J65" s="598"/>
      <c r="K65" s="598"/>
      <c r="L65" s="598"/>
      <c r="M65" s="598"/>
      <c r="N65" s="598"/>
      <c r="O65" s="598"/>
      <c r="P65" s="598"/>
      <c r="Q65" s="598"/>
      <c r="R65" s="598"/>
      <c r="S65" s="598"/>
      <c r="T65" s="598"/>
      <c r="U65" s="598"/>
      <c r="V65" s="598"/>
      <c r="W65" s="598"/>
      <c r="X65" s="598"/>
      <c r="Y65" s="598"/>
      <c r="Z65" s="598"/>
      <c r="AA65" s="598"/>
      <c r="AB65" s="598"/>
      <c r="AC65" s="598"/>
      <c r="AD65" s="598"/>
    </row>
    <row r="66" spans="1:30" ht="13.25" customHeight="1" x14ac:dyDescent="0.2">
      <c r="A66" s="597" t="s">
        <v>2112</v>
      </c>
      <c r="B66" s="601"/>
      <c r="C66" s="601"/>
      <c r="D66" s="601"/>
      <c r="E66" s="601"/>
      <c r="F66" s="601"/>
      <c r="G66" s="601"/>
      <c r="H66" s="601"/>
      <c r="I66" s="601"/>
      <c r="J66" s="601"/>
      <c r="K66" s="601"/>
      <c r="L66" s="601"/>
      <c r="M66" s="601"/>
      <c r="N66" s="601"/>
      <c r="O66" s="601"/>
      <c r="P66" s="601"/>
      <c r="Q66" s="601"/>
      <c r="R66" s="601"/>
      <c r="S66" s="601"/>
      <c r="T66" s="601"/>
      <c r="U66" s="601"/>
      <c r="V66" s="601"/>
      <c r="W66" s="601"/>
      <c r="X66" s="601"/>
      <c r="Y66" s="601"/>
      <c r="Z66" s="601"/>
      <c r="AA66" s="601"/>
      <c r="AB66" s="601"/>
      <c r="AC66" s="601"/>
      <c r="AD66" s="601"/>
    </row>
    <row r="67" spans="1:30" ht="21.65" customHeight="1" x14ac:dyDescent="0.2">
      <c r="A67" s="602" t="s">
        <v>2109</v>
      </c>
      <c r="B67" s="523"/>
    </row>
    <row r="68" spans="1:30" ht="21" customHeight="1" x14ac:dyDescent="0.2">
      <c r="A68" s="597" t="s">
        <v>2110</v>
      </c>
      <c r="B68" s="523"/>
    </row>
    <row r="69" spans="1:30" x14ac:dyDescent="0.2">
      <c r="B69" s="523"/>
    </row>
    <row r="70" spans="1:30" x14ac:dyDescent="0.2">
      <c r="B70" s="523"/>
    </row>
  </sheetData>
  <autoFilter ref="A4:CI4"/>
  <mergeCells count="37">
    <mergeCell ref="A18:A19"/>
    <mergeCell ref="B18:B19"/>
    <mergeCell ref="A53:C53"/>
    <mergeCell ref="P3:P4"/>
    <mergeCell ref="Q3:Q4"/>
    <mergeCell ref="A2:A4"/>
    <mergeCell ref="B2:B4"/>
    <mergeCell ref="C2:C4"/>
    <mergeCell ref="D2:Q2"/>
    <mergeCell ref="Y3:Y4"/>
    <mergeCell ref="Z3:Z4"/>
    <mergeCell ref="AA3:AA4"/>
    <mergeCell ref="AB3:AB4"/>
    <mergeCell ref="AE2:AE3"/>
    <mergeCell ref="AD3:AD4"/>
    <mergeCell ref="AF2:AF4"/>
    <mergeCell ref="D3:D4"/>
    <mergeCell ref="E3:E4"/>
    <mergeCell ref="F3:F4"/>
    <mergeCell ref="G3:G4"/>
    <mergeCell ref="H3:H4"/>
    <mergeCell ref="I3:I4"/>
    <mergeCell ref="J3:J4"/>
    <mergeCell ref="K3:K4"/>
    <mergeCell ref="T2:T4"/>
    <mergeCell ref="U2:U4"/>
    <mergeCell ref="V2:V4"/>
    <mergeCell ref="W2:W4"/>
    <mergeCell ref="X2:X4"/>
    <mergeCell ref="Y2:AD2"/>
    <mergeCell ref="AC3:AC4"/>
    <mergeCell ref="R2:R4"/>
    <mergeCell ref="S2:S4"/>
    <mergeCell ref="L3:L4"/>
    <mergeCell ref="M3:M4"/>
    <mergeCell ref="N3:N4"/>
    <mergeCell ref="O3:O4"/>
  </mergeCells>
  <phoneticPr fontId="4"/>
  <dataValidations count="3">
    <dataValidation type="list" imeMode="on" allowBlank="1" showInputMessage="1" showErrorMessage="1" sqref="M18 U18 S18 W18:Z18 AB18:AD18 C18:E18 O18">
      <formula1>#REF!</formula1>
    </dataValidation>
    <dataValidation type="list" allowBlank="1" showInputMessage="1" showErrorMessage="1" sqref="Y5:AC17 AE5:AE17 D5:Q17 AE19:AE52 Y19:AC52 D19:Q52">
      <formula1>"○"</formula1>
    </dataValidation>
    <dataValidation imeMode="on" allowBlank="1" showInputMessage="1" showErrorMessage="1" sqref="AE18:CI18 A18 T18 F18:L18 P18:R18 AA18 V18 N18 R35"/>
  </dataValidations>
  <hyperlinks>
    <hyperlink ref="X7" r:id="rId1"/>
    <hyperlink ref="X8" r:id="rId2"/>
    <hyperlink ref="X9" r:id="rId3"/>
    <hyperlink ref="X11" r:id="rId4"/>
    <hyperlink ref="X17" r:id="rId5"/>
    <hyperlink ref="X24" r:id="rId6"/>
    <hyperlink ref="X25" r:id="rId7"/>
    <hyperlink ref="X27" r:id="rId8"/>
    <hyperlink ref="X28" r:id="rId9"/>
    <hyperlink ref="X29" r:id="rId10"/>
    <hyperlink ref="X33" r:id="rId11"/>
    <hyperlink ref="X34" r:id="rId12"/>
    <hyperlink ref="X36" r:id="rId13"/>
    <hyperlink ref="X38" r:id="rId14"/>
    <hyperlink ref="X48" r:id="rId15"/>
    <hyperlink ref="X15" r:id="rId16"/>
  </hyperlinks>
  <printOptions horizontalCentered="1"/>
  <pageMargins left="0.27559055118110237" right="0.15748031496062992" top="0.55118110236220474" bottom="0.27559055118110237" header="0.31496062992125984" footer="0.23622047244094491"/>
  <pageSetup paperSize="8" scale="53" fitToHeight="0" orientation="landscape" r:id="rId17"/>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調査票①</vt:lpstr>
      <vt:lpstr>調査票②</vt:lpstr>
      <vt:lpstr>調査票③</vt:lpstr>
      <vt:lpstr>調査票①!Print_Area</vt:lpstr>
      <vt:lpstr>調査票③!Print_Area</vt:lpstr>
      <vt:lpstr>調査票②!Print_Titles</vt:lpstr>
      <vt:lpstr>調査票③!Print_Titles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増田　脩平(911807)</cp:lastModifiedBy>
  <cp:lastPrinted>2021-03-22T05:37:37Z</cp:lastPrinted>
  <dcterms:created xsi:type="dcterms:W3CDTF">2019-05-27T09:52:46Z</dcterms:created>
  <dcterms:modified xsi:type="dcterms:W3CDTF">2021-03-29T19:05:18Z</dcterms:modified>
</cp:coreProperties>
</file>