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305" windowHeight="7695" tabRatio="869"/>
  </bookViews>
  <sheets>
    <sheet name="総括表" sheetId="50" r:id="rId1"/>
    <sheet name="start" sheetId="48" r:id="rId2"/>
    <sheet name="内閣府" sheetId="52" r:id="rId3"/>
    <sheet name="公正取引委員会" sheetId="55" r:id="rId4"/>
    <sheet name="警察庁" sheetId="56" r:id="rId5"/>
    <sheet name="個人情報保護委員会" sheetId="57" r:id="rId6"/>
    <sheet name="金融庁" sheetId="58" r:id="rId7"/>
    <sheet name="消費者庁" sheetId="59" r:id="rId8"/>
    <sheet name="復興庁" sheetId="60" r:id="rId9"/>
    <sheet name="総務省" sheetId="61" r:id="rId10"/>
    <sheet name="公害等調整委員会" sheetId="62" r:id="rId11"/>
    <sheet name="法務省" sheetId="63" r:id="rId12"/>
    <sheet name="外務省" sheetId="64" r:id="rId13"/>
    <sheet name="財務省" sheetId="65" r:id="rId14"/>
    <sheet name="文部科学省" sheetId="66" r:id="rId15"/>
    <sheet name="厚生労働省" sheetId="67" r:id="rId16"/>
    <sheet name="農林水産省" sheetId="68" r:id="rId17"/>
    <sheet name="経済産業省" sheetId="69" r:id="rId18"/>
    <sheet name="国土交通省" sheetId="70" r:id="rId19"/>
    <sheet name="環境省" sheetId="53" r:id="rId20"/>
    <sheet name="原子力規制委員会" sheetId="54" r:id="rId21"/>
    <sheet name="防衛省" sheetId="71" r:id="rId22"/>
    <sheet name="end" sheetId="51" r:id="rId23"/>
  </sheets>
  <definedNames>
    <definedName name="_xlnm.Print_Area" localSheetId="12">外務省!$A$1:$L$41</definedName>
    <definedName name="_xlnm.Print_Area" localSheetId="19">環境省!$A$1:$L$41</definedName>
    <definedName name="_xlnm.Print_Area" localSheetId="6">金融庁!$A$1:$L$41</definedName>
    <definedName name="_xlnm.Print_Area" localSheetId="17">経済産業省!$A$1:$L$41</definedName>
    <definedName name="_xlnm.Print_Area" localSheetId="4">警察庁!$A$1:$L$41</definedName>
    <definedName name="_xlnm.Print_Area" localSheetId="20">原子力規制委員会!$A$1:$L$41</definedName>
    <definedName name="_xlnm.Print_Area" localSheetId="5">個人情報保護委員会!$A$1:$L$41</definedName>
    <definedName name="_xlnm.Print_Area" localSheetId="10">公害等調整委員会!$A$1:$L$41</definedName>
    <definedName name="_xlnm.Print_Area" localSheetId="3">公正取引委員会!$A$1:$L$41</definedName>
    <definedName name="_xlnm.Print_Area" localSheetId="15">厚生労働省!$A$1:$L$42</definedName>
    <definedName name="_xlnm.Print_Area" localSheetId="18">国土交通省!$A$1:$L$42</definedName>
    <definedName name="_xlnm.Print_Area" localSheetId="13">財務省!$A$1:$L$41</definedName>
    <definedName name="_xlnm.Print_Area" localSheetId="7">消費者庁!$A$1:$L$41</definedName>
    <definedName name="_xlnm.Print_Area" localSheetId="0">総括表!$A$1:$M$45</definedName>
    <definedName name="_xlnm.Print_Area" localSheetId="9">総務省!$A$1:$L$41</definedName>
    <definedName name="_xlnm.Print_Area" localSheetId="2">内閣府!$A$1:$L$42</definedName>
    <definedName name="_xlnm.Print_Area" localSheetId="16">農林水産省!$A$1:$L$41</definedName>
    <definedName name="_xlnm.Print_Area" localSheetId="8">復興庁!$A$1:$L$42</definedName>
    <definedName name="_xlnm.Print_Area" localSheetId="14">文部科学省!$A$1:$L$41</definedName>
    <definedName name="_xlnm.Print_Area" localSheetId="11">法務省!$A$1:$L$41</definedName>
    <definedName name="_xlnm.Print_Area" localSheetId="21">防衛省!$A$1:$L$41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5" i="50" l="1"/>
  <c r="J16" i="50"/>
  <c r="J17" i="50"/>
  <c r="J18" i="50"/>
  <c r="J19" i="50"/>
  <c r="J20" i="50"/>
  <c r="J21" i="50"/>
  <c r="J22" i="50"/>
  <c r="J23" i="50"/>
  <c r="J24" i="50"/>
  <c r="J25" i="50"/>
  <c r="J26" i="50"/>
  <c r="J15" i="50"/>
  <c r="K15" i="50"/>
  <c r="I16" i="50"/>
  <c r="I17" i="50"/>
  <c r="I18" i="50"/>
  <c r="I19" i="50"/>
  <c r="I20" i="50"/>
  <c r="I21" i="50"/>
  <c r="I22" i="50"/>
  <c r="I23" i="50"/>
  <c r="I24" i="50"/>
  <c r="I25" i="50"/>
  <c r="I26" i="50"/>
  <c r="H26" i="50"/>
  <c r="H16" i="50"/>
  <c r="H17" i="50"/>
  <c r="H18" i="50"/>
  <c r="H19" i="50"/>
  <c r="H20" i="50"/>
  <c r="H21" i="50"/>
  <c r="H22" i="50"/>
  <c r="H23" i="50"/>
  <c r="H24" i="50"/>
  <c r="H25" i="50"/>
  <c r="G16" i="50"/>
  <c r="G17" i="50"/>
  <c r="G18" i="50"/>
  <c r="G19" i="50"/>
  <c r="G20" i="50"/>
  <c r="G21" i="50"/>
  <c r="G22" i="50"/>
  <c r="G23" i="50"/>
  <c r="G24" i="50"/>
  <c r="G25" i="50"/>
  <c r="G26" i="50"/>
  <c r="F16" i="50"/>
  <c r="F17" i="50"/>
  <c r="F18" i="50"/>
  <c r="F19" i="50"/>
  <c r="F20" i="50"/>
  <c r="F21" i="50"/>
  <c r="F22" i="50"/>
  <c r="F23" i="50"/>
  <c r="F24" i="50"/>
  <c r="F25" i="50"/>
  <c r="F26" i="50"/>
  <c r="F15" i="50"/>
  <c r="G15" i="50"/>
  <c r="H15" i="50"/>
  <c r="I15" i="50"/>
  <c r="E16" i="50"/>
  <c r="E17" i="50"/>
  <c r="E18" i="50"/>
  <c r="E19" i="50"/>
  <c r="E20" i="50"/>
  <c r="E21" i="50"/>
  <c r="E22" i="50"/>
  <c r="E23" i="50"/>
  <c r="E24" i="50"/>
  <c r="E25" i="50"/>
  <c r="E26" i="50"/>
  <c r="E27" i="50"/>
  <c r="E28" i="50"/>
  <c r="E29" i="50"/>
  <c r="E30" i="50"/>
  <c r="E31" i="50"/>
  <c r="E32" i="50"/>
  <c r="E33" i="50"/>
  <c r="E15" i="50"/>
  <c r="E4" i="50"/>
  <c r="H5" i="50"/>
  <c r="H4" i="50"/>
  <c r="F9" i="50"/>
  <c r="G9" i="50"/>
  <c r="H9" i="50"/>
  <c r="I9" i="50"/>
  <c r="J9" i="50"/>
  <c r="F8" i="50"/>
  <c r="G8" i="50"/>
  <c r="H8" i="50"/>
  <c r="I8" i="50"/>
  <c r="J8" i="50"/>
  <c r="F7" i="50"/>
  <c r="G7" i="50"/>
  <c r="H7" i="50"/>
  <c r="I7" i="50"/>
  <c r="J7" i="50"/>
  <c r="F6" i="50"/>
  <c r="G6" i="50"/>
  <c r="H6" i="50"/>
  <c r="I6" i="50"/>
  <c r="J6" i="50"/>
  <c r="F5" i="50"/>
  <c r="G5" i="50"/>
  <c r="I5" i="50"/>
  <c r="J5" i="50"/>
  <c r="F4" i="50"/>
  <c r="G4" i="50"/>
  <c r="I4" i="50"/>
  <c r="J4" i="50"/>
  <c r="E5" i="50"/>
  <c r="E6" i="50"/>
  <c r="E7" i="50"/>
  <c r="E8" i="50"/>
  <c r="E9" i="50"/>
  <c r="K4" i="50" l="1"/>
  <c r="J20" i="66" l="1"/>
  <c r="J22" i="71" l="1"/>
  <c r="J17" i="71"/>
  <c r="J25" i="71" l="1"/>
  <c r="K4" i="71"/>
  <c r="J26" i="71"/>
  <c r="J19" i="71"/>
  <c r="K7" i="71"/>
  <c r="J24" i="71"/>
  <c r="K6" i="71"/>
  <c r="K5" i="71"/>
  <c r="K9" i="71"/>
  <c r="J23" i="71"/>
  <c r="J20" i="71"/>
  <c r="K8" i="71"/>
  <c r="J15" i="71"/>
  <c r="L15" i="71" s="1"/>
  <c r="J18" i="71"/>
  <c r="J21" i="71"/>
  <c r="J16" i="71" l="1"/>
  <c r="J26" i="70" l="1"/>
  <c r="J25" i="70"/>
  <c r="J24" i="70"/>
  <c r="J23" i="70"/>
  <c r="J22" i="70"/>
  <c r="J21" i="70"/>
  <c r="J20" i="70"/>
  <c r="J19" i="70"/>
  <c r="J18" i="70"/>
  <c r="J17" i="70"/>
  <c r="J15" i="70"/>
  <c r="L15" i="70" s="1"/>
  <c r="K9" i="70"/>
  <c r="K8" i="70"/>
  <c r="K7" i="70"/>
  <c r="K6" i="70"/>
  <c r="K5" i="70"/>
  <c r="K4" i="70"/>
  <c r="J16" i="70" l="1"/>
  <c r="J26" i="69" l="1"/>
  <c r="J25" i="69"/>
  <c r="J24" i="69"/>
  <c r="J23" i="69"/>
  <c r="J22" i="69"/>
  <c r="J21" i="69"/>
  <c r="J20" i="69"/>
  <c r="J19" i="69"/>
  <c r="J18" i="69"/>
  <c r="J17" i="69"/>
  <c r="J15" i="69"/>
  <c r="L15" i="69" s="1"/>
  <c r="K9" i="69"/>
  <c r="K8" i="69"/>
  <c r="K7" i="69"/>
  <c r="K6" i="69"/>
  <c r="K5" i="69"/>
  <c r="K4" i="69"/>
  <c r="J16" i="69" l="1"/>
  <c r="J26" i="68" l="1"/>
  <c r="J25" i="68"/>
  <c r="J24" i="68"/>
  <c r="J23" i="68"/>
  <c r="J22" i="68"/>
  <c r="J21" i="68"/>
  <c r="J20" i="68"/>
  <c r="J19" i="68"/>
  <c r="J18" i="68"/>
  <c r="J17" i="68"/>
  <c r="J15" i="68"/>
  <c r="L15" i="68" s="1"/>
  <c r="K9" i="68"/>
  <c r="K8" i="68"/>
  <c r="K7" i="68"/>
  <c r="K6" i="68"/>
  <c r="K5" i="68"/>
  <c r="K4" i="68"/>
  <c r="J16" i="68" l="1"/>
  <c r="J26" i="67" l="1"/>
  <c r="J25" i="67"/>
  <c r="J24" i="67"/>
  <c r="J23" i="67"/>
  <c r="J22" i="67"/>
  <c r="J21" i="67"/>
  <c r="J20" i="67"/>
  <c r="J19" i="67"/>
  <c r="J18" i="67"/>
  <c r="J17" i="67"/>
  <c r="J15" i="67"/>
  <c r="L15" i="67" s="1"/>
  <c r="K9" i="67"/>
  <c r="K8" i="67"/>
  <c r="K7" i="67"/>
  <c r="K6" i="67"/>
  <c r="K5" i="67"/>
  <c r="K4" i="67"/>
  <c r="J16" i="67" l="1"/>
  <c r="J26" i="66" l="1"/>
  <c r="J25" i="66"/>
  <c r="J24" i="66"/>
  <c r="J23" i="66"/>
  <c r="J22" i="66"/>
  <c r="J21" i="66"/>
  <c r="J19" i="66"/>
  <c r="J18" i="66"/>
  <c r="J15" i="66"/>
  <c r="L15" i="66" s="1"/>
  <c r="K9" i="66"/>
  <c r="K8" i="66"/>
  <c r="K7" i="66"/>
  <c r="K6" i="66"/>
  <c r="K5" i="66"/>
  <c r="K4" i="66"/>
  <c r="J16" i="66" l="1"/>
  <c r="J17" i="66"/>
  <c r="J26" i="65" l="1"/>
  <c r="J25" i="65"/>
  <c r="J24" i="65"/>
  <c r="J23" i="65"/>
  <c r="J22" i="65"/>
  <c r="J21" i="65"/>
  <c r="J20" i="65"/>
  <c r="J19" i="65"/>
  <c r="J18" i="65"/>
  <c r="J15" i="65"/>
  <c r="L15" i="65" s="1"/>
  <c r="K9" i="65"/>
  <c r="K8" i="65"/>
  <c r="K7" i="65"/>
  <c r="K6" i="65"/>
  <c r="K5" i="65"/>
  <c r="K4" i="65"/>
  <c r="J16" i="65" l="1"/>
  <c r="J17" i="65"/>
  <c r="J26" i="64" l="1"/>
  <c r="J25" i="64"/>
  <c r="J24" i="64"/>
  <c r="J23" i="64"/>
  <c r="J22" i="64"/>
  <c r="J21" i="64"/>
  <c r="J20" i="64"/>
  <c r="J19" i="64"/>
  <c r="J18" i="64"/>
  <c r="J17" i="64"/>
  <c r="J15" i="64"/>
  <c r="L15" i="64" s="1"/>
  <c r="K9" i="64"/>
  <c r="K8" i="64"/>
  <c r="K7" i="64"/>
  <c r="K6" i="64"/>
  <c r="K5" i="64"/>
  <c r="K4" i="64"/>
  <c r="J16" i="64" l="1"/>
  <c r="J26" i="63" l="1"/>
  <c r="J25" i="63"/>
  <c r="J24" i="63"/>
  <c r="J23" i="63"/>
  <c r="J22" i="63"/>
  <c r="J21" i="63"/>
  <c r="J20" i="63"/>
  <c r="J19" i="63"/>
  <c r="J18" i="63"/>
  <c r="J17" i="63"/>
  <c r="J15" i="63"/>
  <c r="L15" i="63" s="1"/>
  <c r="K9" i="63"/>
  <c r="K8" i="63"/>
  <c r="K7" i="63"/>
  <c r="K6" i="63"/>
  <c r="K5" i="63"/>
  <c r="K4" i="63"/>
  <c r="J16" i="63" l="1"/>
  <c r="J26" i="62" l="1"/>
  <c r="J25" i="62"/>
  <c r="J24" i="62"/>
  <c r="J23" i="62"/>
  <c r="J22" i="62"/>
  <c r="J21" i="62"/>
  <c r="J20" i="62"/>
  <c r="J19" i="62"/>
  <c r="J18" i="62"/>
  <c r="J17" i="62"/>
  <c r="J15" i="62"/>
  <c r="L15" i="62" s="1"/>
  <c r="K9" i="62"/>
  <c r="K8" i="62"/>
  <c r="K7" i="62"/>
  <c r="K6" i="62"/>
  <c r="K5" i="62"/>
  <c r="K4" i="62"/>
  <c r="J16" i="62" l="1"/>
  <c r="J26" i="61" l="1"/>
  <c r="J25" i="61"/>
  <c r="J24" i="61"/>
  <c r="J23" i="61"/>
  <c r="J22" i="61"/>
  <c r="J21" i="61"/>
  <c r="J20" i="61"/>
  <c r="J19" i="61"/>
  <c r="J18" i="61"/>
  <c r="J17" i="61"/>
  <c r="J16" i="61"/>
  <c r="J15" i="61"/>
  <c r="L15" i="61" s="1"/>
  <c r="K9" i="61"/>
  <c r="K8" i="61"/>
  <c r="K7" i="61"/>
  <c r="K6" i="61"/>
  <c r="K5" i="61"/>
  <c r="K4" i="61"/>
  <c r="J26" i="60" l="1"/>
  <c r="J25" i="60"/>
  <c r="J24" i="60"/>
  <c r="J23" i="60"/>
  <c r="J22" i="60"/>
  <c r="J21" i="60"/>
  <c r="J20" i="60"/>
  <c r="J19" i="60"/>
  <c r="J18" i="60"/>
  <c r="J17" i="60"/>
  <c r="J15" i="60"/>
  <c r="L15" i="60" s="1"/>
  <c r="K9" i="60"/>
  <c r="K8" i="60"/>
  <c r="K7" i="60"/>
  <c r="K6" i="60"/>
  <c r="K5" i="60"/>
  <c r="K4" i="60"/>
  <c r="J16" i="60" l="1"/>
  <c r="J26" i="59" l="1"/>
  <c r="J25" i="59"/>
  <c r="J24" i="59"/>
  <c r="J23" i="59"/>
  <c r="J22" i="59"/>
  <c r="J21" i="59"/>
  <c r="J20" i="59"/>
  <c r="J19" i="59"/>
  <c r="J18" i="59"/>
  <c r="J17" i="59"/>
  <c r="J15" i="59"/>
  <c r="L15" i="59" s="1"/>
  <c r="K9" i="59"/>
  <c r="K8" i="59"/>
  <c r="K7" i="59"/>
  <c r="K6" i="59"/>
  <c r="K5" i="59"/>
  <c r="K4" i="59"/>
  <c r="J16" i="59" l="1"/>
  <c r="J26" i="58" l="1"/>
  <c r="J25" i="58"/>
  <c r="J24" i="58"/>
  <c r="J23" i="58"/>
  <c r="J22" i="58"/>
  <c r="J21" i="58"/>
  <c r="J20" i="58"/>
  <c r="J19" i="58"/>
  <c r="J18" i="58"/>
  <c r="J17" i="58"/>
  <c r="J15" i="58"/>
  <c r="L15" i="58" s="1"/>
  <c r="K9" i="58"/>
  <c r="K8" i="58"/>
  <c r="K7" i="58"/>
  <c r="K6" i="58"/>
  <c r="K5" i="58"/>
  <c r="K4" i="58"/>
  <c r="J16" i="58" l="1"/>
  <c r="J26" i="57" l="1"/>
  <c r="J25" i="57"/>
  <c r="J24" i="57"/>
  <c r="J23" i="57"/>
  <c r="J22" i="57"/>
  <c r="J21" i="57"/>
  <c r="J20" i="57"/>
  <c r="J19" i="57"/>
  <c r="J18" i="57"/>
  <c r="J17" i="57"/>
  <c r="J15" i="57"/>
  <c r="L15" i="57" s="1"/>
  <c r="K9" i="57"/>
  <c r="K8" i="57"/>
  <c r="K7" i="57"/>
  <c r="K6" i="57"/>
  <c r="K5" i="57"/>
  <c r="K4" i="57"/>
  <c r="J16" i="57" l="1"/>
  <c r="J26" i="56" l="1"/>
  <c r="J25" i="56"/>
  <c r="J24" i="56"/>
  <c r="J23" i="56"/>
  <c r="J22" i="56"/>
  <c r="J21" i="56"/>
  <c r="J20" i="56"/>
  <c r="J19" i="56"/>
  <c r="J18" i="56"/>
  <c r="J17" i="56"/>
  <c r="J15" i="56"/>
  <c r="L15" i="56" s="1"/>
  <c r="K9" i="56"/>
  <c r="K8" i="56"/>
  <c r="K7" i="56"/>
  <c r="K6" i="56"/>
  <c r="K5" i="56"/>
  <c r="K4" i="56"/>
  <c r="J16" i="56" l="1"/>
  <c r="J26" i="55" l="1"/>
  <c r="J25" i="55"/>
  <c r="J24" i="55"/>
  <c r="J23" i="55"/>
  <c r="J22" i="55"/>
  <c r="J21" i="55"/>
  <c r="J20" i="55"/>
  <c r="J19" i="55"/>
  <c r="J18" i="55"/>
  <c r="J17" i="55"/>
  <c r="J15" i="55"/>
  <c r="L15" i="55" s="1"/>
  <c r="K9" i="55"/>
  <c r="K8" i="55"/>
  <c r="K7" i="55"/>
  <c r="K6" i="55"/>
  <c r="K5" i="55"/>
  <c r="K4" i="55"/>
  <c r="J16" i="55" l="1"/>
  <c r="J26" i="54" l="1"/>
  <c r="J25" i="54"/>
  <c r="J24" i="54"/>
  <c r="J23" i="54"/>
  <c r="J22" i="54"/>
  <c r="J21" i="54"/>
  <c r="J20" i="54"/>
  <c r="J19" i="54"/>
  <c r="J18" i="54"/>
  <c r="J17" i="54"/>
  <c r="J15" i="54"/>
  <c r="L15" i="54" s="1"/>
  <c r="K9" i="54"/>
  <c r="K8" i="54"/>
  <c r="K7" i="54"/>
  <c r="K6" i="54"/>
  <c r="K5" i="54"/>
  <c r="K4" i="54"/>
  <c r="J16" i="54" l="1"/>
  <c r="J26" i="53" l="1"/>
  <c r="J25" i="53"/>
  <c r="J24" i="53"/>
  <c r="J23" i="53"/>
  <c r="J22" i="53"/>
  <c r="J21" i="53"/>
  <c r="J20" i="53"/>
  <c r="J19" i="53"/>
  <c r="J18" i="53"/>
  <c r="J17" i="53"/>
  <c r="J15" i="53"/>
  <c r="L15" i="53" s="1"/>
  <c r="K9" i="53"/>
  <c r="K8" i="53"/>
  <c r="K7" i="53"/>
  <c r="K6" i="53"/>
  <c r="K5" i="53"/>
  <c r="K4" i="53"/>
  <c r="J26" i="52"/>
  <c r="J25" i="52"/>
  <c r="J24" i="52"/>
  <c r="J23" i="52"/>
  <c r="J22" i="52"/>
  <c r="J21" i="52"/>
  <c r="J20" i="52"/>
  <c r="J19" i="52"/>
  <c r="J18" i="52"/>
  <c r="J15" i="52"/>
  <c r="L15" i="52" s="1"/>
  <c r="K9" i="52"/>
  <c r="K8" i="52"/>
  <c r="K7" i="52"/>
  <c r="K6" i="52"/>
  <c r="K5" i="52"/>
  <c r="K4" i="52"/>
  <c r="J16" i="53" l="1"/>
  <c r="J16" i="52"/>
  <c r="J17" i="52"/>
</calcChain>
</file>

<file path=xl/sharedStrings.xml><?xml version="1.0" encoding="utf-8"?>
<sst xmlns="http://schemas.openxmlformats.org/spreadsheetml/2006/main" count="1050" uniqueCount="144">
  <si>
    <t>（事前評価）</t>
    <rPh sb="1" eb="3">
      <t>ジゼン</t>
    </rPh>
    <rPh sb="3" eb="5">
      <t>ヒョウカ</t>
    </rPh>
    <phoneticPr fontId="3"/>
  </si>
  <si>
    <t>計</t>
    <rPh sb="0" eb="1">
      <t>ケイ</t>
    </rPh>
    <phoneticPr fontId="8"/>
  </si>
  <si>
    <t>評価実施件数</t>
    <rPh sb="0" eb="2">
      <t>ヒョウカ</t>
    </rPh>
    <rPh sb="2" eb="4">
      <t>ジッシ</t>
    </rPh>
    <rPh sb="4" eb="6">
      <t>ケンスウ</t>
    </rPh>
    <phoneticPr fontId="8"/>
  </si>
  <si>
    <t>（事後評価）</t>
    <rPh sb="1" eb="5">
      <t>ジゴヒョウカ</t>
    </rPh>
    <phoneticPr fontId="3"/>
  </si>
  <si>
    <t>（単位：件）</t>
  </si>
  <si>
    <t>実施中の政策（未着手・未了除く）</t>
    <rPh sb="0" eb="3">
      <t>ジッシチュウ</t>
    </rPh>
    <rPh sb="4" eb="6">
      <t>セイサク</t>
    </rPh>
    <rPh sb="7" eb="10">
      <t>ミチャクシュ</t>
    </rPh>
    <rPh sb="11" eb="13">
      <t>ミリョウ</t>
    </rPh>
    <rPh sb="13" eb="14">
      <t>ノゾ</t>
    </rPh>
    <phoneticPr fontId="8"/>
  </si>
  <si>
    <t>目標管理型の政策評価</t>
    <rPh sb="0" eb="2">
      <t>モクヒョウ</t>
    </rPh>
    <rPh sb="2" eb="5">
      <t>カンリガタ</t>
    </rPh>
    <rPh sb="6" eb="8">
      <t>セイサク</t>
    </rPh>
    <rPh sb="8" eb="10">
      <t>ヒョウカ</t>
    </rPh>
    <phoneticPr fontId="8"/>
  </si>
  <si>
    <t>政策評価の結果の政策への反映状況</t>
    <rPh sb="0" eb="2">
      <t>セイサク</t>
    </rPh>
    <rPh sb="2" eb="4">
      <t>ヒョウカ</t>
    </rPh>
    <rPh sb="5" eb="7">
      <t>ケッカ</t>
    </rPh>
    <rPh sb="8" eb="10">
      <t>セイサク</t>
    </rPh>
    <rPh sb="12" eb="14">
      <t>ハンエイ</t>
    </rPh>
    <rPh sb="14" eb="16">
      <t>ジョウキョウ</t>
    </rPh>
    <phoneticPr fontId="8"/>
  </si>
  <si>
    <t>これまでの取組を引き続き推進</t>
    <rPh sb="5" eb="7">
      <t>トリクミ</t>
    </rPh>
    <rPh sb="8" eb="9">
      <t>ヒ</t>
    </rPh>
    <rPh sb="10" eb="11">
      <t>ツヅ</t>
    </rPh>
    <rPh sb="12" eb="14">
      <t>スイシン</t>
    </rPh>
    <phoneticPr fontId="8"/>
  </si>
  <si>
    <t>評価対象政策の改善・見直しを実施</t>
    <rPh sb="0" eb="2">
      <t>ヒョウカ</t>
    </rPh>
    <rPh sb="2" eb="4">
      <t>タイショウ</t>
    </rPh>
    <rPh sb="4" eb="6">
      <t>セイサク</t>
    </rPh>
    <rPh sb="7" eb="9">
      <t>カイゼン</t>
    </rPh>
    <rPh sb="10" eb="12">
      <t>ミナオ</t>
    </rPh>
    <rPh sb="14" eb="16">
      <t>ジッシ</t>
    </rPh>
    <phoneticPr fontId="8"/>
  </si>
  <si>
    <t>評価対象政策の重点化等</t>
    <rPh sb="0" eb="2">
      <t>ヒョウカ</t>
    </rPh>
    <rPh sb="2" eb="4">
      <t>タイショウ</t>
    </rPh>
    <rPh sb="4" eb="6">
      <t>セイサク</t>
    </rPh>
    <rPh sb="7" eb="10">
      <t>ジュウテンカ</t>
    </rPh>
    <rPh sb="10" eb="11">
      <t>トウ</t>
    </rPh>
    <phoneticPr fontId="8"/>
  </si>
  <si>
    <t>評価対象政策の一部の廃止、休止又は中止</t>
    <rPh sb="0" eb="2">
      <t>ヒョウカ</t>
    </rPh>
    <rPh sb="2" eb="4">
      <t>タイショウ</t>
    </rPh>
    <rPh sb="4" eb="6">
      <t>セイサク</t>
    </rPh>
    <rPh sb="7" eb="9">
      <t>イチブ</t>
    </rPh>
    <rPh sb="10" eb="12">
      <t>ハイシ</t>
    </rPh>
    <rPh sb="13" eb="15">
      <t>キュウシ</t>
    </rPh>
    <rPh sb="15" eb="16">
      <t>マタ</t>
    </rPh>
    <rPh sb="17" eb="19">
      <t>チュウシ</t>
    </rPh>
    <phoneticPr fontId="8"/>
  </si>
  <si>
    <t>評価対象政策を廃止、休止又は中止</t>
    <rPh sb="0" eb="2">
      <t>ヒョウカ</t>
    </rPh>
    <rPh sb="2" eb="4">
      <t>タイショウ</t>
    </rPh>
    <rPh sb="4" eb="6">
      <t>セイサク</t>
    </rPh>
    <rPh sb="7" eb="9">
      <t>ハイシ</t>
    </rPh>
    <rPh sb="10" eb="12">
      <t>キュウシ</t>
    </rPh>
    <rPh sb="12" eb="13">
      <t>マタ</t>
    </rPh>
    <rPh sb="14" eb="16">
      <t>チュウシ</t>
    </rPh>
    <phoneticPr fontId="8"/>
  </si>
  <si>
    <t>その他</t>
    <rPh sb="2" eb="3">
      <t>タ</t>
    </rPh>
    <phoneticPr fontId="8"/>
  </si>
  <si>
    <t>達成すべき目標を変更</t>
    <rPh sb="0" eb="2">
      <t>タッセイ</t>
    </rPh>
    <rPh sb="5" eb="7">
      <t>モクヒョウ</t>
    </rPh>
    <rPh sb="8" eb="10">
      <t>ヘンコウ</t>
    </rPh>
    <phoneticPr fontId="8"/>
  </si>
  <si>
    <t>測定指標を変更</t>
    <rPh sb="0" eb="2">
      <t>ソクテイ</t>
    </rPh>
    <rPh sb="2" eb="4">
      <t>シヒョウ</t>
    </rPh>
    <rPh sb="5" eb="7">
      <t>ヘンコウ</t>
    </rPh>
    <phoneticPr fontId="8"/>
  </si>
  <si>
    <t>達成手段を変更</t>
    <rPh sb="0" eb="2">
      <t>タッセイ</t>
    </rPh>
    <rPh sb="2" eb="4">
      <t>シュダン</t>
    </rPh>
    <rPh sb="5" eb="7">
      <t>ヘンコウ</t>
    </rPh>
    <phoneticPr fontId="8"/>
  </si>
  <si>
    <t>その他の変更</t>
    <rPh sb="2" eb="3">
      <t>タ</t>
    </rPh>
    <rPh sb="4" eb="6">
      <t>ヘンコウ</t>
    </rPh>
    <phoneticPr fontId="8"/>
  </si>
  <si>
    <t>事前分析表の変更なし</t>
    <rPh sb="0" eb="2">
      <t>ジゼン</t>
    </rPh>
    <rPh sb="2" eb="5">
      <t>ブンセキヒョウ</t>
    </rPh>
    <rPh sb="6" eb="8">
      <t>ヘンコウ</t>
    </rPh>
    <phoneticPr fontId="8"/>
  </si>
  <si>
    <t>未定・検討中等</t>
    <rPh sb="0" eb="2">
      <t>ミテイ</t>
    </rPh>
    <rPh sb="3" eb="6">
      <t>ケントウチュウ</t>
    </rPh>
    <rPh sb="6" eb="7">
      <t>トウ</t>
    </rPh>
    <phoneticPr fontId="8"/>
  </si>
  <si>
    <t>小計</t>
    <rPh sb="0" eb="2">
      <t>ショウケイ</t>
    </rPh>
    <phoneticPr fontId="8"/>
  </si>
  <si>
    <t>事前分析表の変更</t>
    <rPh sb="0" eb="2">
      <t>ジゼン</t>
    </rPh>
    <rPh sb="2" eb="5">
      <t>ブンセキヒョウ</t>
    </rPh>
    <rPh sb="6" eb="8">
      <t>ヘンコウ</t>
    </rPh>
    <phoneticPr fontId="8"/>
  </si>
  <si>
    <t>合計</t>
    <rPh sb="0" eb="2">
      <t>ゴウケイ</t>
    </rPh>
    <phoneticPr fontId="8"/>
  </si>
  <si>
    <t>政府開発援助</t>
    <rPh sb="0" eb="2">
      <t>セイフ</t>
    </rPh>
    <rPh sb="2" eb="4">
      <t>カイハツ</t>
    </rPh>
    <rPh sb="4" eb="6">
      <t>エンジョ</t>
    </rPh>
    <phoneticPr fontId="8"/>
  </si>
  <si>
    <t>規制</t>
    <rPh sb="0" eb="2">
      <t>キセイ</t>
    </rPh>
    <phoneticPr fontId="8"/>
  </si>
  <si>
    <t>租税特別措置等</t>
    <rPh sb="0" eb="2">
      <t>ソゼイ</t>
    </rPh>
    <rPh sb="2" eb="4">
      <t>トクベツ</t>
    </rPh>
    <rPh sb="4" eb="6">
      <t>ソチ</t>
    </rPh>
    <rPh sb="6" eb="7">
      <t>トウ</t>
    </rPh>
    <phoneticPr fontId="8"/>
  </si>
  <si>
    <t>研究開発</t>
    <rPh sb="0" eb="2">
      <t>ケンキュウ</t>
    </rPh>
    <rPh sb="2" eb="4">
      <t>カイハツ</t>
    </rPh>
    <phoneticPr fontId="8"/>
  </si>
  <si>
    <t>公共事業</t>
    <rPh sb="0" eb="2">
      <t>コウキョウ</t>
    </rPh>
    <rPh sb="2" eb="4">
      <t>ジギョウ</t>
    </rPh>
    <phoneticPr fontId="8"/>
  </si>
  <si>
    <t>一般分野</t>
    <rPh sb="0" eb="2">
      <t>イッパン</t>
    </rPh>
    <rPh sb="2" eb="4">
      <t>ブンヤ</t>
    </rPh>
    <phoneticPr fontId="8"/>
  </si>
  <si>
    <t>予算要求への反映</t>
    <rPh sb="0" eb="2">
      <t>ヨサン</t>
    </rPh>
    <rPh sb="2" eb="4">
      <t>ヨウキュウ</t>
    </rPh>
    <rPh sb="6" eb="8">
      <t>ハンエイ</t>
    </rPh>
    <phoneticPr fontId="8"/>
  </si>
  <si>
    <t>目標管理型以外の政策評価</t>
    <rPh sb="5" eb="7">
      <t>イガイ</t>
    </rPh>
    <phoneticPr fontId="8"/>
  </si>
  <si>
    <t>完了後・終了時の事業等（研究開発、公共事業等）</t>
    <rPh sb="0" eb="3">
      <t>カンリョウゴ</t>
    </rPh>
    <rPh sb="4" eb="7">
      <t>シュウリョウジ</t>
    </rPh>
    <rPh sb="8" eb="10">
      <t>ジギョウ</t>
    </rPh>
    <rPh sb="10" eb="11">
      <t>トウ</t>
    </rPh>
    <rPh sb="12" eb="14">
      <t>ケンキュウ</t>
    </rPh>
    <rPh sb="14" eb="16">
      <t>カイハツ</t>
    </rPh>
    <rPh sb="17" eb="19">
      <t>コウキョウ</t>
    </rPh>
    <rPh sb="19" eb="21">
      <t>ジギョウ</t>
    </rPh>
    <rPh sb="21" eb="22">
      <t>トウ</t>
    </rPh>
    <phoneticPr fontId="8"/>
  </si>
  <si>
    <t>未着手・未了の事業（公共事業、政府開発援助等）</t>
    <rPh sb="0" eb="3">
      <t>ミチャクシュ</t>
    </rPh>
    <rPh sb="4" eb="6">
      <t>ミリョウ</t>
    </rPh>
    <rPh sb="7" eb="9">
      <t>ジギョウ</t>
    </rPh>
    <rPh sb="10" eb="12">
      <t>コウキョウ</t>
    </rPh>
    <rPh sb="12" eb="14">
      <t>ジギョウ</t>
    </rPh>
    <rPh sb="15" eb="17">
      <t>セイフ</t>
    </rPh>
    <rPh sb="17" eb="19">
      <t>カイハツ</t>
    </rPh>
    <rPh sb="19" eb="21">
      <t>エンジョ</t>
    </rPh>
    <rPh sb="21" eb="22">
      <t>トウ</t>
    </rPh>
    <phoneticPr fontId="8"/>
  </si>
  <si>
    <t>機構・定員要求への反映</t>
    <rPh sb="9" eb="11">
      <t>ハンエイ</t>
    </rPh>
    <phoneticPr fontId="3"/>
  </si>
  <si>
    <t>機構・定員要求への反映</t>
    <rPh sb="0" eb="2">
      <t>キコウ</t>
    </rPh>
    <rPh sb="3" eb="5">
      <t>テイイン</t>
    </rPh>
    <rPh sb="5" eb="7">
      <t>ヨウキュウ</t>
    </rPh>
    <rPh sb="9" eb="11">
      <t>ハンエイ</t>
    </rPh>
    <phoneticPr fontId="8"/>
  </si>
  <si>
    <t>機構要求への反映</t>
    <rPh sb="0" eb="2">
      <t>キコウ</t>
    </rPh>
    <rPh sb="2" eb="4">
      <t>ヨウキュウ</t>
    </rPh>
    <rPh sb="6" eb="8">
      <t>ハンエイ</t>
    </rPh>
    <phoneticPr fontId="8"/>
  </si>
  <si>
    <t>定員要求への反映</t>
    <rPh sb="0" eb="2">
      <t>テイイン</t>
    </rPh>
    <rPh sb="2" eb="4">
      <t>ヨウキュウ</t>
    </rPh>
    <rPh sb="6" eb="8">
      <t>ハンエイ</t>
    </rPh>
    <phoneticPr fontId="8"/>
  </si>
  <si>
    <t>機構要求への反映</t>
    <rPh sb="6" eb="8">
      <t>ハンエイ</t>
    </rPh>
    <phoneticPr fontId="3"/>
  </si>
  <si>
    <t>定員要求への反映</t>
    <rPh sb="6" eb="8">
      <t>ハンエイ</t>
    </rPh>
    <phoneticPr fontId="3"/>
  </si>
  <si>
    <t>表4　政府全体の政策評価の結果の政策への反映状況（事前評価・事後評価）</t>
    <rPh sb="0" eb="1">
      <t>ヒョウ</t>
    </rPh>
    <rPh sb="3" eb="5">
      <t>セイフ</t>
    </rPh>
    <rPh sb="5" eb="7">
      <t>ゼンタイ</t>
    </rPh>
    <rPh sb="8" eb="10">
      <t>セイサク</t>
    </rPh>
    <rPh sb="10" eb="12">
      <t>ヒョウカ</t>
    </rPh>
    <rPh sb="11" eb="12">
      <t>アタイ</t>
    </rPh>
    <rPh sb="13" eb="15">
      <t>ケッカ</t>
    </rPh>
    <rPh sb="16" eb="18">
      <t>セイサク</t>
    </rPh>
    <rPh sb="20" eb="22">
      <t>ハンエイ</t>
    </rPh>
    <rPh sb="22" eb="24">
      <t>ジョウキョウ</t>
    </rPh>
    <rPh sb="25" eb="27">
      <t>ジゼン</t>
    </rPh>
    <rPh sb="27" eb="29">
      <t>ヒョウカ</t>
    </rPh>
    <rPh sb="30" eb="34">
      <t>ジゴヒョウカ</t>
    </rPh>
    <phoneticPr fontId="8"/>
  </si>
  <si>
    <t>表4-1　内閣府の政策評価の結果の政策への反映状況（事前評価・事後評価）</t>
    <rPh sb="0" eb="1">
      <t>ヒョウ</t>
    </rPh>
    <rPh sb="5" eb="8">
      <t>ナイカクフ</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8"/>
  </si>
  <si>
    <t>（注）
　　　</t>
    <rPh sb="1" eb="2">
      <t>チュウ</t>
    </rPh>
    <phoneticPr fontId="3"/>
  </si>
  <si>
    <t>表4ｰ18　環境省の政策評価の結果の政策への反映状況（事前評価・事後評価）</t>
    <rPh sb="0" eb="1">
      <t>ヒョウ</t>
    </rPh>
    <rPh sb="6" eb="9">
      <t>カンキョウショウ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8"/>
  </si>
  <si>
    <t>表4ｰ19　原子力規制委員会の政策評価の結果の政策への反映状況（事前評価・事後評価）</t>
    <rPh sb="0" eb="1">
      <t>ヒョウ</t>
    </rPh>
    <rPh sb="6" eb="9">
      <t>ゲンシリョク</t>
    </rPh>
    <rPh sb="9" eb="11">
      <t>キセイ</t>
    </rPh>
    <rPh sb="11" eb="14">
      <t>イインカイ</t>
    </rPh>
    <rPh sb="15" eb="17">
      <t>セイサク</t>
    </rPh>
    <rPh sb="17" eb="19">
      <t>ヒョウカ</t>
    </rPh>
    <rPh sb="18" eb="19">
      <t>アタイ</t>
    </rPh>
    <rPh sb="20" eb="22">
      <t>ケッカ</t>
    </rPh>
    <rPh sb="23" eb="25">
      <t>セイサク</t>
    </rPh>
    <rPh sb="27" eb="29">
      <t>ハンエイ</t>
    </rPh>
    <rPh sb="29" eb="31">
      <t>ジョウキョウ</t>
    </rPh>
    <rPh sb="32" eb="34">
      <t>ジゼン</t>
    </rPh>
    <rPh sb="34" eb="36">
      <t>ヒョウカ</t>
    </rPh>
    <rPh sb="37" eb="41">
      <t>ジゴヒョウカ</t>
    </rPh>
    <phoneticPr fontId="8"/>
  </si>
  <si>
    <t>表4-2 　公正取引委員会の政策評価の結果の政策への反映状況（事前評価・事後評価）</t>
    <rPh sb="0" eb="1">
      <t>ヒョウ</t>
    </rPh>
    <rPh sb="6" eb="13">
      <t>コウセイトリヒキイインカイ</t>
    </rPh>
    <rPh sb="14" eb="16">
      <t>セイサク</t>
    </rPh>
    <rPh sb="16" eb="18">
      <t>ヒョウカ</t>
    </rPh>
    <rPh sb="17" eb="18">
      <t>アタイ</t>
    </rPh>
    <rPh sb="19" eb="21">
      <t>ケッカ</t>
    </rPh>
    <rPh sb="22" eb="24">
      <t>セイサク</t>
    </rPh>
    <rPh sb="26" eb="28">
      <t>ハンエイ</t>
    </rPh>
    <rPh sb="28" eb="30">
      <t>ジョウキョウ</t>
    </rPh>
    <rPh sb="31" eb="33">
      <t>ジゼン</t>
    </rPh>
    <rPh sb="33" eb="35">
      <t>ヒョウカ</t>
    </rPh>
    <rPh sb="36" eb="40">
      <t>ジゴヒョウカ</t>
    </rPh>
    <phoneticPr fontId="8"/>
  </si>
  <si>
    <t>表4ｰ3　国家公安委員会・警察庁の政策評価の結果の政策への反映状況（事前評価・事後評価）</t>
    <rPh sb="0" eb="1">
      <t>ヒョウ</t>
    </rPh>
    <rPh sb="5" eb="7">
      <t>コッカ</t>
    </rPh>
    <rPh sb="7" eb="9">
      <t>コウアン</t>
    </rPh>
    <rPh sb="9" eb="12">
      <t>イインカイ</t>
    </rPh>
    <rPh sb="13" eb="16">
      <t>ケイサツチョウ</t>
    </rPh>
    <rPh sb="17" eb="19">
      <t>セイサク</t>
    </rPh>
    <rPh sb="19" eb="21">
      <t>ヒョウカ</t>
    </rPh>
    <rPh sb="20" eb="21">
      <t>アタイ</t>
    </rPh>
    <rPh sb="22" eb="24">
      <t>ケッカ</t>
    </rPh>
    <rPh sb="25" eb="27">
      <t>セイサク</t>
    </rPh>
    <rPh sb="29" eb="31">
      <t>ハンエイ</t>
    </rPh>
    <rPh sb="31" eb="33">
      <t>ジョウキョウ</t>
    </rPh>
    <rPh sb="34" eb="36">
      <t>ジゼン</t>
    </rPh>
    <rPh sb="36" eb="38">
      <t>ヒョウカ</t>
    </rPh>
    <rPh sb="39" eb="43">
      <t>ジゴヒョウカ</t>
    </rPh>
    <phoneticPr fontId="8"/>
  </si>
  <si>
    <t>表4ｰ4　個人情報保護委員会の政策評価の結果の政策への反映状況（事前評価・事後評価）</t>
    <rPh sb="0" eb="1">
      <t>ヒョウ</t>
    </rPh>
    <rPh sb="5" eb="7">
      <t>コジン</t>
    </rPh>
    <rPh sb="7" eb="9">
      <t>ジョウホウ</t>
    </rPh>
    <rPh sb="9" eb="11">
      <t>ホゴ</t>
    </rPh>
    <rPh sb="11" eb="14">
      <t>イインカイ</t>
    </rPh>
    <rPh sb="15" eb="17">
      <t>セイサク</t>
    </rPh>
    <rPh sb="17" eb="19">
      <t>ヒョウカ</t>
    </rPh>
    <rPh sb="18" eb="19">
      <t>アタイ</t>
    </rPh>
    <rPh sb="20" eb="22">
      <t>ケッカ</t>
    </rPh>
    <rPh sb="23" eb="25">
      <t>セイサク</t>
    </rPh>
    <rPh sb="27" eb="29">
      <t>ハンエイ</t>
    </rPh>
    <rPh sb="29" eb="31">
      <t>ジョウキョウ</t>
    </rPh>
    <rPh sb="32" eb="34">
      <t>ジゼン</t>
    </rPh>
    <rPh sb="34" eb="36">
      <t>ヒョウカ</t>
    </rPh>
    <rPh sb="37" eb="41">
      <t>ジゴヒョウカ</t>
    </rPh>
    <phoneticPr fontId="8"/>
  </si>
  <si>
    <t>表4-5　金融庁の政策評価の結果の政策への反映状況（事前評価・事後評価）</t>
    <rPh sb="0" eb="1">
      <t>ヒョウ</t>
    </rPh>
    <rPh sb="5" eb="8">
      <t>キンユウチョウ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8"/>
  </si>
  <si>
    <t>表4-6　消費者庁の政策評価の結果の政策への反映状況（事前評価・事後評価）</t>
    <rPh sb="0" eb="1">
      <t>ヒョウ</t>
    </rPh>
    <rPh sb="5" eb="8">
      <t>ショウヒシャ</t>
    </rPh>
    <rPh sb="8" eb="9">
      <t>チョウ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8"/>
  </si>
  <si>
    <t>表4ｰ7　復興庁の政策評価の結果の政策への反映状況（事前評価・事後評価）</t>
    <rPh sb="0" eb="1">
      <t>ヒョウ</t>
    </rPh>
    <rPh sb="5" eb="8">
      <t>フッコウチョウ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8"/>
  </si>
  <si>
    <t>表4ｰ8　総務省の政策評価の結果の政策への反映状況（事前評価・事後評価）</t>
    <rPh sb="0" eb="1">
      <t>ヒョウ</t>
    </rPh>
    <rPh sb="5" eb="8">
      <t>ソウムショウ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8"/>
  </si>
  <si>
    <t>表4-9　公害等調整委員会の政策評価の結果の政策への反映状況（事前評価・事後評価）</t>
    <rPh sb="0" eb="1">
      <t>ヒョウ</t>
    </rPh>
    <rPh sb="5" eb="7">
      <t>コウガイ</t>
    </rPh>
    <rPh sb="7" eb="8">
      <t>トウ</t>
    </rPh>
    <rPh sb="8" eb="10">
      <t>チョウセイ</t>
    </rPh>
    <rPh sb="10" eb="13">
      <t>イインカイ</t>
    </rPh>
    <rPh sb="14" eb="16">
      <t>セイサク</t>
    </rPh>
    <rPh sb="16" eb="18">
      <t>ヒョウカ</t>
    </rPh>
    <rPh sb="17" eb="18">
      <t>アタイ</t>
    </rPh>
    <rPh sb="19" eb="21">
      <t>ケッカ</t>
    </rPh>
    <rPh sb="22" eb="24">
      <t>セイサク</t>
    </rPh>
    <rPh sb="26" eb="28">
      <t>ハンエイ</t>
    </rPh>
    <rPh sb="28" eb="30">
      <t>ジョウキョウ</t>
    </rPh>
    <rPh sb="31" eb="33">
      <t>ジゼン</t>
    </rPh>
    <rPh sb="33" eb="35">
      <t>ヒョウカ</t>
    </rPh>
    <rPh sb="36" eb="40">
      <t>ジゴヒョウカ</t>
    </rPh>
    <phoneticPr fontId="8"/>
  </si>
  <si>
    <t>表4ｰ10　法務省の政策評価の結果の政策への反映状況（事前評価・事後評価）</t>
    <rPh sb="0" eb="1">
      <t>ヒョウ</t>
    </rPh>
    <rPh sb="6" eb="9">
      <t>ホウムショウ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8"/>
  </si>
  <si>
    <t>表4ｰ12　財務省の政策評価の結果の政策への反映状況（事前評価・事後評価）</t>
    <rPh sb="0" eb="1">
      <t>ヒョウ</t>
    </rPh>
    <rPh sb="6" eb="9">
      <t>ザイムショウ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8"/>
  </si>
  <si>
    <t>表4ｰ13　文部科学省の政策評価の結果の政策への反映状況（事前評価・事後評価）</t>
    <rPh sb="0" eb="1">
      <t>ヒョウ</t>
    </rPh>
    <rPh sb="6" eb="11">
      <t>モンブカガクショウ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8"/>
  </si>
  <si>
    <t>（注）</t>
  </si>
  <si>
    <t>表4-14　厚生労働省の政策評価の結果の政策への反映状況（事前評価・事後評価）</t>
    <rPh sb="0" eb="1">
      <t>ヒョウ</t>
    </rPh>
    <rPh sb="6" eb="11">
      <t>コウセイロウドウショウ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8"/>
  </si>
  <si>
    <t>表4-15　農林水産省の政策評価の結果の政策への反映状況（事前評価・事後評価）</t>
    <rPh sb="0" eb="1">
      <t>ヒョウ</t>
    </rPh>
    <rPh sb="6" eb="8">
      <t>ノウリン</t>
    </rPh>
    <rPh sb="8" eb="11">
      <t>スイサンショウ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8"/>
  </si>
  <si>
    <t>表4-16　経済産業省の政策評価の結果の政策への反映状況（事前評価・事後評価）</t>
    <rPh sb="0" eb="1">
      <t>ヒョウ</t>
    </rPh>
    <rPh sb="6" eb="11">
      <t>ケイザイサンギョウショウ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8"/>
  </si>
  <si>
    <t>（事前評価）</t>
    <rPh sb="1" eb="3">
      <t>ジゼン</t>
    </rPh>
    <rPh sb="3" eb="5">
      <t>ヒョウカ</t>
    </rPh>
    <phoneticPr fontId="23"/>
  </si>
  <si>
    <t>研究開発</t>
    <rPh sb="0" eb="2">
      <t>ケンキュウ</t>
    </rPh>
    <rPh sb="2" eb="4">
      <t>カイハツ</t>
    </rPh>
    <phoneticPr fontId="23"/>
  </si>
  <si>
    <t>公共事業</t>
    <rPh sb="0" eb="2">
      <t>コウキョウ</t>
    </rPh>
    <rPh sb="2" eb="4">
      <t>ジギョウ</t>
    </rPh>
    <phoneticPr fontId="23"/>
  </si>
  <si>
    <t>政府開発援助</t>
    <rPh sb="0" eb="2">
      <t>セイフ</t>
    </rPh>
    <rPh sb="2" eb="4">
      <t>カイハツ</t>
    </rPh>
    <rPh sb="4" eb="6">
      <t>エンジョ</t>
    </rPh>
    <phoneticPr fontId="23"/>
  </si>
  <si>
    <t>規制</t>
    <rPh sb="0" eb="2">
      <t>キセイ</t>
    </rPh>
    <phoneticPr fontId="23"/>
  </si>
  <si>
    <t>租税特別措置等</t>
    <rPh sb="0" eb="2">
      <t>ソゼイ</t>
    </rPh>
    <rPh sb="2" eb="4">
      <t>トクベツ</t>
    </rPh>
    <rPh sb="4" eb="6">
      <t>ソチ</t>
    </rPh>
    <rPh sb="6" eb="7">
      <t>トウ</t>
    </rPh>
    <phoneticPr fontId="23"/>
  </si>
  <si>
    <t>一般分野</t>
    <rPh sb="0" eb="2">
      <t>イッパン</t>
    </rPh>
    <rPh sb="2" eb="4">
      <t>ブンヤ</t>
    </rPh>
    <phoneticPr fontId="23"/>
  </si>
  <si>
    <t>計</t>
    <rPh sb="0" eb="1">
      <t>ケイ</t>
    </rPh>
    <phoneticPr fontId="23"/>
  </si>
  <si>
    <t>評価実施件数</t>
    <rPh sb="0" eb="2">
      <t>ヒョウカ</t>
    </rPh>
    <rPh sb="2" eb="4">
      <t>ジッシ</t>
    </rPh>
    <rPh sb="4" eb="6">
      <t>ケンスウ</t>
    </rPh>
    <phoneticPr fontId="23"/>
  </si>
  <si>
    <t>政策評価の結果の政策への反映状況</t>
    <rPh sb="0" eb="2">
      <t>セイサク</t>
    </rPh>
    <rPh sb="2" eb="4">
      <t>ヒョウカ</t>
    </rPh>
    <rPh sb="5" eb="7">
      <t>ケッカ</t>
    </rPh>
    <rPh sb="8" eb="10">
      <t>セイサク</t>
    </rPh>
    <rPh sb="12" eb="14">
      <t>ハンエイ</t>
    </rPh>
    <rPh sb="14" eb="16">
      <t>ジョウキョウ</t>
    </rPh>
    <phoneticPr fontId="23"/>
  </si>
  <si>
    <t>予算要求への反映</t>
    <rPh sb="0" eb="2">
      <t>ヨサン</t>
    </rPh>
    <rPh sb="2" eb="4">
      <t>ヨウキュウ</t>
    </rPh>
    <rPh sb="6" eb="8">
      <t>ハンエイ</t>
    </rPh>
    <phoneticPr fontId="23"/>
  </si>
  <si>
    <t>機構・定員要求への反映</t>
    <rPh sb="9" eb="11">
      <t>ハンエイ</t>
    </rPh>
    <phoneticPr fontId="23"/>
  </si>
  <si>
    <t>機構要求への反映</t>
    <rPh sb="6" eb="8">
      <t>ハンエイ</t>
    </rPh>
    <phoneticPr fontId="23"/>
  </si>
  <si>
    <t>定員要求への反映</t>
    <rPh sb="6" eb="8">
      <t>ハンエイ</t>
    </rPh>
    <phoneticPr fontId="23"/>
  </si>
  <si>
    <t>（事後評価）</t>
    <rPh sb="1" eb="5">
      <t>ジゴヒョウカ</t>
    </rPh>
    <phoneticPr fontId="23"/>
  </si>
  <si>
    <t>実施中の政策（未着手・未了除く）</t>
    <rPh sb="0" eb="3">
      <t>ジッシチュウ</t>
    </rPh>
    <rPh sb="4" eb="6">
      <t>セイサク</t>
    </rPh>
    <rPh sb="7" eb="10">
      <t>ミチャクシュ</t>
    </rPh>
    <rPh sb="11" eb="13">
      <t>ミリョウ</t>
    </rPh>
    <rPh sb="13" eb="14">
      <t>ノゾ</t>
    </rPh>
    <phoneticPr fontId="23"/>
  </si>
  <si>
    <t>未着手・未了の事業（公共事業、政府開発援助等）</t>
    <rPh sb="0" eb="3">
      <t>ミチャクシュ</t>
    </rPh>
    <rPh sb="4" eb="6">
      <t>ミリョウ</t>
    </rPh>
    <rPh sb="7" eb="9">
      <t>ジギョウ</t>
    </rPh>
    <rPh sb="10" eb="12">
      <t>コウキョウ</t>
    </rPh>
    <rPh sb="12" eb="14">
      <t>ジギョウ</t>
    </rPh>
    <rPh sb="15" eb="17">
      <t>セイフ</t>
    </rPh>
    <rPh sb="17" eb="19">
      <t>カイハツ</t>
    </rPh>
    <rPh sb="19" eb="21">
      <t>エンジョ</t>
    </rPh>
    <rPh sb="21" eb="22">
      <t>トウ</t>
    </rPh>
    <phoneticPr fontId="23"/>
  </si>
  <si>
    <t>小計</t>
    <rPh sb="0" eb="2">
      <t>ショウケイ</t>
    </rPh>
    <phoneticPr fontId="23"/>
  </si>
  <si>
    <t>完了後・終了時の事業等（研究開発、公共事業等）</t>
    <rPh sb="0" eb="3">
      <t>カンリョウゴ</t>
    </rPh>
    <rPh sb="4" eb="7">
      <t>シュウリョウジ</t>
    </rPh>
    <rPh sb="8" eb="10">
      <t>ジギョウ</t>
    </rPh>
    <rPh sb="10" eb="11">
      <t>トウ</t>
    </rPh>
    <rPh sb="12" eb="14">
      <t>ケンキュウ</t>
    </rPh>
    <rPh sb="14" eb="16">
      <t>カイハツ</t>
    </rPh>
    <rPh sb="17" eb="19">
      <t>コウキョウ</t>
    </rPh>
    <rPh sb="19" eb="21">
      <t>ジギョウ</t>
    </rPh>
    <rPh sb="21" eb="22">
      <t>トウ</t>
    </rPh>
    <phoneticPr fontId="23"/>
  </si>
  <si>
    <t>合計</t>
    <rPh sb="0" eb="2">
      <t>ゴウケイ</t>
    </rPh>
    <phoneticPr fontId="23"/>
  </si>
  <si>
    <t>目標管理型の政策評価</t>
    <rPh sb="0" eb="2">
      <t>モクヒョウ</t>
    </rPh>
    <rPh sb="2" eb="5">
      <t>カンリガタ</t>
    </rPh>
    <rPh sb="6" eb="8">
      <t>セイサク</t>
    </rPh>
    <rPh sb="8" eb="10">
      <t>ヒョウカ</t>
    </rPh>
    <phoneticPr fontId="23"/>
  </si>
  <si>
    <t>目標管理型以外の政策評価</t>
    <rPh sb="5" eb="7">
      <t>イガイ</t>
    </rPh>
    <phoneticPr fontId="23"/>
  </si>
  <si>
    <t>これまでの取組を引き続き推進</t>
    <rPh sb="5" eb="7">
      <t>トリクミ</t>
    </rPh>
    <rPh sb="8" eb="9">
      <t>ヒ</t>
    </rPh>
    <rPh sb="10" eb="11">
      <t>ツヅ</t>
    </rPh>
    <rPh sb="12" eb="14">
      <t>スイシン</t>
    </rPh>
    <phoneticPr fontId="23"/>
  </si>
  <si>
    <t>評価対象政策の改善・見直しを実施</t>
    <rPh sb="0" eb="2">
      <t>ヒョウカ</t>
    </rPh>
    <rPh sb="2" eb="4">
      <t>タイショウ</t>
    </rPh>
    <rPh sb="4" eb="6">
      <t>セイサク</t>
    </rPh>
    <rPh sb="7" eb="9">
      <t>カイゼン</t>
    </rPh>
    <rPh sb="10" eb="12">
      <t>ミナオ</t>
    </rPh>
    <rPh sb="14" eb="16">
      <t>ジッシ</t>
    </rPh>
    <phoneticPr fontId="23"/>
  </si>
  <si>
    <t>評価対象政策の重点化等</t>
    <rPh sb="0" eb="2">
      <t>ヒョウカ</t>
    </rPh>
    <rPh sb="2" eb="4">
      <t>タイショウ</t>
    </rPh>
    <rPh sb="4" eb="6">
      <t>セイサク</t>
    </rPh>
    <rPh sb="7" eb="10">
      <t>ジュウテンカ</t>
    </rPh>
    <rPh sb="10" eb="11">
      <t>トウ</t>
    </rPh>
    <phoneticPr fontId="23"/>
  </si>
  <si>
    <t>評価対象政策の一部の廃止、休止又は中止</t>
    <rPh sb="0" eb="2">
      <t>ヒョウカ</t>
    </rPh>
    <rPh sb="2" eb="4">
      <t>タイショウ</t>
    </rPh>
    <rPh sb="4" eb="6">
      <t>セイサク</t>
    </rPh>
    <rPh sb="7" eb="9">
      <t>イチブ</t>
    </rPh>
    <rPh sb="10" eb="12">
      <t>ハイシ</t>
    </rPh>
    <rPh sb="13" eb="15">
      <t>キュウシ</t>
    </rPh>
    <rPh sb="15" eb="16">
      <t>マタ</t>
    </rPh>
    <rPh sb="17" eb="19">
      <t>チュウシ</t>
    </rPh>
    <phoneticPr fontId="23"/>
  </si>
  <si>
    <t>評価対象政策を廃止、休止又は中止</t>
    <rPh sb="0" eb="2">
      <t>ヒョウカ</t>
    </rPh>
    <rPh sb="2" eb="4">
      <t>タイショウ</t>
    </rPh>
    <rPh sb="4" eb="6">
      <t>セイサク</t>
    </rPh>
    <rPh sb="7" eb="9">
      <t>ハイシ</t>
    </rPh>
    <rPh sb="10" eb="12">
      <t>キュウシ</t>
    </rPh>
    <rPh sb="12" eb="13">
      <t>マタ</t>
    </rPh>
    <rPh sb="14" eb="16">
      <t>チュウシ</t>
    </rPh>
    <phoneticPr fontId="23"/>
  </si>
  <si>
    <t>その他</t>
    <rPh sb="2" eb="3">
      <t>タ</t>
    </rPh>
    <phoneticPr fontId="23"/>
  </si>
  <si>
    <t>機構・定員要求への反映</t>
    <rPh sb="0" eb="2">
      <t>キコウ</t>
    </rPh>
    <rPh sb="3" eb="5">
      <t>テイイン</t>
    </rPh>
    <rPh sb="5" eb="7">
      <t>ヨウキュウ</t>
    </rPh>
    <rPh sb="9" eb="11">
      <t>ハンエイ</t>
    </rPh>
    <phoneticPr fontId="23"/>
  </si>
  <si>
    <t>機構要求への反映</t>
    <rPh sb="0" eb="2">
      <t>キコウ</t>
    </rPh>
    <rPh sb="2" eb="4">
      <t>ヨウキュウ</t>
    </rPh>
    <rPh sb="6" eb="8">
      <t>ハンエイ</t>
    </rPh>
    <phoneticPr fontId="23"/>
  </si>
  <si>
    <t>定員要求への反映</t>
    <rPh sb="0" eb="2">
      <t>テイイン</t>
    </rPh>
    <rPh sb="2" eb="4">
      <t>ヨウキュウ</t>
    </rPh>
    <rPh sb="6" eb="8">
      <t>ハンエイ</t>
    </rPh>
    <phoneticPr fontId="23"/>
  </si>
  <si>
    <t>事前分析表の変更</t>
    <rPh sb="0" eb="2">
      <t>ジゼン</t>
    </rPh>
    <rPh sb="2" eb="5">
      <t>ブンセキヒョウ</t>
    </rPh>
    <rPh sb="6" eb="8">
      <t>ヘンコウ</t>
    </rPh>
    <phoneticPr fontId="23"/>
  </si>
  <si>
    <t>達成すべき目標を変更</t>
    <rPh sb="0" eb="2">
      <t>タッセイ</t>
    </rPh>
    <rPh sb="5" eb="7">
      <t>モクヒョウ</t>
    </rPh>
    <rPh sb="8" eb="10">
      <t>ヘンコウ</t>
    </rPh>
    <phoneticPr fontId="23"/>
  </si>
  <si>
    <t>測定指標を変更</t>
    <rPh sb="0" eb="2">
      <t>ソクテイ</t>
    </rPh>
    <rPh sb="2" eb="4">
      <t>シヒョウ</t>
    </rPh>
    <rPh sb="5" eb="7">
      <t>ヘンコウ</t>
    </rPh>
    <phoneticPr fontId="23"/>
  </si>
  <si>
    <t>達成手段を変更</t>
    <rPh sb="0" eb="2">
      <t>タッセイ</t>
    </rPh>
    <rPh sb="2" eb="4">
      <t>シュダン</t>
    </rPh>
    <rPh sb="5" eb="7">
      <t>ヘンコウ</t>
    </rPh>
    <phoneticPr fontId="23"/>
  </si>
  <si>
    <t>その他の変更</t>
    <rPh sb="2" eb="3">
      <t>タ</t>
    </rPh>
    <rPh sb="4" eb="6">
      <t>ヘンコウ</t>
    </rPh>
    <phoneticPr fontId="23"/>
  </si>
  <si>
    <t>事前分析表の変更なし</t>
    <rPh sb="0" eb="2">
      <t>ジゼン</t>
    </rPh>
    <rPh sb="2" eb="5">
      <t>ブンセキヒョウ</t>
    </rPh>
    <rPh sb="6" eb="8">
      <t>ヘンコウ</t>
    </rPh>
    <phoneticPr fontId="23"/>
  </si>
  <si>
    <t>未定・検討中等</t>
    <rPh sb="0" eb="2">
      <t>ミテイ</t>
    </rPh>
    <rPh sb="3" eb="6">
      <t>ケントウチュウ</t>
    </rPh>
    <rPh sb="6" eb="7">
      <t>トウ</t>
    </rPh>
    <phoneticPr fontId="23"/>
  </si>
  <si>
    <t>表4-17　国土交通省の政策評価の結果の政策への反映状況（事前評価・事後評価）</t>
    <rPh sb="0" eb="1">
      <t>ヒョウ</t>
    </rPh>
    <rPh sb="6" eb="11">
      <t>コクドコウツウショウ</t>
    </rPh>
    <rPh sb="12" eb="14">
      <t>セイサク</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23"/>
  </si>
  <si>
    <t>表4-20　防衛省の政策評価の結果の政策への反映状況（事前評価・事後評価）</t>
    <rPh sb="0" eb="1">
      <t>ヒョウ</t>
    </rPh>
    <rPh sb="6" eb="9">
      <t>ボウエイショウ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8"/>
  </si>
  <si>
    <t>表4-11　外務省の政策評価の結果の政策への反映状況（事前評価・事後評価）</t>
    <rPh sb="0" eb="1">
      <t>ヒョウ</t>
    </rPh>
    <rPh sb="6" eb="9">
      <t>ガイムショウ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8"/>
  </si>
  <si>
    <t>（注）</t>
    <phoneticPr fontId="37"/>
  </si>
  <si>
    <t xml:space="preserve"> 1　事前評価については、評価結果を踏まえ、法令改正、税制改正要望、事業の採択、予算要求等に反映することとしている。</t>
    <phoneticPr fontId="3"/>
  </si>
  <si>
    <t>（注）</t>
    <phoneticPr fontId="3"/>
  </si>
  <si>
    <t xml:space="preserve"> 6　宮内庁及びカジノ管理委員会は、令和2年度の評価対象政策がないため、行政機関別の表は作成していない。</t>
    <rPh sb="3" eb="6">
      <t>クナイチョウ</t>
    </rPh>
    <rPh sb="6" eb="7">
      <t>オヨ</t>
    </rPh>
    <rPh sb="11" eb="13">
      <t>カンリ</t>
    </rPh>
    <rPh sb="13" eb="16">
      <t>イインカイ</t>
    </rPh>
    <rPh sb="18" eb="20">
      <t>レイワ</t>
    </rPh>
    <rPh sb="21" eb="23">
      <t>ネンド</t>
    </rPh>
    <rPh sb="22" eb="23">
      <t>ド</t>
    </rPh>
    <rPh sb="23" eb="25">
      <t>ヘイネンド</t>
    </rPh>
    <rPh sb="24" eb="26">
      <t>ヒョウカ</t>
    </rPh>
    <rPh sb="26" eb="28">
      <t>タイショウ</t>
    </rPh>
    <rPh sb="28" eb="30">
      <t>セイサク</t>
    </rPh>
    <rPh sb="36" eb="38">
      <t>ギョウセイ</t>
    </rPh>
    <rPh sb="38" eb="40">
      <t>キカン</t>
    </rPh>
    <rPh sb="40" eb="41">
      <t>ベツ</t>
    </rPh>
    <rPh sb="42" eb="43">
      <t>ヒョウ</t>
    </rPh>
    <rPh sb="44" eb="46">
      <t>サクセイ</t>
    </rPh>
    <phoneticPr fontId="37"/>
  </si>
  <si>
    <t xml:space="preserve"> 3　「評価対象政策の改善・見直しを実施」のうち、「評価対象政策の重点化等」は、施策・事務事業の新設、拡充、統合等を行った場合である。</t>
    <rPh sb="4" eb="6">
      <t>ヒョウカ</t>
    </rPh>
    <rPh sb="6" eb="8">
      <t>タイショウ</t>
    </rPh>
    <rPh sb="8" eb="10">
      <t>セイサク</t>
    </rPh>
    <rPh sb="11" eb="13">
      <t>カイゼン</t>
    </rPh>
    <rPh sb="14" eb="16">
      <t>ミナオ</t>
    </rPh>
    <rPh sb="18" eb="20">
      <t>ジッシ</t>
    </rPh>
    <rPh sb="26" eb="28">
      <t>ヒョウカ</t>
    </rPh>
    <rPh sb="28" eb="30">
      <t>タイショウ</t>
    </rPh>
    <rPh sb="30" eb="32">
      <t>セイサク</t>
    </rPh>
    <rPh sb="33" eb="35">
      <t>ジュウテン</t>
    </rPh>
    <rPh sb="35" eb="36">
      <t>カ</t>
    </rPh>
    <rPh sb="36" eb="37">
      <t>トウ</t>
    </rPh>
    <rPh sb="40" eb="42">
      <t>セサク</t>
    </rPh>
    <rPh sb="43" eb="45">
      <t>ジム</t>
    </rPh>
    <rPh sb="45" eb="47">
      <t>ジギョウ</t>
    </rPh>
    <rPh sb="48" eb="50">
      <t>シンセツ</t>
    </rPh>
    <rPh sb="51" eb="53">
      <t>カクジュウ</t>
    </rPh>
    <rPh sb="54" eb="56">
      <t>トウゴウ</t>
    </rPh>
    <rPh sb="56" eb="57">
      <t>トウ</t>
    </rPh>
    <rPh sb="58" eb="59">
      <t>オコナ</t>
    </rPh>
    <rPh sb="61" eb="63">
      <t>バアイ</t>
    </rPh>
    <phoneticPr fontId="37"/>
  </si>
  <si>
    <t xml:space="preserve"> 2　「評価実施件数」のうち「事前評価」の「規制」について、一つの規制を複数の行政機関で共管し、それぞれの行政機関が評価を実施した</t>
    <rPh sb="4" eb="6">
      <t>ヒョウカ</t>
    </rPh>
    <rPh sb="6" eb="8">
      <t>ジッシ</t>
    </rPh>
    <rPh sb="8" eb="10">
      <t>ケンスウ</t>
    </rPh>
    <rPh sb="30" eb="31">
      <t>ヒト</t>
    </rPh>
    <rPh sb="53" eb="55">
      <t>ギョウセイ</t>
    </rPh>
    <rPh sb="55" eb="57">
      <t>キカン</t>
    </rPh>
    <phoneticPr fontId="3"/>
  </si>
  <si>
    <t xml:space="preserve"> 4　「事前分析表の変更」の件数は、「達成すべき目標を変更」、「測定指標を変更」、「達成手段を変更」又は「その他の変更」をした政策の実</t>
    <rPh sb="4" eb="6">
      <t>ジゼン</t>
    </rPh>
    <rPh sb="6" eb="9">
      <t>ブンセキヒョウ</t>
    </rPh>
    <rPh sb="10" eb="12">
      <t>ヘンコウ</t>
    </rPh>
    <rPh sb="14" eb="16">
      <t>ケンスウ</t>
    </rPh>
    <rPh sb="19" eb="21">
      <t>タッセイ</t>
    </rPh>
    <rPh sb="24" eb="26">
      <t>モクヒョウ</t>
    </rPh>
    <rPh sb="27" eb="29">
      <t>ヘンコウ</t>
    </rPh>
    <rPh sb="32" eb="34">
      <t>ソクテイ</t>
    </rPh>
    <rPh sb="34" eb="36">
      <t>シヒョウ</t>
    </rPh>
    <rPh sb="37" eb="39">
      <t>ヘンコウ</t>
    </rPh>
    <rPh sb="42" eb="44">
      <t>タッセイ</t>
    </rPh>
    <rPh sb="44" eb="46">
      <t>シュダン</t>
    </rPh>
    <rPh sb="47" eb="49">
      <t>ヘンコウ</t>
    </rPh>
    <rPh sb="50" eb="51">
      <t>マタ</t>
    </rPh>
    <rPh sb="55" eb="56">
      <t>タ</t>
    </rPh>
    <rPh sb="57" eb="59">
      <t>ヘンコウ</t>
    </rPh>
    <rPh sb="63" eb="64">
      <t>セイ</t>
    </rPh>
    <phoneticPr fontId="37"/>
  </si>
  <si>
    <t xml:space="preserve"> 5　「未定・検討中等」は、達成目標、測定指標、達成手段の変更を検討しているもの、事前分析表を作成していないものなど、事前分析表の</t>
    <rPh sb="4" eb="6">
      <t>ミテイ</t>
    </rPh>
    <rPh sb="7" eb="10">
      <t>ケントウチュウ</t>
    </rPh>
    <rPh sb="10" eb="11">
      <t>トウ</t>
    </rPh>
    <rPh sb="14" eb="16">
      <t>タッセイ</t>
    </rPh>
    <rPh sb="16" eb="18">
      <t>モクヒョウ</t>
    </rPh>
    <rPh sb="19" eb="21">
      <t>ソクテイ</t>
    </rPh>
    <rPh sb="21" eb="23">
      <t>シヒョウ</t>
    </rPh>
    <rPh sb="24" eb="26">
      <t>タッセイ</t>
    </rPh>
    <rPh sb="26" eb="28">
      <t>シュダン</t>
    </rPh>
    <rPh sb="29" eb="31">
      <t>ヘンコウ</t>
    </rPh>
    <rPh sb="32" eb="34">
      <t>ケントウ</t>
    </rPh>
    <rPh sb="41" eb="43">
      <t>ジゼン</t>
    </rPh>
    <rPh sb="43" eb="46">
      <t>ブンセキヒョウ</t>
    </rPh>
    <rPh sb="47" eb="49">
      <t>サクセイ</t>
    </rPh>
    <rPh sb="59" eb="61">
      <t>ジゼン</t>
    </rPh>
    <rPh sb="61" eb="63">
      <t>ブンセキ</t>
    </rPh>
    <phoneticPr fontId="37"/>
  </si>
  <si>
    <t>2　各評価対象政策の結果及びこれらの政策への反映状況については、総務省ホームページ（https://www.soumu.go.jp/main_content/0007</t>
    <phoneticPr fontId="3"/>
  </si>
  <si>
    <t xml:space="preserve">  39627.pdf）参照</t>
    <phoneticPr fontId="3"/>
  </si>
  <si>
    <t>（注）　各評価対象政策の結果及びこれらの政策への反映状況については、総務省ホームページ（https://www.soumu.go.jp/main_content/00073</t>
    <phoneticPr fontId="3"/>
  </si>
  <si>
    <t>9629.pdf）参照</t>
    <phoneticPr fontId="3"/>
  </si>
  <si>
    <t>9630.pdf）参照</t>
  </si>
  <si>
    <t>9631.pdf）参照</t>
    <phoneticPr fontId="3"/>
  </si>
  <si>
    <t>9632.pdf）参照</t>
    <phoneticPr fontId="3"/>
  </si>
  <si>
    <t>9633.pdf）参照</t>
    <phoneticPr fontId="3"/>
  </si>
  <si>
    <t>2　各評価対象政策の結果及びこれらの政策への反映状況については、総務省ホームページ（https://www.soumu.go.jp/main_content/00073</t>
    <phoneticPr fontId="3"/>
  </si>
  <si>
    <t>　9634.pdf）参照</t>
    <phoneticPr fontId="3"/>
  </si>
  <si>
    <t>9635.pdf）参照</t>
    <phoneticPr fontId="3"/>
  </si>
  <si>
    <t>9636.pdf）参照</t>
    <phoneticPr fontId="3"/>
  </si>
  <si>
    <t>9638.pdf）参照</t>
    <phoneticPr fontId="3"/>
  </si>
  <si>
    <t>9639.pdf）参照</t>
    <phoneticPr fontId="3"/>
  </si>
  <si>
    <t>9640.pdf）参照</t>
    <phoneticPr fontId="3"/>
  </si>
  <si>
    <t>9641.pdf）参照</t>
    <phoneticPr fontId="3"/>
  </si>
  <si>
    <t xml:space="preserve"> 1　事前評価のうち、規制の「政策評価の結果の政策への反映状況」の件数については、評価実施時期が法令施行後になったものがあるた</t>
    <rPh sb="3" eb="7">
      <t>ジゼンヒョウカ</t>
    </rPh>
    <rPh sb="11" eb="13">
      <t>キセイ</t>
    </rPh>
    <rPh sb="33" eb="35">
      <t>ケンスウ</t>
    </rPh>
    <rPh sb="41" eb="43">
      <t>ヒョウカ</t>
    </rPh>
    <rPh sb="43" eb="45">
      <t>ジッシ</t>
    </rPh>
    <rPh sb="45" eb="47">
      <t>ジキ</t>
    </rPh>
    <rPh sb="48" eb="50">
      <t>ホウレイ</t>
    </rPh>
    <rPh sb="50" eb="53">
      <t>セコウゴ</t>
    </rPh>
    <phoneticPr fontId="4"/>
  </si>
  <si>
    <t>　め、「評価実施件数」とは一致していない。</t>
    <phoneticPr fontId="3"/>
  </si>
  <si>
    <t>（注）　各評価対象政策の結果及びこれらの政策への反映状況については、総務省ホームページ（https://www.soumu.go.jp/main_content/00073</t>
    <rPh sb="1" eb="2">
      <t>チュウ</t>
    </rPh>
    <phoneticPr fontId="3"/>
  </si>
  <si>
    <t>9643.pdf）参照</t>
    <phoneticPr fontId="3"/>
  </si>
  <si>
    <t>9644.pdf）参照</t>
    <phoneticPr fontId="3"/>
  </si>
  <si>
    <t>9646.pdf）参照</t>
    <phoneticPr fontId="3"/>
  </si>
  <si>
    <t>9647.pdf）参照</t>
    <phoneticPr fontId="3"/>
  </si>
  <si>
    <t>9648.pdf）参照</t>
    <phoneticPr fontId="3"/>
  </si>
  <si>
    <t>1　事後評価の「政策評価の結果の政策への反映状況」の「その他」は、法律改正により、復興交付金制度が令和2年度で廃止されたため、終</t>
    <rPh sb="22" eb="24">
      <t>ジョウキョウ</t>
    </rPh>
    <phoneticPr fontId="3"/>
  </si>
  <si>
    <t xml:space="preserve"> 1　事前評価のうち、研究開発の「政策評価の結果の政策への反映状況」の件数については、新型コロナウイルス感染症の影響により研究開</t>
    <rPh sb="3" eb="7">
      <t>ジゼンヒョウカ</t>
    </rPh>
    <rPh sb="11" eb="13">
      <t>ケンキュウ</t>
    </rPh>
    <rPh sb="13" eb="15">
      <t>カイハツ</t>
    </rPh>
    <rPh sb="17" eb="19">
      <t>セイサク</t>
    </rPh>
    <rPh sb="19" eb="21">
      <t>ヒョウカ</t>
    </rPh>
    <rPh sb="22" eb="24">
      <t>ケッカ</t>
    </rPh>
    <rPh sb="25" eb="27">
      <t>セイサク</t>
    </rPh>
    <rPh sb="29" eb="31">
      <t>ハンエイ</t>
    </rPh>
    <rPh sb="31" eb="33">
      <t>ジョウキョウ</t>
    </rPh>
    <rPh sb="35" eb="37">
      <t>ケンスウ</t>
    </rPh>
    <rPh sb="43" eb="45">
      <t>シンガタ</t>
    </rPh>
    <phoneticPr fontId="36"/>
  </si>
  <si>
    <t>　発の実施が困難となり、事業者からの申出を受けて廃止したものが含まれるため、「評価実施件数」とは一致していない。</t>
    <phoneticPr fontId="3"/>
  </si>
  <si>
    <t xml:space="preserve"> 了したものである。</t>
    <phoneticPr fontId="3"/>
  </si>
  <si>
    <t>1　事後評価の「政策評価の結果の政策への反映状況」の「その他」は、事業を通じ、相談機能の充実が図られたため、令和2年度に施策が終</t>
    <phoneticPr fontId="3"/>
  </si>
  <si>
    <t>　場合は、重複した分を除いて計上しているため、表4-1から4-20までを合計した数とは一致しない。</t>
    <phoneticPr fontId="3"/>
  </si>
  <si>
    <t>　数である。</t>
    <phoneticPr fontId="3"/>
  </si>
  <si>
    <t xml:space="preserve">  内容が未定・検討中等のものである。</t>
    <phoneticPr fontId="3"/>
  </si>
  <si>
    <t>　739642.pdf）参照</t>
    <phoneticPr fontId="3"/>
  </si>
  <si>
    <t xml:space="preserve"> 2　各評価対象政策の結果及びこれらの政策への反映状況については、総務省ホームページ（https://www.soumu.go.jp/main_content/000</t>
    <phoneticPr fontId="3"/>
  </si>
  <si>
    <t>　739645.pdf）参照</t>
    <phoneticPr fontId="3"/>
  </si>
  <si>
    <t xml:space="preserve"> 7　各行政機関における政策評価の結果及びこれらの政策への反映状況については、総務省ホームページ（https://www.soumu.go.jp/men
  u_news/s-news/hyouka_r02houkoku-3.html)参照</t>
    <rPh sb="3" eb="4">
      <t>カク</t>
    </rPh>
    <rPh sb="4" eb="6">
      <t>ギョウセイ</t>
    </rPh>
    <rPh sb="6" eb="8">
      <t>キカン</t>
    </rPh>
    <rPh sb="12" eb="14">
      <t>セイサク</t>
    </rPh>
    <rPh sb="14" eb="16">
      <t>ヒョウカ</t>
    </rPh>
    <rPh sb="17" eb="19">
      <t>ケッカ</t>
    </rPh>
    <rPh sb="19" eb="20">
      <t>オヨ</t>
    </rPh>
    <rPh sb="25" eb="27">
      <t>セイサク</t>
    </rPh>
    <rPh sb="29" eb="31">
      <t>ハンエイ</t>
    </rPh>
    <rPh sb="31" eb="33">
      <t>ジョウキョウ</t>
    </rPh>
    <rPh sb="39" eb="42">
      <t>ソウムショウ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</si>
</sst>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1"/>
      <name val="ＭＳ 明朝"/>
      <family val="1"/>
      <charset val="128"/>
    </font>
    <font>
      <sz val="11"/>
      <name val="ＭＳ ゴシック"/>
      <family val="3"/>
      <charset val="128"/>
    </font>
    <font>
      <sz val="10.5"/>
      <name val="ＭＳ 明朝"/>
      <family val="1"/>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sz val="11.6"/>
      <name val="ＭＳ ゴシック"/>
      <family val="3"/>
      <charset val="128"/>
    </font>
    <font>
      <sz val="12"/>
      <name val="ＭＳ ゴシック"/>
      <family val="3"/>
      <charset val="128"/>
    </font>
    <font>
      <sz val="11"/>
      <name val="ＭＳ Ｐゴシック"/>
      <family val="3"/>
      <charset val="128"/>
      <scheme val="minor"/>
    </font>
    <font>
      <sz val="10.5"/>
      <name val="ＭＳ Ｐゴシック"/>
      <family val="3"/>
      <charset val="128"/>
      <scheme val="minor"/>
    </font>
    <font>
      <sz val="9"/>
      <name val="ＭＳ 明朝"/>
      <family val="1"/>
      <charset val="128"/>
    </font>
    <font>
      <sz val="11"/>
      <name val="ＭＳ Ｐゴシック"/>
      <family val="2"/>
      <scheme val="minor"/>
    </font>
    <font>
      <sz val="11"/>
      <name val="ＭＳ Ｐ明朝"/>
      <family val="1"/>
      <charset val="128"/>
    </font>
    <font>
      <sz val="9"/>
      <name val="ＭＳ Ｐ明朝"/>
      <family val="1"/>
      <charset val="128"/>
    </font>
    <font>
      <sz val="10.5"/>
      <name val="ＭＳ Ｐ明朝"/>
      <family val="1"/>
      <charset val="128"/>
    </font>
    <font>
      <sz val="10.5"/>
      <color rgb="FFFF0000"/>
      <name val="ＭＳ 明朝"/>
      <family val="1"/>
      <charset val="128"/>
    </font>
    <font>
      <sz val="11"/>
      <name val="ＭＳ Ｐゴシック"/>
      <family val="3"/>
    </font>
    <font>
      <sz val="11.6"/>
      <name val="ＭＳ ゴシック"/>
      <family val="3"/>
    </font>
    <font>
      <sz val="6"/>
      <name val="ＭＳ Ｐゴシック"/>
      <family val="3"/>
    </font>
    <font>
      <sz val="12"/>
      <name val="ＭＳ ゴシック"/>
      <family val="3"/>
    </font>
    <font>
      <sz val="11"/>
      <name val="ＭＳ ゴシック"/>
      <family val="3"/>
    </font>
    <font>
      <sz val="10.5"/>
      <name val="ＭＳ Ｐゴシック"/>
      <family val="3"/>
      <scheme val="minor"/>
    </font>
    <font>
      <sz val="10.5"/>
      <name val="ＭＳ 明朝"/>
      <family val="1"/>
    </font>
    <font>
      <sz val="11"/>
      <name val="ＭＳ 明朝"/>
      <family val="1"/>
    </font>
    <font>
      <sz val="9"/>
      <name val="ＭＳ 明朝"/>
      <family val="1"/>
    </font>
    <font>
      <sz val="10.5"/>
      <color rgb="FFFF0000"/>
      <name val="ＭＳ 明朝"/>
      <family val="1"/>
    </font>
    <font>
      <sz val="11"/>
      <name val="ＭＳ Ｐ明朝"/>
      <family val="1"/>
    </font>
    <font>
      <sz val="9"/>
      <name val="ＭＳ Ｐ明朝"/>
      <family val="1"/>
    </font>
    <font>
      <sz val="10"/>
      <color theme="1"/>
      <name val="ＭＳ 明朝"/>
      <family val="1"/>
    </font>
    <font>
      <sz val="11"/>
      <color theme="1"/>
      <name val="ＭＳ 明朝"/>
      <family val="1"/>
    </font>
    <font>
      <sz val="10.5"/>
      <name val="ＭＳ Ｐ明朝"/>
      <family val="1"/>
    </font>
    <font>
      <sz val="16"/>
      <name val="ＭＳ Ｐゴシック"/>
      <family val="3"/>
    </font>
    <font>
      <sz val="6"/>
      <name val="ＭＳ Ｐゴシック"/>
      <family val="2"/>
      <charset val="128"/>
      <scheme val="minor"/>
    </font>
    <font>
      <sz val="9"/>
      <name val="ＭＳ Ｐゴシック"/>
      <family val="3"/>
      <charset val="128"/>
    </font>
    <font>
      <sz val="9"/>
      <name val="ＭＳ Ｐゴシック"/>
      <family val="3"/>
    </font>
  </fonts>
  <fills count="3">
    <fill>
      <patternFill patternType="none"/>
    </fill>
    <fill>
      <patternFill patternType="gray125"/>
    </fill>
    <fill>
      <patternFill patternType="solid">
        <fgColor theme="0"/>
        <bgColor indexed="64"/>
      </patternFill>
    </fill>
  </fills>
  <borders count="105">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top style="thin">
        <color indexed="64"/>
      </top>
      <bottom style="double">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diagonalUp="1">
      <left/>
      <right style="medium">
        <color indexed="64"/>
      </right>
      <top/>
      <bottom/>
      <diagonal style="thin">
        <color indexed="64"/>
      </diagonal>
    </border>
    <border>
      <left/>
      <right/>
      <top/>
      <bottom style="double">
        <color indexed="64"/>
      </bottom>
      <diagonal/>
    </border>
    <border diagonalUp="1">
      <left/>
      <right style="medium">
        <color indexed="64"/>
      </right>
      <top/>
      <bottom style="thin">
        <color indexed="64"/>
      </bottom>
      <diagonal style="thin">
        <color indexed="64"/>
      </diagonal>
    </border>
    <border diagonalUp="1">
      <left/>
      <right style="medium">
        <color indexed="64"/>
      </right>
      <top/>
      <bottom style="medium">
        <color indexed="64"/>
      </bottom>
      <diagonal style="thin">
        <color indexed="64"/>
      </diagonal>
    </border>
    <border>
      <left style="double">
        <color indexed="64"/>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double">
        <color indexed="64"/>
      </right>
      <top style="medium">
        <color indexed="64"/>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medium">
        <color indexed="64"/>
      </top>
      <bottom style="double">
        <color indexed="64"/>
      </bottom>
      <diagonal/>
    </border>
    <border diagonalDown="1">
      <left/>
      <right style="double">
        <color indexed="64"/>
      </right>
      <top style="medium">
        <color indexed="64"/>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diagonalUp="1">
      <left style="thin">
        <color indexed="64"/>
      </left>
      <right/>
      <top/>
      <bottom style="thin">
        <color indexed="64"/>
      </bottom>
      <diagonal style="thin">
        <color indexed="64"/>
      </diagonal>
    </border>
    <border>
      <left/>
      <right style="medium">
        <color indexed="64"/>
      </right>
      <top style="thin">
        <color indexed="64"/>
      </top>
      <bottom style="medium">
        <color indexed="64"/>
      </bottom>
      <diagonal/>
    </border>
    <border>
      <left/>
      <right style="double">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s>
  <cellStyleXfs count="5">
    <xf numFmtId="0" fontId="0" fillId="0" borderId="0"/>
    <xf numFmtId="0" fontId="2" fillId="0" borderId="0">
      <alignment vertical="center"/>
    </xf>
    <xf numFmtId="0" fontId="1" fillId="0" borderId="0">
      <alignment vertical="center"/>
    </xf>
    <xf numFmtId="0" fontId="21" fillId="0" borderId="0">
      <alignment vertical="center"/>
    </xf>
    <xf numFmtId="0" fontId="21" fillId="0" borderId="0"/>
  </cellStyleXfs>
  <cellXfs count="341">
    <xf numFmtId="0" fontId="0" fillId="0" borderId="0" xfId="0"/>
    <xf numFmtId="0" fontId="11" fillId="0" borderId="0" xfId="1" applyFont="1" applyFill="1" applyAlignment="1"/>
    <xf numFmtId="0" fontId="12" fillId="0" borderId="0" xfId="0" applyFont="1" applyFill="1"/>
    <xf numFmtId="0" fontId="6" fillId="0" borderId="0" xfId="0" applyFont="1" applyFill="1"/>
    <xf numFmtId="0" fontId="6" fillId="0" borderId="0" xfId="0" applyFont="1" applyFill="1" applyAlignment="1">
      <alignment horizontal="right"/>
    </xf>
    <xf numFmtId="0" fontId="13" fillId="0" borderId="0" xfId="0" applyFont="1" applyFill="1"/>
    <xf numFmtId="0" fontId="14" fillId="0" borderId="0" xfId="0" applyFont="1" applyFill="1"/>
    <xf numFmtId="0" fontId="14" fillId="0" borderId="0" xfId="0" applyFont="1" applyFill="1" applyAlignment="1">
      <alignment horizontal="right"/>
    </xf>
    <xf numFmtId="0" fontId="7" fillId="0" borderId="36" xfId="0" applyFont="1" applyFill="1" applyBorder="1" applyAlignment="1">
      <alignment horizontal="left" vertical="center" wrapText="1"/>
    </xf>
    <xf numFmtId="0" fontId="7" fillId="0" borderId="60" xfId="0" applyFont="1" applyFill="1" applyBorder="1" applyAlignment="1">
      <alignment horizontal="left" vertical="center" wrapText="1"/>
    </xf>
    <xf numFmtId="176" fontId="5" fillId="0" borderId="33" xfId="0" applyNumberFormat="1" applyFont="1" applyFill="1" applyBorder="1" applyAlignment="1">
      <alignment vertical="center"/>
    </xf>
    <xf numFmtId="176" fontId="5" fillId="0" borderId="5" xfId="0" applyNumberFormat="1" applyFont="1" applyFill="1" applyBorder="1" applyAlignment="1">
      <alignment vertical="center"/>
    </xf>
    <xf numFmtId="0" fontId="0" fillId="0" borderId="0" xfId="0" applyFont="1" applyFill="1"/>
    <xf numFmtId="0" fontId="16" fillId="0" borderId="0" xfId="0" applyFont="1" applyFill="1"/>
    <xf numFmtId="0" fontId="7" fillId="0" borderId="51" xfId="0" applyFont="1" applyFill="1" applyBorder="1" applyAlignment="1">
      <alignment vertical="center" wrapText="1"/>
    </xf>
    <xf numFmtId="176" fontId="5" fillId="0" borderId="62" xfId="0" applyNumberFormat="1" applyFont="1" applyFill="1" applyBorder="1" applyAlignment="1">
      <alignment vertical="center"/>
    </xf>
    <xf numFmtId="176" fontId="5" fillId="0" borderId="54" xfId="0" applyNumberFormat="1" applyFont="1" applyFill="1" applyBorder="1" applyAlignment="1">
      <alignment vertical="center"/>
    </xf>
    <xf numFmtId="176" fontId="5" fillId="0" borderId="8" xfId="0" applyNumberFormat="1" applyFont="1" applyFill="1" applyBorder="1" applyAlignment="1">
      <alignment vertical="center"/>
    </xf>
    <xf numFmtId="176" fontId="5" fillId="0" borderId="20" xfId="0" applyNumberFormat="1" applyFont="1" applyFill="1" applyBorder="1" applyAlignment="1">
      <alignment vertical="center"/>
    </xf>
    <xf numFmtId="176" fontId="5" fillId="0" borderId="55"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74" xfId="0" applyNumberFormat="1" applyFont="1" applyFill="1" applyBorder="1" applyAlignment="1">
      <alignment vertical="center"/>
    </xf>
    <xf numFmtId="176" fontId="5" fillId="0" borderId="76" xfId="0" applyNumberFormat="1" applyFont="1" applyFill="1" applyBorder="1" applyAlignment="1">
      <alignment vertical="center"/>
    </xf>
    <xf numFmtId="0" fontId="7" fillId="0" borderId="78"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20" fillId="0" borderId="23" xfId="0" applyFont="1" applyFill="1" applyBorder="1" applyAlignment="1">
      <alignment vertical="center"/>
    </xf>
    <xf numFmtId="0" fontId="0" fillId="0" borderId="29" xfId="0" applyFont="1" applyFill="1" applyBorder="1"/>
    <xf numFmtId="176" fontId="5" fillId="0" borderId="40" xfId="0" applyNumberFormat="1" applyFont="1" applyFill="1" applyBorder="1" applyAlignment="1">
      <alignment vertical="center"/>
    </xf>
    <xf numFmtId="176" fontId="10" fillId="0" borderId="20" xfId="0" applyNumberFormat="1" applyFont="1" applyFill="1" applyBorder="1" applyAlignment="1">
      <alignment vertical="center"/>
    </xf>
    <xf numFmtId="176" fontId="5" fillId="0" borderId="7" xfId="0" applyNumberFormat="1" applyFont="1" applyFill="1" applyBorder="1" applyAlignment="1">
      <alignment vertical="center"/>
    </xf>
    <xf numFmtId="176" fontId="5" fillId="0" borderId="25" xfId="0" applyNumberFormat="1" applyFont="1" applyFill="1" applyBorder="1" applyAlignment="1">
      <alignment vertical="center"/>
    </xf>
    <xf numFmtId="176" fontId="5" fillId="0" borderId="10" xfId="0" applyNumberFormat="1" applyFont="1" applyFill="1" applyBorder="1" applyAlignment="1">
      <alignment vertical="center"/>
    </xf>
    <xf numFmtId="0" fontId="18" fillId="0" borderId="19" xfId="0" applyFont="1" applyFill="1" applyBorder="1" applyAlignment="1">
      <alignment vertical="center" wrapText="1"/>
    </xf>
    <xf numFmtId="0" fontId="18" fillId="0" borderId="31" xfId="0" applyFont="1" applyFill="1" applyBorder="1" applyAlignment="1">
      <alignment vertical="center" wrapText="1"/>
    </xf>
    <xf numFmtId="176" fontId="10" fillId="0" borderId="62" xfId="0" applyNumberFormat="1" applyFont="1" applyFill="1" applyBorder="1" applyAlignment="1">
      <alignment vertical="center"/>
    </xf>
    <xf numFmtId="176" fontId="5" fillId="0" borderId="39" xfId="0" applyNumberFormat="1" applyFont="1" applyFill="1" applyBorder="1" applyAlignment="1">
      <alignment vertical="center"/>
    </xf>
    <xf numFmtId="176" fontId="5" fillId="0" borderId="9" xfId="0" applyNumberFormat="1" applyFont="1" applyFill="1" applyBorder="1" applyAlignment="1">
      <alignment vertical="center"/>
    </xf>
    <xf numFmtId="176" fontId="5" fillId="0" borderId="13" xfId="0" applyNumberFormat="1" applyFont="1" applyFill="1" applyBorder="1" applyAlignment="1">
      <alignment vertical="center"/>
    </xf>
    <xf numFmtId="176" fontId="5" fillId="0" borderId="12" xfId="0" applyNumberFormat="1" applyFont="1" applyFill="1" applyBorder="1" applyAlignment="1">
      <alignment vertical="center"/>
    </xf>
    <xf numFmtId="176" fontId="5" fillId="0" borderId="6" xfId="0" applyNumberFormat="1" applyFont="1" applyFill="1" applyBorder="1" applyAlignment="1">
      <alignment vertical="center"/>
    </xf>
    <xf numFmtId="176" fontId="10" fillId="0" borderId="8" xfId="0" applyNumberFormat="1" applyFont="1" applyFill="1" applyBorder="1" applyAlignment="1">
      <alignment vertical="center"/>
    </xf>
    <xf numFmtId="176" fontId="10" fillId="0" borderId="5" xfId="0" applyNumberFormat="1" applyFont="1" applyFill="1" applyBorder="1" applyAlignment="1">
      <alignment vertical="center"/>
    </xf>
    <xf numFmtId="0" fontId="7" fillId="0" borderId="93" xfId="0" applyFont="1" applyFill="1" applyBorder="1" applyAlignment="1">
      <alignment horizontal="left" vertical="center" wrapText="1"/>
    </xf>
    <xf numFmtId="176" fontId="5" fillId="0" borderId="94" xfId="0" applyNumberFormat="1" applyFont="1" applyFill="1" applyBorder="1" applyAlignment="1">
      <alignment vertical="center"/>
    </xf>
    <xf numFmtId="176" fontId="5" fillId="0" borderId="89" xfId="0" applyNumberFormat="1" applyFont="1" applyFill="1" applyBorder="1" applyAlignment="1">
      <alignment vertical="center"/>
    </xf>
    <xf numFmtId="0" fontId="22" fillId="0" borderId="0" xfId="3" applyFont="1" applyFill="1" applyAlignment="1"/>
    <xf numFmtId="0" fontId="24" fillId="0" borderId="0" xfId="4" applyFont="1" applyFill="1"/>
    <xf numFmtId="0" fontId="25" fillId="0" borderId="0" xfId="4" applyFont="1"/>
    <xf numFmtId="0" fontId="25" fillId="0" borderId="0" xfId="4" applyFont="1" applyFill="1" applyAlignment="1">
      <alignment horizontal="right"/>
    </xf>
    <xf numFmtId="0" fontId="21" fillId="0" borderId="0" xfId="4"/>
    <xf numFmtId="0" fontId="21" fillId="0" borderId="0" xfId="4" applyFont="1"/>
    <xf numFmtId="0" fontId="26" fillId="0" borderId="0" xfId="4" applyFont="1" applyFill="1"/>
    <xf numFmtId="0" fontId="26" fillId="0" borderId="0" xfId="4" applyFont="1" applyFill="1" applyAlignment="1">
      <alignment horizontal="right"/>
    </xf>
    <xf numFmtId="0" fontId="27" fillId="0" borderId="78" xfId="4" applyFont="1" applyFill="1" applyBorder="1" applyAlignment="1">
      <alignment horizontal="left" vertical="center" wrapText="1"/>
    </xf>
    <xf numFmtId="0" fontId="27" fillId="0" borderId="36" xfId="4" applyFont="1" applyFill="1" applyBorder="1" applyAlignment="1">
      <alignment horizontal="left" vertical="center" wrapText="1"/>
    </xf>
    <xf numFmtId="0" fontId="27" fillId="0" borderId="60" xfId="4" applyFont="1" applyFill="1" applyBorder="1" applyAlignment="1">
      <alignment horizontal="left" vertical="center" wrapText="1"/>
    </xf>
    <xf numFmtId="176" fontId="28" fillId="2" borderId="33" xfId="4" applyNumberFormat="1" applyFont="1" applyFill="1" applyBorder="1" applyAlignment="1">
      <alignment vertical="center"/>
    </xf>
    <xf numFmtId="176" fontId="28" fillId="0" borderId="33" xfId="4" applyNumberFormat="1" applyFont="1" applyFill="1" applyBorder="1" applyAlignment="1">
      <alignment vertical="center"/>
    </xf>
    <xf numFmtId="176" fontId="28" fillId="2" borderId="20" xfId="4" applyNumberFormat="1" applyFont="1" applyFill="1" applyBorder="1" applyAlignment="1">
      <alignment vertical="center"/>
    </xf>
    <xf numFmtId="176" fontId="28" fillId="0" borderId="5" xfId="4" applyNumberFormat="1" applyFont="1" applyFill="1" applyBorder="1" applyAlignment="1">
      <alignment vertical="center"/>
    </xf>
    <xf numFmtId="176" fontId="28" fillId="0" borderId="7" xfId="4" applyNumberFormat="1" applyFont="1" applyFill="1" applyBorder="1" applyAlignment="1">
      <alignment vertical="center"/>
    </xf>
    <xf numFmtId="0" fontId="27" fillId="0" borderId="23" xfId="4" applyFont="1" applyFill="1" applyBorder="1" applyAlignment="1">
      <alignment horizontal="left" vertical="center" wrapText="1"/>
    </xf>
    <xf numFmtId="0" fontId="30" fillId="0" borderId="23" xfId="4" applyFont="1" applyFill="1" applyBorder="1" applyAlignment="1">
      <alignment vertical="center"/>
    </xf>
    <xf numFmtId="176" fontId="28" fillId="0" borderId="20" xfId="4" applyNumberFormat="1" applyFont="1" applyFill="1" applyBorder="1" applyAlignment="1">
      <alignment vertical="center"/>
    </xf>
    <xf numFmtId="0" fontId="32" fillId="0" borderId="19" xfId="4" applyFont="1" applyFill="1" applyBorder="1" applyAlignment="1">
      <alignment vertical="center" wrapText="1"/>
    </xf>
    <xf numFmtId="0" fontId="32" fillId="0" borderId="31" xfId="4" applyFont="1" applyFill="1" applyBorder="1" applyAlignment="1">
      <alignment vertical="center" wrapText="1"/>
    </xf>
    <xf numFmtId="176" fontId="28" fillId="0" borderId="25" xfId="4" applyNumberFormat="1" applyFont="1" applyFill="1" applyBorder="1" applyAlignment="1">
      <alignment vertical="center"/>
    </xf>
    <xf numFmtId="176" fontId="28" fillId="0" borderId="10" xfId="4" applyNumberFormat="1" applyFont="1" applyFill="1" applyBorder="1" applyAlignment="1">
      <alignment vertical="center"/>
    </xf>
    <xf numFmtId="0" fontId="21" fillId="0" borderId="29" xfId="4" applyFont="1" applyFill="1" applyBorder="1"/>
    <xf numFmtId="0" fontId="27" fillId="0" borderId="51" xfId="4" applyFont="1" applyFill="1" applyBorder="1" applyAlignment="1">
      <alignment vertical="center" wrapText="1"/>
    </xf>
    <xf numFmtId="176" fontId="28" fillId="0" borderId="62" xfId="4" applyNumberFormat="1" applyFont="1" applyFill="1" applyBorder="1" applyAlignment="1">
      <alignment vertical="center"/>
    </xf>
    <xf numFmtId="176" fontId="28" fillId="0" borderId="54" xfId="4" applyNumberFormat="1" applyFont="1" applyFill="1" applyBorder="1" applyAlignment="1">
      <alignment vertical="center"/>
    </xf>
    <xf numFmtId="176" fontId="34" fillId="0" borderId="62" xfId="4" applyNumberFormat="1" applyFont="1" applyFill="1" applyBorder="1" applyAlignment="1">
      <alignment vertical="center"/>
    </xf>
    <xf numFmtId="176" fontId="28" fillId="0" borderId="39" xfId="4" applyNumberFormat="1" applyFont="1" applyFill="1" applyBorder="1" applyAlignment="1">
      <alignment vertical="center"/>
    </xf>
    <xf numFmtId="176" fontId="28" fillId="0" borderId="74" xfId="4" applyNumberFormat="1" applyFont="1" applyFill="1" applyBorder="1" applyAlignment="1">
      <alignment vertical="center"/>
    </xf>
    <xf numFmtId="176" fontId="28" fillId="0" borderId="4" xfId="4" applyNumberFormat="1" applyFont="1" applyFill="1" applyBorder="1" applyAlignment="1">
      <alignment vertical="center"/>
    </xf>
    <xf numFmtId="176" fontId="34" fillId="0" borderId="20" xfId="4" applyNumberFormat="1" applyFont="1" applyFill="1" applyBorder="1" applyAlignment="1">
      <alignment vertical="center"/>
    </xf>
    <xf numFmtId="176" fontId="28" fillId="0" borderId="8" xfId="4" applyNumberFormat="1" applyFont="1" applyFill="1" applyBorder="1" applyAlignment="1">
      <alignment vertical="center"/>
    </xf>
    <xf numFmtId="176" fontId="28" fillId="0" borderId="9" xfId="4" applyNumberFormat="1" applyFont="1" applyFill="1" applyBorder="1" applyAlignment="1">
      <alignment vertical="center"/>
    </xf>
    <xf numFmtId="176" fontId="28" fillId="0" borderId="13" xfId="4" applyNumberFormat="1" applyFont="1" applyFill="1" applyBorder="1" applyAlignment="1">
      <alignment vertical="center"/>
    </xf>
    <xf numFmtId="176" fontId="28" fillId="0" borderId="12" xfId="4" applyNumberFormat="1" applyFont="1" applyFill="1" applyBorder="1" applyAlignment="1">
      <alignment vertical="center"/>
    </xf>
    <xf numFmtId="176" fontId="28" fillId="0" borderId="76" xfId="4" applyNumberFormat="1" applyFont="1" applyFill="1" applyBorder="1" applyAlignment="1">
      <alignment vertical="center"/>
    </xf>
    <xf numFmtId="176" fontId="28" fillId="0" borderId="6" xfId="4" applyNumberFormat="1" applyFont="1" applyFill="1" applyBorder="1" applyAlignment="1">
      <alignment vertical="center"/>
    </xf>
    <xf numFmtId="176" fontId="28" fillId="0" borderId="40" xfId="4" applyNumberFormat="1" applyFont="1" applyFill="1" applyBorder="1" applyAlignment="1">
      <alignment vertical="center"/>
    </xf>
    <xf numFmtId="176" fontId="28" fillId="0" borderId="55" xfId="4" applyNumberFormat="1" applyFont="1" applyFill="1" applyBorder="1" applyAlignment="1">
      <alignment vertical="center"/>
    </xf>
    <xf numFmtId="0" fontId="19" fillId="0" borderId="0" xfId="0" applyFont="1" applyFill="1" applyBorder="1" applyAlignment="1">
      <alignment horizontal="lef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0" fontId="35" fillId="0" borderId="0" xfId="4" applyFont="1" applyFill="1" applyBorder="1" applyAlignment="1">
      <alignment horizontal="left" vertical="center"/>
    </xf>
    <xf numFmtId="176" fontId="28" fillId="0" borderId="0" xfId="4" applyNumberFormat="1" applyFont="1" applyFill="1" applyBorder="1" applyAlignment="1">
      <alignment vertical="center"/>
    </xf>
    <xf numFmtId="176" fontId="28" fillId="0" borderId="0" xfId="4" applyNumberFormat="1" applyFont="1" applyFill="1" applyBorder="1" applyAlignment="1">
      <alignment horizontal="center" vertical="center"/>
    </xf>
    <xf numFmtId="0" fontId="18" fillId="0" borderId="0" xfId="1" applyFont="1" applyFill="1" applyAlignment="1"/>
    <xf numFmtId="0" fontId="18" fillId="0" borderId="0" xfId="0" applyFont="1" applyFill="1"/>
    <xf numFmtId="0" fontId="18" fillId="0" borderId="0" xfId="0" applyFont="1"/>
    <xf numFmtId="0" fontId="38" fillId="0" borderId="0" xfId="0" applyFont="1"/>
    <xf numFmtId="0" fontId="18" fillId="0" borderId="0" xfId="1" applyFont="1" applyFill="1" applyAlignment="1">
      <alignment horizontal="left"/>
    </xf>
    <xf numFmtId="0" fontId="18" fillId="0" borderId="0" xfId="0" applyFont="1" applyBorder="1" applyAlignment="1">
      <alignment vertical="center"/>
    </xf>
    <xf numFmtId="0" fontId="18" fillId="0" borderId="0" xfId="0" applyFont="1" applyBorder="1" applyAlignment="1">
      <alignment vertical="center" wrapText="1"/>
    </xf>
    <xf numFmtId="0" fontId="38" fillId="0" borderId="0" xfId="0" applyFont="1" applyBorder="1" applyAlignment="1">
      <alignment vertical="center"/>
    </xf>
    <xf numFmtId="0" fontId="18" fillId="0" borderId="0" xfId="0" applyFont="1" applyAlignment="1">
      <alignment vertical="top"/>
    </xf>
    <xf numFmtId="0" fontId="18" fillId="0" borderId="0" xfId="0" applyFont="1" applyAlignment="1">
      <alignment vertical="top" wrapText="1"/>
    </xf>
    <xf numFmtId="0" fontId="18" fillId="0" borderId="0" xfId="0" applyFont="1" applyBorder="1"/>
    <xf numFmtId="0" fontId="38" fillId="0" borderId="0" xfId="0" applyFont="1" applyBorder="1"/>
    <xf numFmtId="0" fontId="18" fillId="2" borderId="0" xfId="4" applyFont="1" applyFill="1" applyBorder="1"/>
    <xf numFmtId="0" fontId="39" fillId="2" borderId="0" xfId="4" applyFont="1" applyFill="1" applyBorder="1"/>
    <xf numFmtId="0" fontId="18" fillId="0" borderId="0" xfId="0" applyFont="1" applyFill="1" applyBorder="1" applyAlignment="1">
      <alignment shrinkToFit="1"/>
    </xf>
    <xf numFmtId="0" fontId="18" fillId="0" borderId="0" xfId="0" applyFont="1" applyFill="1" applyBorder="1" applyAlignment="1"/>
    <xf numFmtId="0" fontId="38" fillId="0" borderId="0" xfId="0" applyFont="1" applyFill="1" applyBorder="1"/>
    <xf numFmtId="0" fontId="18" fillId="0" borderId="0" xfId="0" applyFont="1" applyFill="1" applyAlignment="1">
      <alignment shrinkToFit="1"/>
    </xf>
    <xf numFmtId="0" fontId="18" fillId="0" borderId="0" xfId="0" applyFont="1" applyFill="1" applyAlignment="1"/>
    <xf numFmtId="0" fontId="18" fillId="0" borderId="0" xfId="4" applyFont="1"/>
    <xf numFmtId="0" fontId="39" fillId="0" borderId="0" xfId="4" applyFont="1"/>
    <xf numFmtId="0" fontId="7" fillId="0" borderId="24" xfId="0" applyFont="1" applyFill="1" applyBorder="1" applyAlignment="1">
      <alignment horizontal="left" vertical="center" wrapText="1"/>
    </xf>
    <xf numFmtId="0" fontId="27" fillId="0" borderId="24" xfId="4" applyFont="1" applyFill="1" applyBorder="1" applyAlignment="1">
      <alignment horizontal="left" vertical="center" wrapText="1"/>
    </xf>
    <xf numFmtId="0" fontId="7" fillId="0" borderId="0" xfId="0" applyFont="1" applyFill="1" applyAlignment="1">
      <alignment horizontal="right"/>
    </xf>
    <xf numFmtId="0" fontId="7" fillId="0" borderId="0" xfId="4" applyFont="1" applyFill="1" applyAlignment="1">
      <alignment horizontal="right"/>
    </xf>
    <xf numFmtId="0" fontId="0" fillId="0" borderId="0" xfId="0" applyFont="1" applyFill="1" applyBorder="1"/>
    <xf numFmtId="176" fontId="5" fillId="0" borderId="100" xfId="0" applyNumberFormat="1" applyFont="1" applyFill="1" applyBorder="1" applyAlignment="1">
      <alignment vertical="center"/>
    </xf>
    <xf numFmtId="176" fontId="5" fillId="0" borderId="103" xfId="0" applyNumberFormat="1" applyFont="1" applyFill="1" applyBorder="1" applyAlignment="1">
      <alignment vertical="center"/>
    </xf>
    <xf numFmtId="176" fontId="5" fillId="0" borderId="102" xfId="0" applyNumberFormat="1" applyFont="1" applyFill="1" applyBorder="1" applyAlignment="1">
      <alignment vertical="center"/>
    </xf>
    <xf numFmtId="176" fontId="5" fillId="0" borderId="104" xfId="0" applyNumberFormat="1" applyFont="1" applyFill="1" applyBorder="1" applyAlignment="1">
      <alignment vertical="center"/>
    </xf>
    <xf numFmtId="176" fontId="5" fillId="0" borderId="14" xfId="0" applyNumberFormat="1" applyFont="1" applyFill="1" applyBorder="1" applyAlignment="1">
      <alignment vertical="center"/>
    </xf>
    <xf numFmtId="0" fontId="18" fillId="0" borderId="0" xfId="1" applyFont="1" applyFill="1" applyAlignment="1">
      <alignment horizontal="left" vertical="center" wrapText="1"/>
    </xf>
    <xf numFmtId="0" fontId="19" fillId="0" borderId="6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64" xfId="0" applyFont="1" applyFill="1" applyBorder="1" applyAlignment="1">
      <alignment horizontal="left" vertical="center"/>
    </xf>
    <xf numFmtId="0" fontId="19" fillId="0" borderId="65"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4" xfId="0" applyFont="1" applyFill="1" applyBorder="1" applyAlignment="1">
      <alignment horizontal="left" vertical="center"/>
    </xf>
    <xf numFmtId="0" fontId="18" fillId="0" borderId="6" xfId="0" applyFont="1" applyFill="1" applyBorder="1" applyAlignment="1">
      <alignment vertical="center" wrapText="1"/>
    </xf>
    <xf numFmtId="0" fontId="18" fillId="0" borderId="4" xfId="0" applyFont="1" applyFill="1" applyBorder="1" applyAlignment="1">
      <alignment vertical="center" wrapText="1"/>
    </xf>
    <xf numFmtId="0" fontId="18" fillId="0" borderId="82" xfId="0" applyFont="1" applyFill="1" applyBorder="1" applyAlignment="1">
      <alignment horizontal="left" vertical="center" wrapText="1"/>
    </xf>
    <xf numFmtId="0" fontId="18" fillId="0" borderId="88"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0" borderId="23" xfId="0" applyFont="1" applyFill="1" applyBorder="1" applyAlignment="1">
      <alignment horizontal="center" vertical="center"/>
    </xf>
    <xf numFmtId="0" fontId="17" fillId="0" borderId="32" xfId="0" applyFont="1" applyFill="1" applyBorder="1" applyAlignment="1">
      <alignment horizontal="center" vertical="center"/>
    </xf>
    <xf numFmtId="0" fontId="7" fillId="0" borderId="92" xfId="0" applyFont="1" applyFill="1" applyBorder="1" applyAlignment="1">
      <alignment horizontal="center" vertical="center" wrapText="1"/>
    </xf>
    <xf numFmtId="0" fontId="7" fillId="0" borderId="61" xfId="0" applyFont="1" applyFill="1" applyBorder="1" applyAlignment="1">
      <alignment horizontal="center" vertical="center" wrapText="1"/>
    </xf>
    <xf numFmtId="176" fontId="5" fillId="0" borderId="90" xfId="0" applyNumberFormat="1" applyFont="1" applyFill="1" applyBorder="1" applyAlignment="1">
      <alignment horizontal="right" vertical="center"/>
    </xf>
    <xf numFmtId="176" fontId="5" fillId="0" borderId="102"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5" fillId="0" borderId="26" xfId="0" applyNumberFormat="1" applyFont="1" applyFill="1" applyBorder="1" applyAlignment="1">
      <alignment horizontal="right" vertical="center"/>
    </xf>
    <xf numFmtId="176" fontId="5" fillId="0" borderId="88" xfId="0" applyNumberFormat="1" applyFont="1" applyFill="1" applyBorder="1" applyAlignment="1">
      <alignment horizontal="right" vertical="center"/>
    </xf>
    <xf numFmtId="176" fontId="5" fillId="0" borderId="85" xfId="0" applyNumberFormat="1" applyFont="1" applyFill="1" applyBorder="1" applyAlignment="1">
      <alignment horizontal="right" vertical="center"/>
    </xf>
    <xf numFmtId="0" fontId="7" fillId="0" borderId="87"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17"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9" fillId="0" borderId="9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99" xfId="0" applyFont="1" applyBorder="1" applyAlignment="1">
      <alignment horizontal="center" vertical="center" wrapText="1"/>
    </xf>
    <xf numFmtId="0" fontId="7" fillId="0" borderId="28"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23" xfId="0" applyFont="1" applyFill="1" applyBorder="1" applyAlignment="1">
      <alignment horizontal="left" vertical="center"/>
    </xf>
    <xf numFmtId="0" fontId="0" fillId="0" borderId="34" xfId="0" applyFont="1" applyFill="1" applyBorder="1" applyAlignment="1">
      <alignment horizontal="center"/>
    </xf>
    <xf numFmtId="0" fontId="0" fillId="0" borderId="35" xfId="0" applyFont="1" applyFill="1" applyBorder="1" applyAlignment="1">
      <alignment horizontal="center"/>
    </xf>
    <xf numFmtId="0" fontId="7" fillId="0" borderId="101" xfId="0" applyFont="1" applyFill="1" applyBorder="1" applyAlignment="1">
      <alignment horizontal="left" vertical="center"/>
    </xf>
    <xf numFmtId="0" fontId="7" fillId="0" borderId="90" xfId="0" applyFont="1" applyFill="1" applyBorder="1" applyAlignment="1">
      <alignment horizontal="left" vertical="center"/>
    </xf>
    <xf numFmtId="0" fontId="0" fillId="0" borderId="42" xfId="0" applyFont="1" applyFill="1" applyBorder="1" applyAlignment="1">
      <alignment horizontal="center"/>
    </xf>
    <xf numFmtId="0" fontId="0" fillId="0" borderId="43" xfId="0" applyFont="1" applyFill="1" applyBorder="1" applyAlignment="1">
      <alignment horizontal="center"/>
    </xf>
    <xf numFmtId="0" fontId="0" fillId="0" borderId="44" xfId="0" applyFont="1" applyFill="1" applyBorder="1" applyAlignment="1">
      <alignment horizontal="center"/>
    </xf>
    <xf numFmtId="0" fontId="0" fillId="0" borderId="45" xfId="0" applyFont="1" applyFill="1" applyBorder="1" applyAlignment="1">
      <alignment horizontal="center"/>
    </xf>
    <xf numFmtId="0" fontId="0" fillId="0" borderId="46" xfId="0" applyFont="1" applyFill="1" applyBorder="1" applyAlignment="1">
      <alignment horizontal="center"/>
    </xf>
    <xf numFmtId="0" fontId="0" fillId="0" borderId="47" xfId="0" applyFont="1" applyFill="1" applyBorder="1" applyAlignment="1">
      <alignment horizontal="center"/>
    </xf>
    <xf numFmtId="0" fontId="0" fillId="0" borderId="48" xfId="0" applyFont="1" applyFill="1" applyBorder="1" applyAlignment="1">
      <alignment horizontal="center"/>
    </xf>
    <xf numFmtId="0" fontId="0" fillId="0" borderId="49" xfId="0" applyFont="1" applyFill="1" applyBorder="1" applyAlignment="1">
      <alignment horizontal="center"/>
    </xf>
    <xf numFmtId="0" fontId="0" fillId="0" borderId="50" xfId="0" applyFont="1" applyFill="1" applyBorder="1" applyAlignment="1">
      <alignment horizontal="center"/>
    </xf>
    <xf numFmtId="0" fontId="15" fillId="0" borderId="11"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7" fillId="0" borderId="18" xfId="0" applyFont="1" applyFill="1" applyBorder="1" applyAlignment="1">
      <alignment horizontal="center" vertical="center"/>
    </xf>
    <xf numFmtId="0" fontId="17" fillId="0" borderId="64" xfId="0" applyFont="1" applyFill="1" applyBorder="1" applyAlignment="1">
      <alignment horizontal="center" vertical="center"/>
    </xf>
    <xf numFmtId="176" fontId="5" fillId="0" borderId="91" xfId="0" applyNumberFormat="1" applyFont="1" applyFill="1" applyBorder="1" applyAlignment="1">
      <alignment horizontal="center" vertical="center"/>
    </xf>
    <xf numFmtId="176" fontId="5" fillId="0" borderId="95" xfId="0" applyNumberFormat="1" applyFont="1" applyFill="1" applyBorder="1" applyAlignment="1">
      <alignment horizontal="center" vertical="center"/>
    </xf>
    <xf numFmtId="176" fontId="5" fillId="0" borderId="96" xfId="0" applyNumberFormat="1" applyFont="1" applyFill="1" applyBorder="1" applyAlignment="1">
      <alignment horizontal="center" vertical="center"/>
    </xf>
    <xf numFmtId="176" fontId="5" fillId="0" borderId="9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18" fillId="0" borderId="5" xfId="0" applyFont="1" applyFill="1" applyBorder="1" applyAlignment="1">
      <alignment horizontal="left" vertical="center" wrapText="1"/>
    </xf>
    <xf numFmtId="0" fontId="18" fillId="0" borderId="19"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11"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7" xfId="0" applyFont="1" applyFill="1" applyBorder="1" applyAlignment="1">
      <alignment horizontal="left" vertical="center" wrapText="1"/>
    </xf>
    <xf numFmtId="0" fontId="18" fillId="0" borderId="90" xfId="0" applyFont="1" applyFill="1" applyBorder="1" applyAlignment="1">
      <alignment horizontal="left" vertical="center" wrapText="1"/>
    </xf>
    <xf numFmtId="0" fontId="18" fillId="0" borderId="83" xfId="0" applyFont="1" applyFill="1" applyBorder="1" applyAlignment="1">
      <alignment horizontal="left" vertical="center" wrapText="1"/>
    </xf>
    <xf numFmtId="176" fontId="5" fillId="0" borderId="22" xfId="0" applyNumberFormat="1" applyFont="1" applyFill="1" applyBorder="1" applyAlignment="1">
      <alignment horizontal="right" vertical="center"/>
    </xf>
    <xf numFmtId="0" fontId="0" fillId="0" borderId="79" xfId="0" applyFont="1" applyFill="1" applyBorder="1" applyAlignment="1">
      <alignment horizontal="center"/>
    </xf>
    <xf numFmtId="0" fontId="7" fillId="0" borderId="71" xfId="0" applyFont="1" applyFill="1" applyBorder="1" applyAlignment="1">
      <alignment horizontal="center" vertical="center" wrapText="1"/>
    </xf>
    <xf numFmtId="0" fontId="7" fillId="0" borderId="37" xfId="0" applyFont="1" applyFill="1" applyBorder="1" applyAlignment="1">
      <alignment horizontal="left"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176" fontId="5" fillId="0" borderId="77" xfId="0" applyNumberFormat="1" applyFont="1" applyFill="1" applyBorder="1" applyAlignment="1">
      <alignment horizontal="right" vertical="center"/>
    </xf>
    <xf numFmtId="176" fontId="5" fillId="0" borderId="74" xfId="0" applyNumberFormat="1" applyFont="1" applyFill="1" applyBorder="1" applyAlignment="1">
      <alignment horizontal="right" vertical="center"/>
    </xf>
    <xf numFmtId="0" fontId="7" fillId="0" borderId="15" xfId="0" applyFont="1" applyFill="1" applyBorder="1" applyAlignment="1">
      <alignment horizontal="left" vertical="center" wrapText="1"/>
    </xf>
    <xf numFmtId="176" fontId="5" fillId="0" borderId="8" xfId="0" applyNumberFormat="1" applyFont="1" applyFill="1" applyBorder="1" applyAlignment="1">
      <alignment horizontal="right" vertical="center"/>
    </xf>
    <xf numFmtId="0" fontId="15" fillId="0" borderId="41" xfId="0" applyFont="1" applyFill="1" applyBorder="1" applyAlignment="1">
      <alignment horizontal="left" vertical="center" wrapText="1"/>
    </xf>
    <xf numFmtId="0" fontId="15" fillId="0" borderId="15" xfId="0" applyFont="1" applyFill="1" applyBorder="1" applyAlignment="1">
      <alignment horizontal="left" vertical="center"/>
    </xf>
    <xf numFmtId="0" fontId="9" fillId="0" borderId="2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8" xfId="0" applyFont="1" applyBorder="1" applyAlignment="1">
      <alignment horizontal="center" vertical="center" wrapText="1"/>
    </xf>
    <xf numFmtId="0" fontId="18" fillId="0" borderId="15" xfId="0" applyFont="1" applyFill="1" applyBorder="1" applyAlignment="1">
      <alignment vertical="center" wrapText="1"/>
    </xf>
    <xf numFmtId="0" fontId="7" fillId="0" borderId="41" xfId="0" applyFont="1" applyFill="1" applyBorder="1" applyAlignment="1">
      <alignment horizontal="left" vertical="center" wrapText="1"/>
    </xf>
    <xf numFmtId="176" fontId="5" fillId="0" borderId="80" xfId="0" applyNumberFormat="1" applyFont="1" applyFill="1" applyBorder="1" applyAlignment="1">
      <alignment horizontal="center" vertical="center"/>
    </xf>
    <xf numFmtId="176" fontId="5" fillId="0" borderId="81" xfId="0" applyNumberFormat="1" applyFont="1" applyFill="1" applyBorder="1" applyAlignment="1">
      <alignment horizontal="center" vertical="center"/>
    </xf>
    <xf numFmtId="176" fontId="5" fillId="0" borderId="56" xfId="0" applyNumberFormat="1" applyFont="1" applyFill="1" applyBorder="1" applyAlignment="1">
      <alignment horizontal="center" vertical="center"/>
    </xf>
    <xf numFmtId="176" fontId="5" fillId="0" borderId="67" xfId="0" applyNumberFormat="1" applyFont="1" applyFill="1" applyBorder="1" applyAlignment="1">
      <alignment horizontal="center" vertical="center"/>
    </xf>
    <xf numFmtId="176" fontId="5" fillId="0" borderId="84" xfId="0" applyNumberFormat="1" applyFont="1" applyFill="1" applyBorder="1" applyAlignment="1">
      <alignment horizontal="center" vertical="center"/>
    </xf>
    <xf numFmtId="176" fontId="5" fillId="0" borderId="69" xfId="0" applyNumberFormat="1" applyFont="1" applyFill="1" applyBorder="1" applyAlignment="1">
      <alignment horizontal="center" vertical="center"/>
    </xf>
    <xf numFmtId="0" fontId="18" fillId="0" borderId="41"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86" xfId="0" applyFont="1" applyFill="1" applyBorder="1" applyAlignment="1">
      <alignment horizontal="left" vertical="center" wrapText="1"/>
    </xf>
    <xf numFmtId="0" fontId="18" fillId="0" borderId="41" xfId="0" applyFont="1" applyFill="1" applyBorder="1" applyAlignment="1">
      <alignment horizontal="left" vertical="center"/>
    </xf>
    <xf numFmtId="0" fontId="7" fillId="0" borderId="7" xfId="0" applyFont="1" applyFill="1" applyBorder="1" applyAlignment="1">
      <alignment horizontal="left" vertical="center"/>
    </xf>
    <xf numFmtId="176" fontId="5" fillId="0" borderId="57" xfId="0" applyNumberFormat="1" applyFont="1" applyFill="1" applyBorder="1" applyAlignment="1">
      <alignment horizontal="center" vertical="center"/>
    </xf>
    <xf numFmtId="176" fontId="5" fillId="0" borderId="58" xfId="0" applyNumberFormat="1" applyFont="1" applyFill="1" applyBorder="1" applyAlignment="1">
      <alignment horizontal="center" vertical="center"/>
    </xf>
    <xf numFmtId="176" fontId="5" fillId="0" borderId="59" xfId="0" applyNumberFormat="1" applyFont="1" applyFill="1" applyBorder="1" applyAlignment="1">
      <alignment horizontal="center" vertical="center"/>
    </xf>
    <xf numFmtId="176" fontId="5" fillId="0" borderId="70" xfId="0" applyNumberFormat="1" applyFont="1" applyFill="1" applyBorder="1" applyAlignment="1">
      <alignment horizontal="center" vertical="center"/>
    </xf>
    <xf numFmtId="0" fontId="19" fillId="0" borderId="15" xfId="0" applyFont="1" applyFill="1" applyBorder="1" applyAlignment="1">
      <alignment horizontal="left" vertical="center" wrapText="1"/>
    </xf>
    <xf numFmtId="0" fontId="19" fillId="0" borderId="66" xfId="0" applyFont="1" applyFill="1" applyBorder="1" applyAlignment="1">
      <alignment horizontal="left" vertical="center"/>
    </xf>
    <xf numFmtId="0" fontId="9" fillId="0" borderId="2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32" fillId="0" borderId="82" xfId="4" applyFont="1" applyFill="1" applyBorder="1" applyAlignment="1">
      <alignment horizontal="left" vertical="center" wrapText="1"/>
    </xf>
    <xf numFmtId="0" fontId="32" fillId="0" borderId="83" xfId="4" applyFont="1" applyFill="1" applyBorder="1" applyAlignment="1">
      <alignment horizontal="left" vertical="center" wrapText="1"/>
    </xf>
    <xf numFmtId="176" fontId="28" fillId="0" borderId="22" xfId="4" applyNumberFormat="1" applyFont="1" applyFill="1" applyBorder="1" applyAlignment="1">
      <alignment horizontal="right" vertical="center"/>
    </xf>
    <xf numFmtId="176" fontId="28" fillId="0" borderId="85" xfId="4" applyNumberFormat="1" applyFont="1" applyFill="1" applyBorder="1" applyAlignment="1">
      <alignment horizontal="right" vertical="center"/>
    </xf>
    <xf numFmtId="0" fontId="21" fillId="0" borderId="34" xfId="4" applyFont="1" applyFill="1" applyBorder="1" applyAlignment="1">
      <alignment horizontal="center"/>
    </xf>
    <xf numFmtId="0" fontId="21" fillId="0" borderId="35" xfId="4" applyFont="1" applyFill="1" applyBorder="1" applyAlignment="1">
      <alignment horizontal="center"/>
    </xf>
    <xf numFmtId="0" fontId="21" fillId="0" borderId="79" xfId="4" applyFont="1" applyFill="1" applyBorder="1" applyAlignment="1">
      <alignment horizontal="center"/>
    </xf>
    <xf numFmtId="0" fontId="27" fillId="0" borderId="71" xfId="4" applyFont="1" applyFill="1" applyBorder="1" applyAlignment="1">
      <alignment horizontal="center" vertical="center" wrapText="1"/>
    </xf>
    <xf numFmtId="0" fontId="27" fillId="0" borderId="61" xfId="4" applyFont="1" applyFill="1" applyBorder="1" applyAlignment="1">
      <alignment horizontal="center" vertical="center" wrapText="1"/>
    </xf>
    <xf numFmtId="0" fontId="27" fillId="0" borderId="37" xfId="4" applyFont="1" applyFill="1" applyBorder="1" applyAlignment="1">
      <alignment horizontal="left" vertical="center"/>
    </xf>
    <xf numFmtId="0" fontId="27" fillId="0" borderId="38" xfId="4" applyFont="1" applyFill="1" applyBorder="1" applyAlignment="1">
      <alignment horizontal="left" vertical="center"/>
    </xf>
    <xf numFmtId="0" fontId="27" fillId="0" borderId="39" xfId="4" applyFont="1" applyFill="1" applyBorder="1" applyAlignment="1">
      <alignment horizontal="left" vertical="center"/>
    </xf>
    <xf numFmtId="176" fontId="28" fillId="0" borderId="77" xfId="4" applyNumberFormat="1" applyFont="1" applyFill="1" applyBorder="1" applyAlignment="1">
      <alignment horizontal="right" vertical="center"/>
    </xf>
    <xf numFmtId="176" fontId="28" fillId="0" borderId="74" xfId="4" applyNumberFormat="1" applyFont="1" applyFill="1" applyBorder="1" applyAlignment="1">
      <alignment horizontal="right" vertical="center"/>
    </xf>
    <xf numFmtId="0" fontId="27" fillId="0" borderId="3" xfId="4" applyFont="1" applyFill="1" applyBorder="1" applyAlignment="1">
      <alignment horizontal="left" vertical="center" wrapText="1"/>
    </xf>
    <xf numFmtId="0" fontId="27" fillId="0" borderId="4" xfId="4" applyFont="1" applyFill="1" applyBorder="1" applyAlignment="1">
      <alignment horizontal="left" vertical="center" wrapText="1"/>
    </xf>
    <xf numFmtId="0" fontId="27" fillId="0" borderId="15" xfId="4" applyFont="1" applyFill="1" applyBorder="1" applyAlignment="1">
      <alignment horizontal="left" vertical="center" wrapText="1"/>
    </xf>
    <xf numFmtId="176" fontId="28" fillId="0" borderId="8" xfId="4" applyNumberFormat="1" applyFont="1" applyFill="1" applyBorder="1" applyAlignment="1">
      <alignment horizontal="right" vertical="center"/>
    </xf>
    <xf numFmtId="176" fontId="28" fillId="0" borderId="26" xfId="4" applyNumberFormat="1" applyFont="1" applyFill="1" applyBorder="1" applyAlignment="1">
      <alignment horizontal="right" vertical="center"/>
    </xf>
    <xf numFmtId="0" fontId="27" fillId="0" borderId="28" xfId="4" applyFont="1" applyFill="1" applyBorder="1" applyAlignment="1">
      <alignment horizontal="center" vertical="center" wrapText="1"/>
    </xf>
    <xf numFmtId="0" fontId="27" fillId="0" borderId="27" xfId="4" applyFont="1" applyFill="1" applyBorder="1" applyAlignment="1">
      <alignment horizontal="center" vertical="center" wrapText="1"/>
    </xf>
    <xf numFmtId="0" fontId="27" fillId="0" borderId="73" xfId="4" applyFont="1" applyFill="1" applyBorder="1" applyAlignment="1">
      <alignment horizontal="center" vertical="center" wrapText="1"/>
    </xf>
    <xf numFmtId="0" fontId="27" fillId="0" borderId="8" xfId="4" applyFont="1" applyFill="1" applyBorder="1" applyAlignment="1">
      <alignment horizontal="center" vertical="center" wrapText="1"/>
    </xf>
    <xf numFmtId="0" fontId="27" fillId="0" borderId="14" xfId="4" applyFont="1" applyFill="1" applyBorder="1" applyAlignment="1">
      <alignment horizontal="center" vertical="center" wrapText="1"/>
    </xf>
    <xf numFmtId="0" fontId="27" fillId="0" borderId="10" xfId="4" applyFont="1" applyFill="1" applyBorder="1" applyAlignment="1">
      <alignment horizontal="left" vertical="center" wrapText="1"/>
    </xf>
    <xf numFmtId="0" fontId="27" fillId="0" borderId="52" xfId="4" applyFont="1" applyFill="1" applyBorder="1" applyAlignment="1">
      <alignment horizontal="left" vertical="center" wrapText="1"/>
    </xf>
    <xf numFmtId="0" fontId="27" fillId="0" borderId="11" xfId="4" applyFont="1" applyFill="1" applyBorder="1" applyAlignment="1">
      <alignment horizontal="left" vertical="center" wrapText="1"/>
    </xf>
    <xf numFmtId="0" fontId="27" fillId="0" borderId="72" xfId="4" applyFont="1" applyFill="1" applyBorder="1" applyAlignment="1">
      <alignment horizontal="left" vertical="center" wrapText="1"/>
    </xf>
    <xf numFmtId="0" fontId="29" fillId="0" borderId="11" xfId="4" applyFont="1" applyFill="1" applyBorder="1" applyAlignment="1">
      <alignment horizontal="left" vertical="center" wrapText="1"/>
    </xf>
    <xf numFmtId="0" fontId="29" fillId="0" borderId="13" xfId="4" applyFont="1" applyFill="1" applyBorder="1" applyAlignment="1">
      <alignment horizontal="left" vertical="center" wrapText="1"/>
    </xf>
    <xf numFmtId="0" fontId="29" fillId="0" borderId="41" xfId="4" applyFont="1" applyFill="1" applyBorder="1" applyAlignment="1">
      <alignment horizontal="left" vertical="center" wrapText="1"/>
    </xf>
    <xf numFmtId="0" fontId="29" fillId="0" borderId="11" xfId="4" applyFont="1" applyFill="1" applyBorder="1" applyAlignment="1">
      <alignment horizontal="left" vertical="center"/>
    </xf>
    <xf numFmtId="0" fontId="29" fillId="0" borderId="4" xfId="4" applyFont="1" applyFill="1" applyBorder="1" applyAlignment="1">
      <alignment horizontal="left" vertical="center"/>
    </xf>
    <xf numFmtId="0" fontId="29" fillId="0" borderId="15" xfId="4" applyFont="1" applyFill="1" applyBorder="1" applyAlignment="1">
      <alignment horizontal="left" vertical="center"/>
    </xf>
    <xf numFmtId="0" fontId="21" fillId="0" borderId="42" xfId="4" applyFont="1" applyFill="1" applyBorder="1" applyAlignment="1">
      <alignment horizontal="center"/>
    </xf>
    <xf numFmtId="0" fontId="21" fillId="0" borderId="43" xfId="4" applyFont="1" applyFill="1" applyBorder="1" applyAlignment="1">
      <alignment horizontal="center"/>
    </xf>
    <xf numFmtId="0" fontId="21" fillId="0" borderId="44" xfId="4" applyFont="1" applyFill="1" applyBorder="1" applyAlignment="1">
      <alignment horizontal="center"/>
    </xf>
    <xf numFmtId="0" fontId="21" fillId="0" borderId="45" xfId="4" applyFont="1" applyFill="1" applyBorder="1" applyAlignment="1">
      <alignment horizontal="center"/>
    </xf>
    <xf numFmtId="0" fontId="21" fillId="0" borderId="46" xfId="4" applyFont="1" applyFill="1" applyBorder="1" applyAlignment="1">
      <alignment horizontal="center"/>
    </xf>
    <xf numFmtId="0" fontId="21" fillId="0" borderId="47" xfId="4" applyFont="1" applyFill="1" applyBorder="1" applyAlignment="1">
      <alignment horizontal="center"/>
    </xf>
    <xf numFmtId="0" fontId="21" fillId="0" borderId="48" xfId="4" applyFont="1" applyFill="1" applyBorder="1" applyAlignment="1">
      <alignment horizontal="center"/>
    </xf>
    <xf numFmtId="0" fontId="21" fillId="0" borderId="49" xfId="4" applyFont="1" applyFill="1" applyBorder="1" applyAlignment="1">
      <alignment horizontal="center"/>
    </xf>
    <xf numFmtId="0" fontId="21" fillId="0" borderId="50" xfId="4" applyFont="1" applyFill="1" applyBorder="1" applyAlignment="1">
      <alignment horizontal="center"/>
    </xf>
    <xf numFmtId="0" fontId="27" fillId="0" borderId="30" xfId="4" applyFont="1" applyFill="1" applyBorder="1" applyAlignment="1">
      <alignment horizontal="center" vertical="center"/>
    </xf>
    <xf numFmtId="0" fontId="27" fillId="0" borderId="2" xfId="4" applyFont="1" applyFill="1" applyBorder="1" applyAlignment="1">
      <alignment horizontal="center" vertical="center"/>
    </xf>
    <xf numFmtId="0" fontId="27" fillId="0" borderId="1" xfId="4" applyFont="1" applyFill="1" applyBorder="1" applyAlignment="1">
      <alignment horizontal="center" vertical="center"/>
    </xf>
    <xf numFmtId="0" fontId="27" fillId="0" borderId="75" xfId="4" applyFont="1" applyFill="1" applyBorder="1" applyAlignment="1">
      <alignment horizontal="left" vertical="center" wrapText="1"/>
    </xf>
    <xf numFmtId="0" fontId="27" fillId="0" borderId="16" xfId="4" applyFont="1" applyFill="1" applyBorder="1" applyAlignment="1">
      <alignment horizontal="left" vertical="center" wrapText="1"/>
    </xf>
    <xf numFmtId="0" fontId="27" fillId="0" borderId="53" xfId="4" applyFont="1" applyFill="1" applyBorder="1" applyAlignment="1">
      <alignment horizontal="left" vertical="center" wrapText="1"/>
    </xf>
    <xf numFmtId="0" fontId="33" fillId="0" borderId="29" xfId="4" applyFont="1" applyBorder="1" applyAlignment="1">
      <alignment horizontal="center" vertical="center" wrapText="1"/>
    </xf>
    <xf numFmtId="0" fontId="33" fillId="0" borderId="0" xfId="4" applyFont="1" applyBorder="1" applyAlignment="1">
      <alignment horizontal="center" vertical="center" wrapText="1"/>
    </xf>
    <xf numFmtId="0" fontId="33" fillId="0" borderId="68" xfId="4" applyFont="1" applyBorder="1" applyAlignment="1">
      <alignment horizontal="center" vertical="center" wrapText="1"/>
    </xf>
    <xf numFmtId="0" fontId="31" fillId="0" borderId="18" xfId="4" applyFont="1" applyFill="1" applyBorder="1" applyAlignment="1">
      <alignment horizontal="center" vertical="center"/>
    </xf>
    <xf numFmtId="0" fontId="31" fillId="0" borderId="64" xfId="4" applyFont="1" applyFill="1" applyBorder="1" applyAlignment="1">
      <alignment horizontal="center" vertical="center"/>
    </xf>
    <xf numFmtId="0" fontId="32" fillId="0" borderId="6" xfId="4" applyFont="1" applyFill="1" applyBorder="1" applyAlignment="1">
      <alignment vertical="center" wrapText="1"/>
    </xf>
    <xf numFmtId="0" fontId="32" fillId="0" borderId="15" xfId="4" applyFont="1" applyFill="1" applyBorder="1" applyAlignment="1">
      <alignment vertical="center" wrapText="1"/>
    </xf>
    <xf numFmtId="0" fontId="27" fillId="0" borderId="32" xfId="4" applyFont="1" applyFill="1" applyBorder="1" applyAlignment="1">
      <alignment horizontal="left" vertical="center"/>
    </xf>
    <xf numFmtId="0" fontId="27" fillId="0" borderId="33" xfId="4" applyFont="1" applyFill="1" applyBorder="1" applyAlignment="1">
      <alignment horizontal="left" vertical="center"/>
    </xf>
    <xf numFmtId="0" fontId="27" fillId="0" borderId="17" xfId="4" applyFont="1" applyFill="1" applyBorder="1" applyAlignment="1">
      <alignment horizontal="left" vertical="center"/>
    </xf>
    <xf numFmtId="0" fontId="27" fillId="0" borderId="13" xfId="4" applyFont="1" applyFill="1" applyBorder="1" applyAlignment="1">
      <alignment horizontal="left" vertical="center" wrapText="1"/>
    </xf>
    <xf numFmtId="0" fontId="27" fillId="0" borderId="41" xfId="4" applyFont="1" applyFill="1" applyBorder="1" applyAlignment="1">
      <alignment horizontal="left" vertical="center" wrapText="1"/>
    </xf>
    <xf numFmtId="176" fontId="28" fillId="0" borderId="80" xfId="4" applyNumberFormat="1" applyFont="1" applyFill="1" applyBorder="1" applyAlignment="1">
      <alignment horizontal="center" vertical="center"/>
    </xf>
    <xf numFmtId="176" fontId="28" fillId="0" borderId="81" xfId="4" applyNumberFormat="1" applyFont="1" applyFill="1" applyBorder="1" applyAlignment="1">
      <alignment horizontal="center" vertical="center"/>
    </xf>
    <xf numFmtId="176" fontId="28" fillId="0" borderId="56" xfId="4" applyNumberFormat="1" applyFont="1" applyFill="1" applyBorder="1" applyAlignment="1">
      <alignment horizontal="center" vertical="center"/>
    </xf>
    <xf numFmtId="176" fontId="28" fillId="0" borderId="67" xfId="4" applyNumberFormat="1" applyFont="1" applyFill="1" applyBorder="1" applyAlignment="1">
      <alignment horizontal="center" vertical="center"/>
    </xf>
    <xf numFmtId="176" fontId="28" fillId="0" borderId="84" xfId="4" applyNumberFormat="1" applyFont="1" applyFill="1" applyBorder="1" applyAlignment="1">
      <alignment horizontal="center" vertical="center"/>
    </xf>
    <xf numFmtId="176" fontId="28" fillId="0" borderId="69" xfId="4" applyNumberFormat="1" applyFont="1" applyFill="1" applyBorder="1" applyAlignment="1">
      <alignment horizontal="center" vertical="center"/>
    </xf>
    <xf numFmtId="0" fontId="31" fillId="0" borderId="23" xfId="4" applyFont="1" applyFill="1" applyBorder="1" applyAlignment="1">
      <alignment horizontal="center" vertical="center"/>
    </xf>
    <xf numFmtId="0" fontId="32" fillId="0" borderId="5" xfId="4" applyFont="1" applyFill="1" applyBorder="1" applyAlignment="1">
      <alignment horizontal="left" vertical="center" wrapText="1"/>
    </xf>
    <xf numFmtId="0" fontId="32" fillId="0" borderId="6" xfId="4" applyFont="1" applyFill="1" applyBorder="1" applyAlignment="1">
      <alignment horizontal="left" vertical="center" wrapText="1"/>
    </xf>
    <xf numFmtId="0" fontId="32" fillId="0" borderId="11" xfId="4" applyFont="1" applyFill="1" applyBorder="1" applyAlignment="1">
      <alignment horizontal="left" vertical="center" wrapText="1"/>
    </xf>
    <xf numFmtId="0" fontId="32" fillId="0" borderId="13" xfId="4" applyFont="1" applyFill="1" applyBorder="1" applyAlignment="1">
      <alignment horizontal="left" vertical="center" wrapText="1"/>
    </xf>
    <xf numFmtId="0" fontId="32" fillId="0" borderId="41" xfId="4" applyFont="1" applyFill="1" applyBorder="1" applyAlignment="1">
      <alignment horizontal="left" vertical="center" wrapText="1"/>
    </xf>
    <xf numFmtId="0" fontId="32" fillId="0" borderId="19" xfId="4" applyFont="1" applyFill="1" applyBorder="1" applyAlignment="1">
      <alignment horizontal="center" vertical="center"/>
    </xf>
    <xf numFmtId="0" fontId="32" fillId="0" borderId="33" xfId="4" applyFont="1" applyFill="1" applyBorder="1" applyAlignment="1">
      <alignment horizontal="center" vertical="center"/>
    </xf>
    <xf numFmtId="0" fontId="32" fillId="0" borderId="15" xfId="4" applyFont="1" applyFill="1" applyBorder="1" applyAlignment="1">
      <alignment horizontal="left" vertical="center" wrapText="1"/>
    </xf>
    <xf numFmtId="0" fontId="32" fillId="0" borderId="17" xfId="4" applyFont="1" applyFill="1" applyBorder="1" applyAlignment="1">
      <alignment horizontal="left" vertical="center" wrapText="1"/>
    </xf>
    <xf numFmtId="0" fontId="32" fillId="0" borderId="86" xfId="4" applyFont="1" applyFill="1" applyBorder="1" applyAlignment="1">
      <alignment horizontal="left" vertical="center" wrapText="1"/>
    </xf>
    <xf numFmtId="0" fontId="32" fillId="0" borderId="4" xfId="4" applyFont="1" applyFill="1" applyBorder="1" applyAlignment="1">
      <alignment horizontal="left" vertical="center" wrapText="1"/>
    </xf>
    <xf numFmtId="0" fontId="32" fillId="0" borderId="11" xfId="4" applyFont="1" applyFill="1" applyBorder="1" applyAlignment="1">
      <alignment horizontal="left" vertical="center"/>
    </xf>
    <xf numFmtId="0" fontId="32" fillId="0" borderId="13" xfId="4" applyFont="1" applyFill="1" applyBorder="1" applyAlignment="1">
      <alignment horizontal="left" vertical="center"/>
    </xf>
    <xf numFmtId="0" fontId="32" fillId="0" borderId="41" xfId="4" applyFont="1" applyFill="1" applyBorder="1" applyAlignment="1">
      <alignment horizontal="left" vertical="center"/>
    </xf>
    <xf numFmtId="0" fontId="27" fillId="0" borderId="63" xfId="4" applyFont="1" applyFill="1" applyBorder="1" applyAlignment="1">
      <alignment horizontal="left" vertical="center" wrapText="1"/>
    </xf>
    <xf numFmtId="0" fontId="27" fillId="0" borderId="23" xfId="4" applyFont="1" applyFill="1" applyBorder="1" applyAlignment="1">
      <alignment horizontal="left" vertical="center"/>
    </xf>
    <xf numFmtId="0" fontId="31" fillId="0" borderId="32" xfId="4" applyFont="1" applyFill="1" applyBorder="1" applyAlignment="1">
      <alignment horizontal="center" vertical="center"/>
    </xf>
    <xf numFmtId="0" fontId="27" fillId="0" borderId="87" xfId="4" applyFont="1" applyFill="1" applyBorder="1" applyAlignment="1">
      <alignment horizontal="left" vertical="center"/>
    </xf>
    <xf numFmtId="0" fontId="27" fillId="0" borderId="5" xfId="4" applyFont="1" applyFill="1" applyBorder="1" applyAlignment="1">
      <alignment horizontal="left" vertical="center"/>
    </xf>
    <xf numFmtId="0" fontId="27" fillId="0" borderId="6" xfId="4" applyFont="1" applyFill="1" applyBorder="1" applyAlignment="1">
      <alignment horizontal="left" vertical="center"/>
    </xf>
    <xf numFmtId="0" fontId="27" fillId="0" borderId="7" xfId="4" applyFont="1" applyFill="1" applyBorder="1" applyAlignment="1">
      <alignment horizontal="left" vertical="center"/>
    </xf>
    <xf numFmtId="176" fontId="28" fillId="0" borderId="57" xfId="4" applyNumberFormat="1" applyFont="1" applyFill="1" applyBorder="1" applyAlignment="1">
      <alignment horizontal="center" vertical="center"/>
    </xf>
    <xf numFmtId="176" fontId="28" fillId="0" borderId="58" xfId="4" applyNumberFormat="1" applyFont="1" applyFill="1" applyBorder="1" applyAlignment="1">
      <alignment horizontal="center" vertical="center"/>
    </xf>
    <xf numFmtId="176" fontId="28" fillId="0" borderId="59" xfId="4" applyNumberFormat="1" applyFont="1" applyFill="1" applyBorder="1" applyAlignment="1">
      <alignment horizontal="center" vertical="center"/>
    </xf>
    <xf numFmtId="176" fontId="28" fillId="0" borderId="70" xfId="4" applyNumberFormat="1" applyFont="1" applyFill="1" applyBorder="1" applyAlignment="1">
      <alignment horizontal="center" vertical="center"/>
    </xf>
    <xf numFmtId="0" fontId="35" fillId="0" borderId="63" xfId="4" applyFont="1" applyFill="1" applyBorder="1" applyAlignment="1">
      <alignment horizontal="left" vertical="center" wrapText="1"/>
    </xf>
    <xf numFmtId="0" fontId="35" fillId="0" borderId="4" xfId="4" applyFont="1" applyFill="1" applyBorder="1" applyAlignment="1">
      <alignment horizontal="left" vertical="center" wrapText="1"/>
    </xf>
    <xf numFmtId="0" fontId="35" fillId="0" borderId="15" xfId="4" applyFont="1" applyFill="1" applyBorder="1" applyAlignment="1">
      <alignment horizontal="left" vertical="center" wrapText="1"/>
    </xf>
    <xf numFmtId="0" fontId="35" fillId="0" borderId="64" xfId="4" applyFont="1" applyFill="1" applyBorder="1" applyAlignment="1">
      <alignment horizontal="left" vertical="center"/>
    </xf>
    <xf numFmtId="0" fontId="35" fillId="0" borderId="65" xfId="4" applyFont="1" applyFill="1" applyBorder="1" applyAlignment="1">
      <alignment horizontal="left" vertical="center"/>
    </xf>
    <xf numFmtId="0" fontId="35" fillId="0" borderId="66" xfId="4" applyFont="1" applyFill="1" applyBorder="1" applyAlignment="1">
      <alignment horizontal="left" vertical="center"/>
    </xf>
  </cellXfs>
  <cellStyles count="5">
    <cellStyle name="標準" xfId="0" builtinId="0"/>
    <cellStyle name="標準 2" xfId="1"/>
    <cellStyle name="標準 2 2" xfId="3"/>
    <cellStyle name="標準 3" xfId="2"/>
    <cellStyle name="標準 4" xfI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18288" anchor="ctr" upright="1"/>
      <a:lstStyle>
        <a:defPPr algn="l" rtl="0">
          <a:defRPr sz="1100" b="0" i="0" strike="noStrike">
            <a:solidFill>
              <a:srgbClr val="000000"/>
            </a:solidFill>
            <a:latin typeface="ＭＳ Ｐ明朝"/>
            <a:ea typeface="ＭＳ Ｐ明朝"/>
          </a:defRPr>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ysClr val="window" lastClr="FFFFFF"/>
        </a:solidFill>
        <a:ln w="9525">
          <a:noFill/>
          <a:prstDash val="sysDot"/>
          <a:miter lim="800000"/>
          <a:headEnd/>
          <a:tailEnd/>
        </a:ln>
        <a:effectLst/>
      </a:spPr>
      <a:bodyPr vertOverflow="clip" wrap="square" lIns="27432" tIns="18288" rIns="0" bIns="18288" anchor="t" anchorCtr="0" upright="1"/>
      <a:lstStyle>
        <a:defPPr rtl="0" eaLnBrk="1" fontAlgn="auto" latinLnBrk="0" hangingPunct="1">
          <a:defRPr sz="1100" b="0">
            <a:solidFill>
              <a:sysClr val="windowText" lastClr="000000"/>
            </a:solidFill>
            <a:effectLst/>
            <a:latin typeface="ＭＳ ゴシック" panose="020B0609070205080204" pitchFamily="49" charset="-128"/>
            <a:ea typeface="ＭＳ ゴシック" panose="020B0609070205080204" pitchFamily="49"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45"/>
  <sheetViews>
    <sheetView tabSelected="1" view="pageBreakPreview" zoomScaleNormal="100" zoomScaleSheetLayoutView="100"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39</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174"/>
      <c r="E3" s="42" t="s">
        <v>26</v>
      </c>
      <c r="F3" s="8" t="s">
        <v>27</v>
      </c>
      <c r="G3" s="8" t="s">
        <v>23</v>
      </c>
      <c r="H3" s="8" t="s">
        <v>24</v>
      </c>
      <c r="I3" s="8" t="s">
        <v>25</v>
      </c>
      <c r="J3" s="9" t="s">
        <v>28</v>
      </c>
      <c r="K3" s="139" t="s">
        <v>1</v>
      </c>
      <c r="L3" s="140"/>
    </row>
    <row r="4" spans="1:12" ht="30" customHeight="1" thickTop="1" x14ac:dyDescent="0.15">
      <c r="A4" s="175" t="s">
        <v>2</v>
      </c>
      <c r="B4" s="176"/>
      <c r="C4" s="176"/>
      <c r="D4" s="176"/>
      <c r="E4" s="27">
        <f>SUM(start:end!E4)</f>
        <v>114</v>
      </c>
      <c r="F4" s="10">
        <f>SUM(start:end!F4)</f>
        <v>649</v>
      </c>
      <c r="G4" s="10">
        <f>SUM(start:end!G4)</f>
        <v>40</v>
      </c>
      <c r="H4" s="10">
        <f>SUM(start:end!H4)-4</f>
        <v>118</v>
      </c>
      <c r="I4" s="10">
        <f>SUM(start:end!I4)</f>
        <v>118</v>
      </c>
      <c r="J4" s="43">
        <f>SUM(start:end!J4)</f>
        <v>10</v>
      </c>
      <c r="K4" s="141">
        <f>SUM(E4:J4)</f>
        <v>1049</v>
      </c>
      <c r="L4" s="142"/>
    </row>
    <row r="5" spans="1:12" ht="30" customHeight="1" x14ac:dyDescent="0.15">
      <c r="A5" s="153" t="s">
        <v>7</v>
      </c>
      <c r="B5" s="156"/>
      <c r="C5" s="156"/>
      <c r="D5" s="156"/>
      <c r="E5" s="18">
        <f>SUM(start:end!E5)</f>
        <v>112</v>
      </c>
      <c r="F5" s="11">
        <f>SUM(start:end!F5)</f>
        <v>649</v>
      </c>
      <c r="G5" s="11">
        <f>SUM(start:end!G5)</f>
        <v>40</v>
      </c>
      <c r="H5" s="11">
        <f>SUM(start:end!H5)-4</f>
        <v>115</v>
      </c>
      <c r="I5" s="11">
        <f>SUM(start:end!I5)</f>
        <v>118</v>
      </c>
      <c r="J5" s="29">
        <f>SUM(start:end!J5)</f>
        <v>10</v>
      </c>
      <c r="K5" s="143">
        <v>1044</v>
      </c>
      <c r="L5" s="144"/>
    </row>
    <row r="6" spans="1:12" ht="30" customHeight="1" x14ac:dyDescent="0.15">
      <c r="A6" s="24"/>
      <c r="B6" s="186" t="s">
        <v>29</v>
      </c>
      <c r="C6" s="187"/>
      <c r="D6" s="187"/>
      <c r="E6" s="18">
        <f>SUM(start:end!E6)</f>
        <v>90</v>
      </c>
      <c r="F6" s="11">
        <f>SUM(start:end!F6)</f>
        <v>32</v>
      </c>
      <c r="G6" s="11">
        <f>SUM(start:end!G6)</f>
        <v>40</v>
      </c>
      <c r="H6" s="11">
        <f>SUM(start:end!H6)</f>
        <v>0</v>
      </c>
      <c r="I6" s="11">
        <f>SUM(start:end!I6)</f>
        <v>0</v>
      </c>
      <c r="J6" s="29">
        <f>SUM(start:end!J6)</f>
        <v>10</v>
      </c>
      <c r="K6" s="143">
        <v>172</v>
      </c>
      <c r="L6" s="144"/>
    </row>
    <row r="7" spans="1:12" ht="30" customHeight="1" x14ac:dyDescent="0.15">
      <c r="A7" s="25"/>
      <c r="B7" s="127" t="s">
        <v>33</v>
      </c>
      <c r="C7" s="128"/>
      <c r="D7" s="128"/>
      <c r="E7" s="18">
        <f>SUM(start:end!E7)</f>
        <v>1</v>
      </c>
      <c r="F7" s="11">
        <f>SUM(start:end!F7)</f>
        <v>0</v>
      </c>
      <c r="G7" s="11">
        <f>SUM(start:end!G7)</f>
        <v>0</v>
      </c>
      <c r="H7" s="11">
        <f>SUM(start:end!H7)</f>
        <v>0</v>
      </c>
      <c r="I7" s="11">
        <f>SUM(start:end!I7)</f>
        <v>0</v>
      </c>
      <c r="J7" s="29">
        <f>SUM(start:end!J7)</f>
        <v>0</v>
      </c>
      <c r="K7" s="143">
        <v>1</v>
      </c>
      <c r="L7" s="144"/>
    </row>
    <row r="8" spans="1:12" ht="30" customHeight="1" x14ac:dyDescent="0.15">
      <c r="A8" s="188"/>
      <c r="B8" s="32"/>
      <c r="C8" s="129" t="s">
        <v>37</v>
      </c>
      <c r="D8" s="130"/>
      <c r="E8" s="18">
        <f>SUM(start:end!E8)</f>
        <v>0</v>
      </c>
      <c r="F8" s="11">
        <f>SUM(start:end!F8)</f>
        <v>0</v>
      </c>
      <c r="G8" s="11">
        <f>SUM(start:end!G8)</f>
        <v>0</v>
      </c>
      <c r="H8" s="11">
        <f>SUM(start:end!H8)</f>
        <v>0</v>
      </c>
      <c r="I8" s="11">
        <f>SUM(start:end!I8)</f>
        <v>0</v>
      </c>
      <c r="J8" s="29">
        <f>SUM(start:end!J8)</f>
        <v>0</v>
      </c>
      <c r="K8" s="143">
        <v>0</v>
      </c>
      <c r="L8" s="144"/>
    </row>
    <row r="9" spans="1:12" ht="30" customHeight="1" thickBot="1" x14ac:dyDescent="0.2">
      <c r="A9" s="189"/>
      <c r="B9" s="33"/>
      <c r="C9" s="131" t="s">
        <v>38</v>
      </c>
      <c r="D9" s="132"/>
      <c r="E9" s="19">
        <f>SUM(start:end!E9)</f>
        <v>1</v>
      </c>
      <c r="F9" s="117">
        <f>SUM(start:end!F9)</f>
        <v>0</v>
      </c>
      <c r="G9" s="117">
        <f>SUM(start:end!G9)</f>
        <v>0</v>
      </c>
      <c r="H9" s="117">
        <f>SUM(start:end!H9)</f>
        <v>0</v>
      </c>
      <c r="I9" s="117">
        <f>SUM(start:end!I9)</f>
        <v>0</v>
      </c>
      <c r="J9" s="118">
        <f>SUM(start:end!J9)</f>
        <v>0</v>
      </c>
      <c r="K9" s="145">
        <v>1</v>
      </c>
      <c r="L9" s="146"/>
    </row>
    <row r="10" spans="1:12" x14ac:dyDescent="0.15">
      <c r="A10" s="12"/>
      <c r="B10" s="12"/>
      <c r="C10" s="12"/>
      <c r="D10" s="12"/>
      <c r="E10" s="116"/>
      <c r="F10" s="116"/>
      <c r="G10" s="116"/>
      <c r="H10" s="116"/>
      <c r="I10" s="116"/>
      <c r="J10" s="11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160" t="s">
        <v>20</v>
      </c>
      <c r="K12" s="157" t="s">
        <v>31</v>
      </c>
      <c r="L12" s="163" t="s">
        <v>22</v>
      </c>
    </row>
    <row r="13" spans="1:12" ht="24" customHeight="1" x14ac:dyDescent="0.15">
      <c r="A13" s="180"/>
      <c r="B13" s="181"/>
      <c r="C13" s="182"/>
      <c r="D13" s="182"/>
      <c r="E13" s="166" t="s">
        <v>28</v>
      </c>
      <c r="F13" s="167"/>
      <c r="G13" s="168" t="s">
        <v>24</v>
      </c>
      <c r="H13" s="170" t="s">
        <v>25</v>
      </c>
      <c r="I13" s="158"/>
      <c r="J13" s="161"/>
      <c r="K13" s="158"/>
      <c r="L13" s="164"/>
    </row>
    <row r="14" spans="1:12" ht="63" customHeight="1" thickBot="1" x14ac:dyDescent="0.2">
      <c r="A14" s="183"/>
      <c r="B14" s="184"/>
      <c r="C14" s="185"/>
      <c r="D14" s="185"/>
      <c r="E14" s="14" t="s">
        <v>6</v>
      </c>
      <c r="F14" s="112" t="s">
        <v>30</v>
      </c>
      <c r="G14" s="169"/>
      <c r="H14" s="171"/>
      <c r="I14" s="159"/>
      <c r="J14" s="162"/>
      <c r="K14" s="159"/>
      <c r="L14" s="165"/>
    </row>
    <row r="15" spans="1:12" ht="30" customHeight="1" thickTop="1" x14ac:dyDescent="0.15">
      <c r="A15" s="150" t="s">
        <v>2</v>
      </c>
      <c r="B15" s="151"/>
      <c r="C15" s="152"/>
      <c r="D15" s="152"/>
      <c r="E15" s="15">
        <f>SUM(start:end!E15)</f>
        <v>218</v>
      </c>
      <c r="F15" s="16">
        <f>SUM(start:end!F15)</f>
        <v>13</v>
      </c>
      <c r="G15" s="16">
        <f>SUM(start:end!G15)</f>
        <v>39</v>
      </c>
      <c r="H15" s="16">
        <f>SUM(start:end!H15)</f>
        <v>36</v>
      </c>
      <c r="I15" s="44">
        <f>SUM(start:end!I15)</f>
        <v>443</v>
      </c>
      <c r="J15" s="120">
        <f>SUM(E15:I15)</f>
        <v>749</v>
      </c>
      <c r="K15" s="44">
        <f>SUM(start:end!K15)</f>
        <v>278</v>
      </c>
      <c r="L15" s="119">
        <f>J15+K15</f>
        <v>1027</v>
      </c>
    </row>
    <row r="16" spans="1:12" ht="30" customHeight="1" x14ac:dyDescent="0.15">
      <c r="A16" s="153" t="s">
        <v>7</v>
      </c>
      <c r="B16" s="154"/>
      <c r="C16" s="154"/>
      <c r="D16" s="154"/>
      <c r="E16" s="18">
        <f>SUM(start:end!E16)</f>
        <v>218</v>
      </c>
      <c r="F16" s="11">
        <f>SUM(start:end!F16)</f>
        <v>13</v>
      </c>
      <c r="G16" s="11">
        <f>SUM(start:end!G16)</f>
        <v>39</v>
      </c>
      <c r="H16" s="11">
        <f>SUM(start:end!H16)</f>
        <v>36</v>
      </c>
      <c r="I16" s="29">
        <f>SUM(start:end!I16)</f>
        <v>443</v>
      </c>
      <c r="J16" s="121">
        <f t="shared" ref="J16:J26" si="0">SUM(E16:I16)</f>
        <v>749</v>
      </c>
      <c r="K16" s="190"/>
      <c r="L16" s="191"/>
    </row>
    <row r="17" spans="1:12" ht="30" customHeight="1" x14ac:dyDescent="0.15">
      <c r="A17" s="137"/>
      <c r="B17" s="197" t="s">
        <v>8</v>
      </c>
      <c r="C17" s="135"/>
      <c r="D17" s="135"/>
      <c r="E17" s="18">
        <f>SUM(start:end!E17)</f>
        <v>206</v>
      </c>
      <c r="F17" s="11">
        <f>SUM(start:end!F17)</f>
        <v>13</v>
      </c>
      <c r="G17" s="11">
        <f>SUM(start:end!G17)</f>
        <v>39</v>
      </c>
      <c r="H17" s="11">
        <f>SUM(start:end!H17)</f>
        <v>36</v>
      </c>
      <c r="I17" s="29">
        <f>SUM(start:end!I17)</f>
        <v>424</v>
      </c>
      <c r="J17" s="121">
        <f t="shared" si="0"/>
        <v>718</v>
      </c>
      <c r="K17" s="190"/>
      <c r="L17" s="191"/>
    </row>
    <row r="18" spans="1:12" ht="30" customHeight="1" x14ac:dyDescent="0.15">
      <c r="A18" s="137"/>
      <c r="B18" s="133" t="s">
        <v>9</v>
      </c>
      <c r="C18" s="134"/>
      <c r="D18" s="134"/>
      <c r="E18" s="18">
        <f>SUM(start:end!E18)</f>
        <v>10</v>
      </c>
      <c r="F18" s="11">
        <f>SUM(start:end!F18)</f>
        <v>0</v>
      </c>
      <c r="G18" s="11">
        <f>SUM(start:end!G18)</f>
        <v>0</v>
      </c>
      <c r="H18" s="11">
        <f>SUM(start:end!H18)</f>
        <v>0</v>
      </c>
      <c r="I18" s="29">
        <f>SUM(start:end!I18)</f>
        <v>18</v>
      </c>
      <c r="J18" s="121">
        <f t="shared" si="0"/>
        <v>28</v>
      </c>
      <c r="K18" s="190"/>
      <c r="L18" s="191"/>
    </row>
    <row r="19" spans="1:12" ht="30" customHeight="1" x14ac:dyDescent="0.15">
      <c r="A19" s="137"/>
      <c r="B19" s="198"/>
      <c r="C19" s="135" t="s">
        <v>10</v>
      </c>
      <c r="D19" s="136"/>
      <c r="E19" s="18">
        <f>SUM(start:end!E19)</f>
        <v>10</v>
      </c>
      <c r="F19" s="11">
        <f>SUM(start:end!F19)</f>
        <v>0</v>
      </c>
      <c r="G19" s="11">
        <f>SUM(start:end!G19)</f>
        <v>0</v>
      </c>
      <c r="H19" s="11">
        <f>SUM(start:end!H19)</f>
        <v>0</v>
      </c>
      <c r="I19" s="29">
        <f>SUM(start:end!I19)</f>
        <v>18</v>
      </c>
      <c r="J19" s="121">
        <f t="shared" si="0"/>
        <v>28</v>
      </c>
      <c r="K19" s="190"/>
      <c r="L19" s="191"/>
    </row>
    <row r="20" spans="1:12" ht="34.35" customHeight="1" x14ac:dyDescent="0.15">
      <c r="A20" s="137"/>
      <c r="B20" s="199"/>
      <c r="C20" s="202" t="s">
        <v>11</v>
      </c>
      <c r="D20" s="203"/>
      <c r="E20" s="18">
        <f>SUM(start:end!E20)</f>
        <v>0</v>
      </c>
      <c r="F20" s="11">
        <f>SUM(start:end!F20)</f>
        <v>0</v>
      </c>
      <c r="G20" s="11">
        <f>SUM(start:end!G20)</f>
        <v>0</v>
      </c>
      <c r="H20" s="11">
        <f>SUM(start:end!H20)</f>
        <v>0</v>
      </c>
      <c r="I20" s="29">
        <f>SUM(start:end!I20)</f>
        <v>0</v>
      </c>
      <c r="J20" s="121">
        <f t="shared" si="0"/>
        <v>0</v>
      </c>
      <c r="K20" s="190"/>
      <c r="L20" s="191"/>
    </row>
    <row r="21" spans="1:12" ht="30" customHeight="1" x14ac:dyDescent="0.15">
      <c r="A21" s="137"/>
      <c r="B21" s="135" t="s">
        <v>12</v>
      </c>
      <c r="C21" s="136"/>
      <c r="D21" s="136"/>
      <c r="E21" s="18">
        <f>SUM(start:end!E21)</f>
        <v>0</v>
      </c>
      <c r="F21" s="11">
        <f>SUM(start:end!F21)</f>
        <v>0</v>
      </c>
      <c r="G21" s="11">
        <f>SUM(start:end!G21)</f>
        <v>0</v>
      </c>
      <c r="H21" s="11">
        <f>SUM(start:end!H21)</f>
        <v>0</v>
      </c>
      <c r="I21" s="29">
        <f>SUM(start:end!I21)</f>
        <v>1</v>
      </c>
      <c r="J21" s="121">
        <f t="shared" si="0"/>
        <v>1</v>
      </c>
      <c r="K21" s="190"/>
      <c r="L21" s="191"/>
    </row>
    <row r="22" spans="1:12" ht="30" customHeight="1" x14ac:dyDescent="0.15">
      <c r="A22" s="137"/>
      <c r="B22" s="200" t="s">
        <v>13</v>
      </c>
      <c r="C22" s="201"/>
      <c r="D22" s="201"/>
      <c r="E22" s="18">
        <f>SUM(start:end!E22)</f>
        <v>2</v>
      </c>
      <c r="F22" s="11">
        <f>SUM(start:end!F22)</f>
        <v>0</v>
      </c>
      <c r="G22" s="11">
        <f>SUM(start:end!G22)</f>
        <v>0</v>
      </c>
      <c r="H22" s="11">
        <f>SUM(start:end!H22)</f>
        <v>0</v>
      </c>
      <c r="I22" s="29">
        <f>SUM(start:end!I22)</f>
        <v>0</v>
      </c>
      <c r="J22" s="121">
        <f t="shared" si="0"/>
        <v>2</v>
      </c>
      <c r="K22" s="190"/>
      <c r="L22" s="191"/>
    </row>
    <row r="23" spans="1:12" ht="30" customHeight="1" x14ac:dyDescent="0.15">
      <c r="A23" s="155" t="s">
        <v>29</v>
      </c>
      <c r="B23" s="156"/>
      <c r="C23" s="156"/>
      <c r="D23" s="156"/>
      <c r="E23" s="18">
        <f>SUM(start:end!E23)</f>
        <v>197</v>
      </c>
      <c r="F23" s="11">
        <f>SUM(start:end!F23)</f>
        <v>6</v>
      </c>
      <c r="G23" s="11">
        <f>SUM(start:end!G23)</f>
        <v>0</v>
      </c>
      <c r="H23" s="11">
        <f>SUM(start:end!H23)</f>
        <v>0</v>
      </c>
      <c r="I23" s="29">
        <f>SUM(start:end!I23)</f>
        <v>52</v>
      </c>
      <c r="J23" s="121">
        <f t="shared" si="0"/>
        <v>255</v>
      </c>
      <c r="K23" s="190"/>
      <c r="L23" s="191"/>
    </row>
    <row r="24" spans="1:12" ht="19.7" customHeight="1" x14ac:dyDescent="0.15">
      <c r="A24" s="172" t="s">
        <v>34</v>
      </c>
      <c r="B24" s="151"/>
      <c r="C24" s="152"/>
      <c r="D24" s="152"/>
      <c r="E24" s="18">
        <f>SUM(start:end!E24)</f>
        <v>73</v>
      </c>
      <c r="F24" s="11">
        <f>SUM(start:end!F24)</f>
        <v>0</v>
      </c>
      <c r="G24" s="11">
        <f>SUM(start:end!G24)</f>
        <v>0</v>
      </c>
      <c r="H24" s="11">
        <f>SUM(start:end!H24)</f>
        <v>0</v>
      </c>
      <c r="I24" s="29">
        <f>SUM(start:end!I24)</f>
        <v>0</v>
      </c>
      <c r="J24" s="121">
        <f t="shared" si="0"/>
        <v>73</v>
      </c>
      <c r="K24" s="190"/>
      <c r="L24" s="191"/>
    </row>
    <row r="25" spans="1:12" ht="19.7" customHeight="1" x14ac:dyDescent="0.15">
      <c r="A25" s="137"/>
      <c r="B25" s="133" t="s">
        <v>35</v>
      </c>
      <c r="C25" s="134"/>
      <c r="D25" s="134"/>
      <c r="E25" s="18">
        <f>SUM(start:end!E25)</f>
        <v>21</v>
      </c>
      <c r="F25" s="11">
        <f>SUM(start:end!F25)</f>
        <v>0</v>
      </c>
      <c r="G25" s="11">
        <f>SUM(start:end!G25)</f>
        <v>0</v>
      </c>
      <c r="H25" s="11">
        <f>SUM(start:end!H25)</f>
        <v>0</v>
      </c>
      <c r="I25" s="29">
        <f>SUM(start:end!I25)</f>
        <v>0</v>
      </c>
      <c r="J25" s="121">
        <f t="shared" si="0"/>
        <v>21</v>
      </c>
      <c r="K25" s="190"/>
      <c r="L25" s="191"/>
    </row>
    <row r="26" spans="1:12" ht="19.7" customHeight="1" x14ac:dyDescent="0.15">
      <c r="A26" s="138"/>
      <c r="B26" s="135" t="s">
        <v>36</v>
      </c>
      <c r="C26" s="136"/>
      <c r="D26" s="136"/>
      <c r="E26" s="18">
        <f>SUM(start:end!E26)</f>
        <v>70</v>
      </c>
      <c r="F26" s="11">
        <f>SUM(start:end!F26)</f>
        <v>0</v>
      </c>
      <c r="G26" s="11">
        <f>SUM(start:end!G26)</f>
        <v>0</v>
      </c>
      <c r="H26" s="11">
        <f>SUM(start:end!H26)</f>
        <v>0</v>
      </c>
      <c r="I26" s="29">
        <f>SUM(start:end!I26)</f>
        <v>0</v>
      </c>
      <c r="J26" s="121">
        <f t="shared" si="0"/>
        <v>70</v>
      </c>
      <c r="K26" s="190"/>
      <c r="L26" s="191"/>
    </row>
    <row r="27" spans="1:12" ht="20.100000000000001" customHeight="1" x14ac:dyDescent="0.15">
      <c r="A27" s="147" t="s">
        <v>21</v>
      </c>
      <c r="B27" s="148"/>
      <c r="C27" s="149"/>
      <c r="D27" s="149"/>
      <c r="E27" s="18">
        <f>SUM(start:end!E27)</f>
        <v>77</v>
      </c>
      <c r="F27" s="190"/>
      <c r="G27" s="190"/>
      <c r="H27" s="190"/>
      <c r="I27" s="190"/>
      <c r="J27" s="190"/>
      <c r="K27" s="190"/>
      <c r="L27" s="191"/>
    </row>
    <row r="28" spans="1:12" ht="20.100000000000001" customHeight="1" x14ac:dyDescent="0.15">
      <c r="A28" s="137"/>
      <c r="B28" s="133" t="s">
        <v>14</v>
      </c>
      <c r="C28" s="134"/>
      <c r="D28" s="134"/>
      <c r="E28" s="18">
        <f>SUM(start:end!E28)</f>
        <v>18</v>
      </c>
      <c r="F28" s="190"/>
      <c r="G28" s="190"/>
      <c r="H28" s="190"/>
      <c r="I28" s="190"/>
      <c r="J28" s="190"/>
      <c r="K28" s="190"/>
      <c r="L28" s="191"/>
    </row>
    <row r="29" spans="1:12" ht="20.100000000000001" customHeight="1" x14ac:dyDescent="0.15">
      <c r="A29" s="137"/>
      <c r="B29" s="135" t="s">
        <v>15</v>
      </c>
      <c r="C29" s="136"/>
      <c r="D29" s="136"/>
      <c r="E29" s="18">
        <f>SUM(start:end!E29)</f>
        <v>65</v>
      </c>
      <c r="F29" s="190"/>
      <c r="G29" s="190"/>
      <c r="H29" s="190"/>
      <c r="I29" s="190"/>
      <c r="J29" s="190"/>
      <c r="K29" s="190"/>
      <c r="L29" s="191"/>
    </row>
    <row r="30" spans="1:12" ht="20.100000000000001" customHeight="1" x14ac:dyDescent="0.15">
      <c r="A30" s="137"/>
      <c r="B30" s="135" t="s">
        <v>16</v>
      </c>
      <c r="C30" s="136"/>
      <c r="D30" s="136"/>
      <c r="E30" s="18">
        <f>SUM(start:end!E30)</f>
        <v>16</v>
      </c>
      <c r="F30" s="190"/>
      <c r="G30" s="190"/>
      <c r="H30" s="190"/>
      <c r="I30" s="190"/>
      <c r="J30" s="190"/>
      <c r="K30" s="190"/>
      <c r="L30" s="191"/>
    </row>
    <row r="31" spans="1:12" ht="20.100000000000001" customHeight="1" x14ac:dyDescent="0.15">
      <c r="A31" s="138"/>
      <c r="B31" s="135" t="s">
        <v>17</v>
      </c>
      <c r="C31" s="136"/>
      <c r="D31" s="136"/>
      <c r="E31" s="18">
        <f>SUM(start:end!E31)</f>
        <v>14</v>
      </c>
      <c r="F31" s="190"/>
      <c r="G31" s="190"/>
      <c r="H31" s="190"/>
      <c r="I31" s="190"/>
      <c r="J31" s="190"/>
      <c r="K31" s="190"/>
      <c r="L31" s="191"/>
    </row>
    <row r="32" spans="1:12" ht="20.100000000000001" customHeight="1" x14ac:dyDescent="0.15">
      <c r="A32" s="123" t="s">
        <v>18</v>
      </c>
      <c r="B32" s="124"/>
      <c r="C32" s="124"/>
      <c r="D32" s="124"/>
      <c r="E32" s="18">
        <f>SUM(start:end!E32)</f>
        <v>134</v>
      </c>
      <c r="F32" s="190"/>
      <c r="G32" s="190"/>
      <c r="H32" s="190"/>
      <c r="I32" s="190"/>
      <c r="J32" s="190"/>
      <c r="K32" s="190"/>
      <c r="L32" s="191"/>
    </row>
    <row r="33" spans="1:12" ht="20.100000000000001" customHeight="1" thickBot="1" x14ac:dyDescent="0.2">
      <c r="A33" s="125" t="s">
        <v>19</v>
      </c>
      <c r="B33" s="126"/>
      <c r="C33" s="126"/>
      <c r="D33" s="126"/>
      <c r="E33" s="19">
        <f>SUM(start:end!E33)</f>
        <v>7</v>
      </c>
      <c r="F33" s="192"/>
      <c r="G33" s="192"/>
      <c r="H33" s="192"/>
      <c r="I33" s="192"/>
      <c r="J33" s="192"/>
      <c r="K33" s="192"/>
      <c r="L33" s="193"/>
    </row>
    <row r="34" spans="1:12" ht="6.6" customHeight="1" x14ac:dyDescent="0.15">
      <c r="A34" s="85"/>
      <c r="B34" s="85"/>
      <c r="C34" s="85"/>
      <c r="D34" s="85"/>
      <c r="E34" s="86"/>
      <c r="F34" s="87"/>
      <c r="G34" s="87"/>
      <c r="H34" s="87"/>
      <c r="I34" s="87"/>
      <c r="J34" s="87"/>
      <c r="K34" s="87"/>
      <c r="L34" s="87"/>
    </row>
    <row r="35" spans="1:12" s="94" customFormat="1" ht="11.25" x14ac:dyDescent="0.15">
      <c r="A35" s="91" t="s">
        <v>100</v>
      </c>
      <c r="B35" s="91" t="s">
        <v>101</v>
      </c>
      <c r="C35" s="92"/>
      <c r="D35" s="92"/>
      <c r="E35" s="92"/>
      <c r="F35" s="92"/>
      <c r="G35" s="92"/>
      <c r="H35" s="92"/>
      <c r="I35" s="92"/>
      <c r="J35" s="92"/>
      <c r="K35" s="92"/>
      <c r="L35" s="93"/>
    </row>
    <row r="36" spans="1:12" s="94" customFormat="1" ht="11.25" x14ac:dyDescent="0.15">
      <c r="A36" s="91"/>
      <c r="B36" s="91" t="s">
        <v>105</v>
      </c>
      <c r="C36" s="91"/>
      <c r="D36" s="91"/>
      <c r="E36" s="91"/>
      <c r="F36" s="91"/>
      <c r="G36" s="91"/>
      <c r="H36" s="91"/>
      <c r="I36" s="91"/>
      <c r="J36" s="91"/>
      <c r="K36" s="91"/>
      <c r="L36" s="93"/>
    </row>
    <row r="37" spans="1:12" s="94" customFormat="1" ht="11.25" x14ac:dyDescent="0.15">
      <c r="A37" s="91"/>
      <c r="B37" s="95" t="s">
        <v>137</v>
      </c>
      <c r="C37" s="92"/>
      <c r="D37" s="92"/>
      <c r="E37" s="92"/>
      <c r="F37" s="92"/>
      <c r="G37" s="92"/>
      <c r="H37" s="92"/>
      <c r="I37" s="92"/>
      <c r="J37" s="92"/>
      <c r="K37" s="92"/>
      <c r="L37" s="93"/>
    </row>
    <row r="38" spans="1:12" s="94" customFormat="1" ht="11.25" x14ac:dyDescent="0.15">
      <c r="A38" s="93"/>
      <c r="B38" s="95" t="s">
        <v>104</v>
      </c>
      <c r="C38" s="93"/>
      <c r="D38" s="93"/>
      <c r="E38" s="93"/>
      <c r="F38" s="93"/>
      <c r="G38" s="93"/>
      <c r="H38" s="93"/>
      <c r="I38" s="93"/>
      <c r="J38" s="93"/>
      <c r="K38" s="93"/>
      <c r="L38" s="93"/>
    </row>
    <row r="39" spans="1:12" s="94" customFormat="1" ht="11.25" x14ac:dyDescent="0.15">
      <c r="A39" s="93"/>
      <c r="B39" s="91" t="s">
        <v>106</v>
      </c>
      <c r="C39" s="91"/>
      <c r="D39" s="91"/>
      <c r="E39" s="91"/>
      <c r="F39" s="91"/>
      <c r="G39" s="91"/>
      <c r="H39" s="91"/>
      <c r="I39" s="91"/>
      <c r="J39" s="91"/>
      <c r="K39" s="91"/>
      <c r="L39" s="93"/>
    </row>
    <row r="40" spans="1:12" s="94" customFormat="1" ht="11.25" x14ac:dyDescent="0.15">
      <c r="A40" s="93"/>
      <c r="B40" s="91" t="s">
        <v>138</v>
      </c>
      <c r="C40" s="91"/>
      <c r="D40" s="91"/>
      <c r="E40" s="91"/>
      <c r="F40" s="91"/>
      <c r="G40" s="91"/>
      <c r="H40" s="91"/>
      <c r="I40" s="91"/>
      <c r="J40" s="91"/>
      <c r="K40" s="91"/>
      <c r="L40" s="93"/>
    </row>
    <row r="41" spans="1:12" s="94" customFormat="1" ht="11.25" x14ac:dyDescent="0.15">
      <c r="A41" s="93"/>
      <c r="B41" s="91" t="s">
        <v>107</v>
      </c>
      <c r="C41" s="91"/>
      <c r="D41" s="91"/>
      <c r="E41" s="91"/>
      <c r="F41" s="91"/>
      <c r="G41" s="91"/>
      <c r="H41" s="91"/>
      <c r="I41" s="91"/>
      <c r="J41" s="91"/>
      <c r="K41" s="91"/>
      <c r="L41" s="93"/>
    </row>
    <row r="42" spans="1:12" s="94" customFormat="1" ht="11.25" x14ac:dyDescent="0.15">
      <c r="A42" s="93"/>
      <c r="B42" s="91" t="s">
        <v>139</v>
      </c>
      <c r="C42" s="93"/>
      <c r="D42" s="93"/>
      <c r="E42" s="93"/>
      <c r="F42" s="93"/>
      <c r="G42" s="93"/>
      <c r="H42" s="93"/>
      <c r="I42" s="93"/>
      <c r="J42" s="93"/>
      <c r="K42" s="93"/>
      <c r="L42" s="93"/>
    </row>
    <row r="43" spans="1:12" s="94" customFormat="1" ht="11.25" x14ac:dyDescent="0.15">
      <c r="A43" s="93"/>
      <c r="B43" s="95" t="s">
        <v>103</v>
      </c>
      <c r="C43" s="92"/>
      <c r="D43" s="92"/>
      <c r="E43" s="92"/>
      <c r="F43" s="92"/>
      <c r="G43" s="92"/>
      <c r="H43" s="92"/>
      <c r="I43" s="92"/>
      <c r="J43" s="92"/>
      <c r="K43" s="92"/>
      <c r="L43" s="93"/>
    </row>
    <row r="44" spans="1:12" s="94" customFormat="1" ht="11.25" x14ac:dyDescent="0.15">
      <c r="A44" s="93"/>
      <c r="B44" s="122" t="s">
        <v>143</v>
      </c>
      <c r="C44" s="122"/>
      <c r="D44" s="122"/>
      <c r="E44" s="122"/>
      <c r="F44" s="122"/>
      <c r="G44" s="122"/>
      <c r="H44" s="122"/>
      <c r="I44" s="122"/>
      <c r="J44" s="122"/>
      <c r="K44" s="122"/>
      <c r="L44" s="122"/>
    </row>
    <row r="45" spans="1:12" s="94" customFormat="1" ht="11.25" x14ac:dyDescent="0.15">
      <c r="A45" s="93"/>
      <c r="B45" s="122"/>
      <c r="C45" s="122"/>
      <c r="D45" s="122"/>
      <c r="E45" s="122"/>
      <c r="F45" s="122"/>
      <c r="G45" s="122"/>
      <c r="H45" s="122"/>
      <c r="I45" s="122"/>
      <c r="J45" s="122"/>
      <c r="K45" s="122"/>
      <c r="L45" s="122"/>
    </row>
  </sheetData>
  <mergeCells count="50">
    <mergeCell ref="K6:L6"/>
    <mergeCell ref="A8:A9"/>
    <mergeCell ref="F27:L33"/>
    <mergeCell ref="K16:L26"/>
    <mergeCell ref="K7:L7"/>
    <mergeCell ref="K8:L8"/>
    <mergeCell ref="E12:H12"/>
    <mergeCell ref="A17:A22"/>
    <mergeCell ref="B17:D17"/>
    <mergeCell ref="B18:D18"/>
    <mergeCell ref="B19:B20"/>
    <mergeCell ref="B21:D21"/>
    <mergeCell ref="B22:D22"/>
    <mergeCell ref="A25:A26"/>
    <mergeCell ref="C19:D19"/>
    <mergeCell ref="C20:D20"/>
    <mergeCell ref="A3:D3"/>
    <mergeCell ref="A4:D4"/>
    <mergeCell ref="A5:D5"/>
    <mergeCell ref="A12:D14"/>
    <mergeCell ref="B6:D6"/>
    <mergeCell ref="K3:L3"/>
    <mergeCell ref="K4:L4"/>
    <mergeCell ref="K5:L5"/>
    <mergeCell ref="K9:L9"/>
    <mergeCell ref="A27:D27"/>
    <mergeCell ref="A15:D15"/>
    <mergeCell ref="A16:D16"/>
    <mergeCell ref="A23:D23"/>
    <mergeCell ref="I12:I14"/>
    <mergeCell ref="J12:J14"/>
    <mergeCell ref="K12:K14"/>
    <mergeCell ref="L12:L14"/>
    <mergeCell ref="E13:F13"/>
    <mergeCell ref="G13:G14"/>
    <mergeCell ref="H13:H14"/>
    <mergeCell ref="A24:D24"/>
    <mergeCell ref="B44:L45"/>
    <mergeCell ref="A32:D32"/>
    <mergeCell ref="A33:D33"/>
    <mergeCell ref="B7:D7"/>
    <mergeCell ref="C8:D8"/>
    <mergeCell ref="C9:D9"/>
    <mergeCell ref="B25:D25"/>
    <mergeCell ref="B26:D26"/>
    <mergeCell ref="A28:A31"/>
    <mergeCell ref="B28:D28"/>
    <mergeCell ref="B29:D29"/>
    <mergeCell ref="B30:D30"/>
    <mergeCell ref="B31:D31"/>
  </mergeCells>
  <phoneticPr fontId="3"/>
  <pageMargins left="1.1023622047244095" right="0"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70" zoomScaleSheetLayoutView="100" workbookViewId="0">
      <selection activeCell="L1" sqref="L1:L1048576"/>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50</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4</v>
      </c>
      <c r="I4" s="10">
        <v>8</v>
      </c>
      <c r="J4" s="10">
        <v>0</v>
      </c>
      <c r="K4" s="211">
        <f>SUM(E4:J4)</f>
        <v>12</v>
      </c>
      <c r="L4" s="212"/>
    </row>
    <row r="5" spans="1:12" ht="30" customHeight="1" x14ac:dyDescent="0.15">
      <c r="A5" s="153" t="s">
        <v>7</v>
      </c>
      <c r="B5" s="156"/>
      <c r="C5" s="156"/>
      <c r="D5" s="213"/>
      <c r="E5" s="18">
        <v>0</v>
      </c>
      <c r="F5" s="11">
        <v>0</v>
      </c>
      <c r="G5" s="11">
        <v>0</v>
      </c>
      <c r="H5" s="11">
        <v>4</v>
      </c>
      <c r="I5" s="11">
        <v>8</v>
      </c>
      <c r="J5" s="29">
        <v>0</v>
      </c>
      <c r="K5" s="214">
        <f>SUM(E5:J5)</f>
        <v>12</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7</v>
      </c>
      <c r="F15" s="16">
        <v>0</v>
      </c>
      <c r="G15" s="16">
        <v>0</v>
      </c>
      <c r="H15" s="16">
        <v>0</v>
      </c>
      <c r="I15" s="16">
        <v>0</v>
      </c>
      <c r="J15" s="34">
        <f t="shared" ref="J15:J24" si="1">SUM(E15:I15)</f>
        <v>7</v>
      </c>
      <c r="K15" s="35">
        <v>2</v>
      </c>
      <c r="L15" s="21">
        <f>J15+K15</f>
        <v>9</v>
      </c>
    </row>
    <row r="16" spans="1:12" ht="30" customHeight="1" x14ac:dyDescent="0.15">
      <c r="A16" s="153" t="s">
        <v>7</v>
      </c>
      <c r="B16" s="154"/>
      <c r="C16" s="154"/>
      <c r="D16" s="221"/>
      <c r="E16" s="18">
        <v>7</v>
      </c>
      <c r="F16" s="11">
        <v>0</v>
      </c>
      <c r="G16" s="11">
        <v>0</v>
      </c>
      <c r="H16" s="11">
        <v>0</v>
      </c>
      <c r="I16" s="20">
        <v>0</v>
      </c>
      <c r="J16" s="28">
        <f t="shared" si="1"/>
        <v>7</v>
      </c>
      <c r="K16" s="222"/>
      <c r="L16" s="223"/>
    </row>
    <row r="17" spans="1:12" ht="30" customHeight="1" x14ac:dyDescent="0.15">
      <c r="A17" s="137"/>
      <c r="B17" s="197" t="s">
        <v>8</v>
      </c>
      <c r="C17" s="135"/>
      <c r="D17" s="135"/>
      <c r="E17" s="17">
        <v>7</v>
      </c>
      <c r="F17" s="11">
        <v>0</v>
      </c>
      <c r="G17" s="11">
        <v>0</v>
      </c>
      <c r="H17" s="11">
        <v>0</v>
      </c>
      <c r="I17" s="11">
        <v>0</v>
      </c>
      <c r="J17" s="28">
        <f t="shared" si="1"/>
        <v>7</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7</v>
      </c>
      <c r="F23" s="11">
        <v>0</v>
      </c>
      <c r="G23" s="11">
        <v>0</v>
      </c>
      <c r="H23" s="11">
        <v>0</v>
      </c>
      <c r="I23" s="11">
        <v>0</v>
      </c>
      <c r="J23" s="28">
        <f t="shared" si="1"/>
        <v>7</v>
      </c>
      <c r="K23" s="224"/>
      <c r="L23" s="225"/>
    </row>
    <row r="24" spans="1:12" ht="19.7" customHeight="1" x14ac:dyDescent="0.15">
      <c r="A24" s="172" t="s">
        <v>34</v>
      </c>
      <c r="B24" s="151"/>
      <c r="C24" s="152"/>
      <c r="D24" s="152"/>
      <c r="E24" s="22">
        <v>0</v>
      </c>
      <c r="F24" s="39">
        <v>0</v>
      </c>
      <c r="G24" s="11">
        <v>0</v>
      </c>
      <c r="H24" s="11">
        <v>0</v>
      </c>
      <c r="I24" s="11">
        <v>0</v>
      </c>
      <c r="J24" s="28">
        <f t="shared" si="1"/>
        <v>0</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0</v>
      </c>
      <c r="F26" s="39">
        <v>0</v>
      </c>
      <c r="G26" s="11">
        <v>0</v>
      </c>
      <c r="H26" s="11">
        <v>0</v>
      </c>
      <c r="I26" s="11">
        <v>0</v>
      </c>
      <c r="J26" s="28">
        <f>SUM(E26:I26)</f>
        <v>0</v>
      </c>
      <c r="K26" s="226"/>
      <c r="L26" s="227"/>
    </row>
    <row r="27" spans="1:12" ht="20.100000000000001" customHeight="1" x14ac:dyDescent="0.15">
      <c r="A27" s="147" t="s">
        <v>21</v>
      </c>
      <c r="B27" s="148"/>
      <c r="C27" s="149"/>
      <c r="D27" s="232"/>
      <c r="E27" s="27">
        <v>7</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7</v>
      </c>
      <c r="F29" s="224"/>
      <c r="G29" s="233"/>
      <c r="H29" s="233"/>
      <c r="I29" s="233"/>
      <c r="J29" s="233"/>
      <c r="K29" s="233"/>
      <c r="L29" s="225"/>
    </row>
    <row r="30" spans="1:12" ht="20.100000000000001" customHeight="1" x14ac:dyDescent="0.15">
      <c r="A30" s="137"/>
      <c r="B30" s="135" t="s">
        <v>16</v>
      </c>
      <c r="C30" s="136"/>
      <c r="D30" s="229"/>
      <c r="E30" s="18">
        <v>1</v>
      </c>
      <c r="F30" s="224"/>
      <c r="G30" s="233"/>
      <c r="H30" s="233"/>
      <c r="I30" s="233"/>
      <c r="J30" s="233"/>
      <c r="K30" s="233"/>
      <c r="L30" s="225"/>
    </row>
    <row r="31" spans="1:12" ht="20.100000000000001" customHeight="1" x14ac:dyDescent="0.15">
      <c r="A31" s="138"/>
      <c r="B31" s="135" t="s">
        <v>17</v>
      </c>
      <c r="C31" s="136"/>
      <c r="D31" s="229"/>
      <c r="E31" s="18">
        <v>3</v>
      </c>
      <c r="F31" s="224"/>
      <c r="G31" s="233"/>
      <c r="H31" s="233"/>
      <c r="I31" s="233"/>
      <c r="J31" s="233"/>
      <c r="K31" s="233"/>
      <c r="L31" s="225"/>
    </row>
    <row r="32" spans="1:12" ht="20.100000000000001" customHeight="1" x14ac:dyDescent="0.15">
      <c r="A32" s="123" t="s">
        <v>18</v>
      </c>
      <c r="B32" s="124"/>
      <c r="C32" s="124"/>
      <c r="D32" s="237"/>
      <c r="E32" s="18">
        <v>0</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118</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51</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0</v>
      </c>
      <c r="I4" s="10">
        <v>0</v>
      </c>
      <c r="J4" s="10">
        <v>0</v>
      </c>
      <c r="K4" s="211">
        <f>SUM(E4:J4)</f>
        <v>0</v>
      </c>
      <c r="L4" s="212"/>
    </row>
    <row r="5" spans="1:12" ht="30" customHeight="1" x14ac:dyDescent="0.15">
      <c r="A5" s="153" t="s">
        <v>7</v>
      </c>
      <c r="B5" s="156"/>
      <c r="C5" s="156"/>
      <c r="D5" s="213"/>
      <c r="E5" s="18">
        <v>0</v>
      </c>
      <c r="F5" s="11">
        <v>0</v>
      </c>
      <c r="G5" s="11">
        <v>0</v>
      </c>
      <c r="H5" s="11">
        <v>0</v>
      </c>
      <c r="I5" s="11">
        <v>0</v>
      </c>
      <c r="J5" s="29">
        <v>0</v>
      </c>
      <c r="K5" s="214">
        <f>SUM(E5:J5)</f>
        <v>0</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4</v>
      </c>
      <c r="F15" s="16">
        <v>0</v>
      </c>
      <c r="G15" s="16">
        <v>0</v>
      </c>
      <c r="H15" s="16">
        <v>0</v>
      </c>
      <c r="I15" s="16">
        <v>0</v>
      </c>
      <c r="J15" s="34">
        <f t="shared" ref="J15:J24" si="1">SUM(E15:I15)</f>
        <v>4</v>
      </c>
      <c r="K15" s="35">
        <v>0</v>
      </c>
      <c r="L15" s="21">
        <f>J15+K15</f>
        <v>4</v>
      </c>
    </row>
    <row r="16" spans="1:12" ht="30" customHeight="1" x14ac:dyDescent="0.15">
      <c r="A16" s="153" t="s">
        <v>7</v>
      </c>
      <c r="B16" s="154"/>
      <c r="C16" s="154"/>
      <c r="D16" s="221"/>
      <c r="E16" s="18">
        <v>4</v>
      </c>
      <c r="F16" s="11">
        <v>0</v>
      </c>
      <c r="G16" s="11">
        <v>0</v>
      </c>
      <c r="H16" s="11">
        <v>0</v>
      </c>
      <c r="I16" s="20">
        <v>0</v>
      </c>
      <c r="J16" s="28">
        <f t="shared" si="1"/>
        <v>4</v>
      </c>
      <c r="K16" s="222"/>
      <c r="L16" s="223"/>
    </row>
    <row r="17" spans="1:12" ht="30" customHeight="1" x14ac:dyDescent="0.15">
      <c r="A17" s="137"/>
      <c r="B17" s="197" t="s">
        <v>8</v>
      </c>
      <c r="C17" s="135"/>
      <c r="D17" s="135"/>
      <c r="E17" s="17">
        <v>4</v>
      </c>
      <c r="F17" s="11">
        <v>0</v>
      </c>
      <c r="G17" s="11">
        <v>0</v>
      </c>
      <c r="H17" s="11">
        <v>0</v>
      </c>
      <c r="I17" s="11">
        <v>0</v>
      </c>
      <c r="J17" s="28">
        <f t="shared" si="1"/>
        <v>4</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4</v>
      </c>
      <c r="F23" s="11">
        <v>0</v>
      </c>
      <c r="G23" s="11">
        <v>0</v>
      </c>
      <c r="H23" s="11">
        <v>0</v>
      </c>
      <c r="I23" s="11">
        <v>0</v>
      </c>
      <c r="J23" s="28">
        <f t="shared" si="1"/>
        <v>4</v>
      </c>
      <c r="K23" s="224"/>
      <c r="L23" s="225"/>
    </row>
    <row r="24" spans="1:12" ht="20.100000000000001" customHeight="1" x14ac:dyDescent="0.15">
      <c r="A24" s="172" t="s">
        <v>34</v>
      </c>
      <c r="B24" s="151"/>
      <c r="C24" s="152"/>
      <c r="D24" s="152"/>
      <c r="E24" s="22">
        <v>1</v>
      </c>
      <c r="F24" s="39">
        <v>0</v>
      </c>
      <c r="G24" s="11">
        <v>0</v>
      </c>
      <c r="H24" s="11">
        <v>0</v>
      </c>
      <c r="I24" s="11">
        <v>0</v>
      </c>
      <c r="J24" s="28">
        <f t="shared" si="1"/>
        <v>1</v>
      </c>
      <c r="K24" s="224"/>
      <c r="L24" s="225"/>
    </row>
    <row r="25" spans="1:12" ht="20.100000000000001" customHeight="1" x14ac:dyDescent="0.15">
      <c r="A25" s="137"/>
      <c r="B25" s="133" t="s">
        <v>35</v>
      </c>
      <c r="C25" s="134"/>
      <c r="D25" s="228"/>
      <c r="E25" s="17">
        <v>0</v>
      </c>
      <c r="F25" s="39">
        <v>0</v>
      </c>
      <c r="G25" s="11">
        <v>0</v>
      </c>
      <c r="H25" s="11">
        <v>0</v>
      </c>
      <c r="I25" s="11">
        <v>0</v>
      </c>
      <c r="J25" s="28">
        <f t="shared" ref="J25" si="2">SUM(E25:I25)</f>
        <v>0</v>
      </c>
      <c r="K25" s="224"/>
      <c r="L25" s="225"/>
    </row>
    <row r="26" spans="1:12" ht="20.100000000000001" customHeight="1" x14ac:dyDescent="0.15">
      <c r="A26" s="138"/>
      <c r="B26" s="135" t="s">
        <v>36</v>
      </c>
      <c r="C26" s="136"/>
      <c r="D26" s="229"/>
      <c r="E26" s="17">
        <v>1</v>
      </c>
      <c r="F26" s="39">
        <v>0</v>
      </c>
      <c r="G26" s="11">
        <v>0</v>
      </c>
      <c r="H26" s="11">
        <v>0</v>
      </c>
      <c r="I26" s="11">
        <v>0</v>
      </c>
      <c r="J26" s="28">
        <f>SUM(E26:I26)</f>
        <v>1</v>
      </c>
      <c r="K26" s="226"/>
      <c r="L26" s="227"/>
    </row>
    <row r="27" spans="1:12" ht="20.100000000000001" customHeight="1" x14ac:dyDescent="0.15">
      <c r="A27" s="147" t="s">
        <v>21</v>
      </c>
      <c r="B27" s="148"/>
      <c r="C27" s="149"/>
      <c r="D27" s="232"/>
      <c r="E27" s="27">
        <v>1</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1</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3</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119</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52</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4</v>
      </c>
      <c r="I4" s="10">
        <v>0</v>
      </c>
      <c r="J4" s="10">
        <v>4</v>
      </c>
      <c r="K4" s="211">
        <f>SUM(E4:J4)</f>
        <v>8</v>
      </c>
      <c r="L4" s="212"/>
    </row>
    <row r="5" spans="1:12" ht="30" customHeight="1" x14ac:dyDescent="0.15">
      <c r="A5" s="153" t="s">
        <v>7</v>
      </c>
      <c r="B5" s="156"/>
      <c r="C5" s="156"/>
      <c r="D5" s="213"/>
      <c r="E5" s="18">
        <v>0</v>
      </c>
      <c r="F5" s="11">
        <v>0</v>
      </c>
      <c r="G5" s="11">
        <v>0</v>
      </c>
      <c r="H5" s="11">
        <v>4</v>
      </c>
      <c r="I5" s="11">
        <v>0</v>
      </c>
      <c r="J5" s="29">
        <v>4</v>
      </c>
      <c r="K5" s="214">
        <f>SUM(E5:J5)</f>
        <v>8</v>
      </c>
      <c r="L5" s="144"/>
    </row>
    <row r="6" spans="1:12" ht="30" customHeight="1" x14ac:dyDescent="0.15">
      <c r="A6" s="24"/>
      <c r="B6" s="186" t="s">
        <v>29</v>
      </c>
      <c r="C6" s="187"/>
      <c r="D6" s="215"/>
      <c r="E6" s="11">
        <v>0</v>
      </c>
      <c r="F6" s="11">
        <v>0</v>
      </c>
      <c r="G6" s="11">
        <v>0</v>
      </c>
      <c r="H6" s="11">
        <v>0</v>
      </c>
      <c r="I6" s="11">
        <v>0</v>
      </c>
      <c r="J6" s="11">
        <v>4</v>
      </c>
      <c r="K6" s="214">
        <f t="shared" ref="K6" si="0">SUM(E6:J6)</f>
        <v>4</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14</v>
      </c>
      <c r="F15" s="16">
        <v>1</v>
      </c>
      <c r="G15" s="16">
        <v>0</v>
      </c>
      <c r="H15" s="16">
        <v>0</v>
      </c>
      <c r="I15" s="16">
        <v>0</v>
      </c>
      <c r="J15" s="34">
        <f t="shared" ref="J15:J24" si="1">SUM(E15:I15)</f>
        <v>15</v>
      </c>
      <c r="K15" s="35">
        <v>3</v>
      </c>
      <c r="L15" s="21">
        <f>J15+K15</f>
        <v>18</v>
      </c>
    </row>
    <row r="16" spans="1:12" ht="30" customHeight="1" x14ac:dyDescent="0.15">
      <c r="A16" s="153" t="s">
        <v>7</v>
      </c>
      <c r="B16" s="154"/>
      <c r="C16" s="154"/>
      <c r="D16" s="221"/>
      <c r="E16" s="18">
        <v>14</v>
      </c>
      <c r="F16" s="11">
        <v>1</v>
      </c>
      <c r="G16" s="11">
        <v>0</v>
      </c>
      <c r="H16" s="11">
        <v>0</v>
      </c>
      <c r="I16" s="20">
        <v>0</v>
      </c>
      <c r="J16" s="28">
        <f t="shared" si="1"/>
        <v>15</v>
      </c>
      <c r="K16" s="222"/>
      <c r="L16" s="223"/>
    </row>
    <row r="17" spans="1:12" ht="30" customHeight="1" x14ac:dyDescent="0.15">
      <c r="A17" s="137"/>
      <c r="B17" s="197" t="s">
        <v>8</v>
      </c>
      <c r="C17" s="135"/>
      <c r="D17" s="135"/>
      <c r="E17" s="17">
        <v>14</v>
      </c>
      <c r="F17" s="11">
        <v>1</v>
      </c>
      <c r="G17" s="11">
        <v>0</v>
      </c>
      <c r="H17" s="11">
        <v>0</v>
      </c>
      <c r="I17" s="11">
        <v>0</v>
      </c>
      <c r="J17" s="28">
        <f t="shared" si="1"/>
        <v>15</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14</v>
      </c>
      <c r="F23" s="11">
        <v>1</v>
      </c>
      <c r="G23" s="11">
        <v>0</v>
      </c>
      <c r="H23" s="11">
        <v>0</v>
      </c>
      <c r="I23" s="11">
        <v>0</v>
      </c>
      <c r="J23" s="28">
        <f t="shared" si="1"/>
        <v>15</v>
      </c>
      <c r="K23" s="224"/>
      <c r="L23" s="225"/>
    </row>
    <row r="24" spans="1:12" ht="19.7" customHeight="1" x14ac:dyDescent="0.15">
      <c r="A24" s="172" t="s">
        <v>34</v>
      </c>
      <c r="B24" s="151"/>
      <c r="C24" s="152"/>
      <c r="D24" s="152"/>
      <c r="E24" s="22">
        <v>0</v>
      </c>
      <c r="F24" s="39">
        <v>0</v>
      </c>
      <c r="G24" s="11">
        <v>0</v>
      </c>
      <c r="H24" s="11">
        <v>0</v>
      </c>
      <c r="I24" s="11">
        <v>0</v>
      </c>
      <c r="J24" s="28">
        <f t="shared" si="1"/>
        <v>0</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0</v>
      </c>
      <c r="F26" s="39">
        <v>0</v>
      </c>
      <c r="G26" s="11">
        <v>0</v>
      </c>
      <c r="H26" s="11">
        <v>0</v>
      </c>
      <c r="I26" s="11">
        <v>0</v>
      </c>
      <c r="J26" s="28">
        <f>SUM(E26:I26)</f>
        <v>0</v>
      </c>
      <c r="K26" s="226"/>
      <c r="L26" s="227"/>
    </row>
    <row r="27" spans="1:12" ht="20.100000000000001" customHeight="1" x14ac:dyDescent="0.15">
      <c r="A27" s="147" t="s">
        <v>21</v>
      </c>
      <c r="B27" s="148"/>
      <c r="C27" s="149"/>
      <c r="D27" s="232"/>
      <c r="E27" s="27">
        <v>5</v>
      </c>
      <c r="F27" s="224"/>
      <c r="G27" s="233"/>
      <c r="H27" s="233"/>
      <c r="I27" s="233"/>
      <c r="J27" s="233"/>
      <c r="K27" s="233"/>
      <c r="L27" s="225"/>
    </row>
    <row r="28" spans="1:12" ht="20.100000000000001" customHeight="1" x14ac:dyDescent="0.15">
      <c r="A28" s="137"/>
      <c r="B28" s="133" t="s">
        <v>14</v>
      </c>
      <c r="C28" s="134"/>
      <c r="D28" s="228"/>
      <c r="E28" s="18">
        <v>3</v>
      </c>
      <c r="F28" s="224"/>
      <c r="G28" s="233"/>
      <c r="H28" s="233"/>
      <c r="I28" s="233"/>
      <c r="J28" s="233"/>
      <c r="K28" s="233"/>
      <c r="L28" s="225"/>
    </row>
    <row r="29" spans="1:12" ht="20.100000000000001" customHeight="1" x14ac:dyDescent="0.15">
      <c r="A29" s="137"/>
      <c r="B29" s="135" t="s">
        <v>15</v>
      </c>
      <c r="C29" s="136"/>
      <c r="D29" s="229"/>
      <c r="E29" s="18">
        <v>2</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3</v>
      </c>
      <c r="F31" s="224"/>
      <c r="G31" s="233"/>
      <c r="H31" s="233"/>
      <c r="I31" s="233"/>
      <c r="J31" s="233"/>
      <c r="K31" s="233"/>
      <c r="L31" s="225"/>
    </row>
    <row r="32" spans="1:12" ht="20.100000000000001" customHeight="1" x14ac:dyDescent="0.15">
      <c r="A32" s="123" t="s">
        <v>18</v>
      </c>
      <c r="B32" s="124"/>
      <c r="C32" s="124"/>
      <c r="D32" s="237"/>
      <c r="E32" s="18">
        <v>9</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120</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99</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40</v>
      </c>
      <c r="H4" s="10">
        <v>0</v>
      </c>
      <c r="I4" s="10">
        <v>0</v>
      </c>
      <c r="J4" s="10">
        <v>0</v>
      </c>
      <c r="K4" s="211">
        <f>SUM(E4:J4)</f>
        <v>40</v>
      </c>
      <c r="L4" s="212"/>
    </row>
    <row r="5" spans="1:12" ht="30" customHeight="1" x14ac:dyDescent="0.15">
      <c r="A5" s="153" t="s">
        <v>7</v>
      </c>
      <c r="B5" s="156"/>
      <c r="C5" s="156"/>
      <c r="D5" s="213"/>
      <c r="E5" s="18">
        <v>0</v>
      </c>
      <c r="F5" s="11">
        <v>0</v>
      </c>
      <c r="G5" s="11">
        <v>40</v>
      </c>
      <c r="H5" s="11">
        <v>0</v>
      </c>
      <c r="I5" s="11">
        <v>0</v>
      </c>
      <c r="J5" s="29">
        <v>0</v>
      </c>
      <c r="K5" s="214">
        <f>SUM(E5:J5)</f>
        <v>40</v>
      </c>
      <c r="L5" s="144"/>
    </row>
    <row r="6" spans="1:12" ht="30" customHeight="1" x14ac:dyDescent="0.15">
      <c r="A6" s="24"/>
      <c r="B6" s="186" t="s">
        <v>29</v>
      </c>
      <c r="C6" s="187"/>
      <c r="D6" s="215"/>
      <c r="E6" s="11">
        <v>0</v>
      </c>
      <c r="F6" s="11">
        <v>0</v>
      </c>
      <c r="G6" s="11">
        <v>40</v>
      </c>
      <c r="H6" s="11">
        <v>0</v>
      </c>
      <c r="I6" s="11">
        <v>0</v>
      </c>
      <c r="J6" s="11">
        <v>0</v>
      </c>
      <c r="K6" s="214">
        <f t="shared" ref="K6" si="0">SUM(E6:J6)</f>
        <v>40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12</v>
      </c>
      <c r="F15" s="16">
        <v>0</v>
      </c>
      <c r="G15" s="16">
        <v>0</v>
      </c>
      <c r="H15" s="16">
        <v>0</v>
      </c>
      <c r="I15" s="16">
        <v>18</v>
      </c>
      <c r="J15" s="34">
        <f t="shared" ref="J15:J24" si="1">SUM(E15:I15)</f>
        <v>30</v>
      </c>
      <c r="K15" s="35">
        <v>0</v>
      </c>
      <c r="L15" s="21">
        <f>J15+K15</f>
        <v>30</v>
      </c>
    </row>
    <row r="16" spans="1:12" ht="30" customHeight="1" x14ac:dyDescent="0.15">
      <c r="A16" s="153" t="s">
        <v>7</v>
      </c>
      <c r="B16" s="154"/>
      <c r="C16" s="154"/>
      <c r="D16" s="221"/>
      <c r="E16" s="18">
        <v>12</v>
      </c>
      <c r="F16" s="11">
        <v>0</v>
      </c>
      <c r="G16" s="11">
        <v>0</v>
      </c>
      <c r="H16" s="11">
        <v>0</v>
      </c>
      <c r="I16" s="20">
        <v>18</v>
      </c>
      <c r="J16" s="28">
        <f t="shared" si="1"/>
        <v>30</v>
      </c>
      <c r="K16" s="222"/>
      <c r="L16" s="223"/>
    </row>
    <row r="17" spans="1:12" ht="30" customHeight="1" x14ac:dyDescent="0.15">
      <c r="A17" s="137"/>
      <c r="B17" s="197" t="s">
        <v>8</v>
      </c>
      <c r="C17" s="135"/>
      <c r="D17" s="135"/>
      <c r="E17" s="17">
        <v>12</v>
      </c>
      <c r="F17" s="11">
        <v>0</v>
      </c>
      <c r="G17" s="11">
        <v>0</v>
      </c>
      <c r="H17" s="11">
        <v>0</v>
      </c>
      <c r="I17" s="11">
        <v>17</v>
      </c>
      <c r="J17" s="28">
        <f t="shared" si="1"/>
        <v>29</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1</v>
      </c>
      <c r="J21" s="28">
        <f t="shared" si="1"/>
        <v>1</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10</v>
      </c>
      <c r="F23" s="11">
        <v>0</v>
      </c>
      <c r="G23" s="11">
        <v>0</v>
      </c>
      <c r="H23" s="11">
        <v>0</v>
      </c>
      <c r="I23" s="11">
        <v>18</v>
      </c>
      <c r="J23" s="28">
        <f t="shared" si="1"/>
        <v>28</v>
      </c>
      <c r="K23" s="224"/>
      <c r="L23" s="225"/>
    </row>
    <row r="24" spans="1:12" ht="20.100000000000001" customHeight="1" x14ac:dyDescent="0.15">
      <c r="A24" s="172" t="s">
        <v>34</v>
      </c>
      <c r="B24" s="151"/>
      <c r="C24" s="152"/>
      <c r="D24" s="152"/>
      <c r="E24" s="22">
        <v>9</v>
      </c>
      <c r="F24" s="39">
        <v>0</v>
      </c>
      <c r="G24" s="11">
        <v>0</v>
      </c>
      <c r="H24" s="11">
        <v>0</v>
      </c>
      <c r="I24" s="11">
        <v>0</v>
      </c>
      <c r="J24" s="28">
        <f t="shared" si="1"/>
        <v>9</v>
      </c>
      <c r="K24" s="224"/>
      <c r="L24" s="225"/>
    </row>
    <row r="25" spans="1:12" ht="20.100000000000001" customHeight="1" x14ac:dyDescent="0.15">
      <c r="A25" s="137"/>
      <c r="B25" s="133" t="s">
        <v>35</v>
      </c>
      <c r="C25" s="134"/>
      <c r="D25" s="228"/>
      <c r="E25" s="17">
        <v>3</v>
      </c>
      <c r="F25" s="39">
        <v>0</v>
      </c>
      <c r="G25" s="11">
        <v>0</v>
      </c>
      <c r="H25" s="11">
        <v>0</v>
      </c>
      <c r="I25" s="11">
        <v>0</v>
      </c>
      <c r="J25" s="28">
        <f t="shared" ref="J25" si="2">SUM(E25:I25)</f>
        <v>3</v>
      </c>
      <c r="K25" s="224"/>
      <c r="L25" s="225"/>
    </row>
    <row r="26" spans="1:12" ht="20.100000000000001" customHeight="1" x14ac:dyDescent="0.15">
      <c r="A26" s="138"/>
      <c r="B26" s="135" t="s">
        <v>36</v>
      </c>
      <c r="C26" s="136"/>
      <c r="D26" s="229"/>
      <c r="E26" s="17">
        <v>9</v>
      </c>
      <c r="F26" s="39">
        <v>0</v>
      </c>
      <c r="G26" s="11">
        <v>0</v>
      </c>
      <c r="H26" s="11">
        <v>0</v>
      </c>
      <c r="I26" s="11">
        <v>0</v>
      </c>
      <c r="J26" s="28">
        <f>SUM(E26:I26)</f>
        <v>9</v>
      </c>
      <c r="K26" s="226"/>
      <c r="L26" s="227"/>
    </row>
    <row r="27" spans="1:12" ht="20.100000000000001" customHeight="1" x14ac:dyDescent="0.15">
      <c r="A27" s="147" t="s">
        <v>21</v>
      </c>
      <c r="B27" s="148"/>
      <c r="C27" s="149"/>
      <c r="D27" s="232"/>
      <c r="E27" s="27">
        <v>8</v>
      </c>
      <c r="F27" s="224"/>
      <c r="G27" s="233"/>
      <c r="H27" s="233"/>
      <c r="I27" s="233"/>
      <c r="J27" s="233"/>
      <c r="K27" s="233"/>
      <c r="L27" s="225"/>
    </row>
    <row r="28" spans="1:12" ht="20.100000000000001" customHeight="1" x14ac:dyDescent="0.15">
      <c r="A28" s="137"/>
      <c r="B28" s="133" t="s">
        <v>14</v>
      </c>
      <c r="C28" s="134"/>
      <c r="D28" s="228"/>
      <c r="E28" s="18">
        <v>2</v>
      </c>
      <c r="F28" s="224"/>
      <c r="G28" s="233"/>
      <c r="H28" s="233"/>
      <c r="I28" s="233"/>
      <c r="J28" s="233"/>
      <c r="K28" s="233"/>
      <c r="L28" s="225"/>
    </row>
    <row r="29" spans="1:12" ht="20.100000000000001" customHeight="1" x14ac:dyDescent="0.15">
      <c r="A29" s="137"/>
      <c r="B29" s="135" t="s">
        <v>15</v>
      </c>
      <c r="C29" s="136"/>
      <c r="D29" s="229"/>
      <c r="E29" s="18">
        <v>3</v>
      </c>
      <c r="F29" s="224"/>
      <c r="G29" s="233"/>
      <c r="H29" s="233"/>
      <c r="I29" s="233"/>
      <c r="J29" s="233"/>
      <c r="K29" s="233"/>
      <c r="L29" s="225"/>
    </row>
    <row r="30" spans="1:12" ht="20.100000000000001" customHeight="1" x14ac:dyDescent="0.15">
      <c r="A30" s="137"/>
      <c r="B30" s="135" t="s">
        <v>16</v>
      </c>
      <c r="C30" s="136"/>
      <c r="D30" s="229"/>
      <c r="E30" s="18">
        <v>3</v>
      </c>
      <c r="F30" s="224"/>
      <c r="G30" s="233"/>
      <c r="H30" s="233"/>
      <c r="I30" s="233"/>
      <c r="J30" s="233"/>
      <c r="K30" s="233"/>
      <c r="L30" s="225"/>
    </row>
    <row r="31" spans="1:12" ht="20.100000000000001" customHeight="1" x14ac:dyDescent="0.15">
      <c r="A31" s="138"/>
      <c r="B31" s="135" t="s">
        <v>17</v>
      </c>
      <c r="C31" s="136"/>
      <c r="D31" s="229"/>
      <c r="E31" s="18">
        <v>5</v>
      </c>
      <c r="F31" s="224"/>
      <c r="G31" s="233"/>
      <c r="H31" s="233"/>
      <c r="I31" s="233"/>
      <c r="J31" s="233"/>
      <c r="K31" s="233"/>
      <c r="L31" s="225"/>
    </row>
    <row r="32" spans="1:12" ht="20.100000000000001" customHeight="1" x14ac:dyDescent="0.15">
      <c r="A32" s="123" t="s">
        <v>18</v>
      </c>
      <c r="B32" s="124"/>
      <c r="C32" s="124"/>
      <c r="D32" s="237"/>
      <c r="E32" s="18">
        <v>4</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121</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53</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3</v>
      </c>
      <c r="I4" s="10">
        <v>0</v>
      </c>
      <c r="J4" s="10">
        <v>0</v>
      </c>
      <c r="K4" s="211">
        <f>SUM(E4:J4)</f>
        <v>3</v>
      </c>
      <c r="L4" s="212"/>
    </row>
    <row r="5" spans="1:12" ht="30" customHeight="1" x14ac:dyDescent="0.15">
      <c r="A5" s="153" t="s">
        <v>7</v>
      </c>
      <c r="B5" s="156"/>
      <c r="C5" s="156"/>
      <c r="D5" s="213"/>
      <c r="E5" s="18">
        <v>0</v>
      </c>
      <c r="F5" s="11">
        <v>0</v>
      </c>
      <c r="G5" s="11">
        <v>0</v>
      </c>
      <c r="H5" s="11">
        <v>3</v>
      </c>
      <c r="I5" s="11">
        <v>0</v>
      </c>
      <c r="J5" s="29">
        <v>0</v>
      </c>
      <c r="K5" s="214">
        <f>SUM(E5:J5)</f>
        <v>3</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30</v>
      </c>
      <c r="F15" s="16">
        <v>0</v>
      </c>
      <c r="G15" s="16">
        <v>0</v>
      </c>
      <c r="H15" s="16">
        <v>0</v>
      </c>
      <c r="I15" s="16">
        <v>0</v>
      </c>
      <c r="J15" s="34">
        <f t="shared" ref="J15:J24" si="1">SUM(E15:I15)</f>
        <v>30</v>
      </c>
      <c r="K15" s="35">
        <v>0</v>
      </c>
      <c r="L15" s="21">
        <f>J15+K15</f>
        <v>30</v>
      </c>
    </row>
    <row r="16" spans="1:12" ht="30" customHeight="1" x14ac:dyDescent="0.15">
      <c r="A16" s="153" t="s">
        <v>7</v>
      </c>
      <c r="B16" s="154"/>
      <c r="C16" s="154"/>
      <c r="D16" s="221"/>
      <c r="E16" s="18">
        <v>30</v>
      </c>
      <c r="F16" s="11">
        <v>0</v>
      </c>
      <c r="G16" s="11">
        <v>0</v>
      </c>
      <c r="H16" s="11">
        <v>0</v>
      </c>
      <c r="I16" s="20">
        <v>0</v>
      </c>
      <c r="J16" s="28">
        <f t="shared" si="1"/>
        <v>30</v>
      </c>
      <c r="K16" s="222"/>
      <c r="L16" s="223"/>
    </row>
    <row r="17" spans="1:12" ht="30" customHeight="1" x14ac:dyDescent="0.15">
      <c r="A17" s="137"/>
      <c r="B17" s="197" t="s">
        <v>8</v>
      </c>
      <c r="C17" s="135"/>
      <c r="D17" s="135"/>
      <c r="E17" s="17">
        <v>30</v>
      </c>
      <c r="F17" s="11">
        <v>0</v>
      </c>
      <c r="G17" s="11">
        <v>0</v>
      </c>
      <c r="H17" s="11">
        <v>0</v>
      </c>
      <c r="I17" s="11">
        <v>0</v>
      </c>
      <c r="J17" s="28">
        <f t="shared" si="1"/>
        <v>30</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18</v>
      </c>
      <c r="F23" s="11">
        <v>0</v>
      </c>
      <c r="G23" s="11">
        <v>0</v>
      </c>
      <c r="H23" s="11">
        <v>0</v>
      </c>
      <c r="I23" s="11">
        <v>0</v>
      </c>
      <c r="J23" s="28">
        <f t="shared" si="1"/>
        <v>18</v>
      </c>
      <c r="K23" s="224"/>
      <c r="L23" s="225"/>
    </row>
    <row r="24" spans="1:12" ht="19.7" customHeight="1" x14ac:dyDescent="0.15">
      <c r="A24" s="172" t="s">
        <v>34</v>
      </c>
      <c r="B24" s="151"/>
      <c r="C24" s="152"/>
      <c r="D24" s="152"/>
      <c r="E24" s="22">
        <v>2</v>
      </c>
      <c r="F24" s="39">
        <v>0</v>
      </c>
      <c r="G24" s="11">
        <v>0</v>
      </c>
      <c r="H24" s="11">
        <v>0</v>
      </c>
      <c r="I24" s="11">
        <v>0</v>
      </c>
      <c r="J24" s="28">
        <f t="shared" si="1"/>
        <v>2</v>
      </c>
      <c r="K24" s="224"/>
      <c r="L24" s="225"/>
    </row>
    <row r="25" spans="1:12" ht="19.7" customHeight="1" x14ac:dyDescent="0.15">
      <c r="A25" s="137"/>
      <c r="B25" s="133" t="s">
        <v>35</v>
      </c>
      <c r="C25" s="134"/>
      <c r="D25" s="228"/>
      <c r="E25" s="17">
        <v>2</v>
      </c>
      <c r="F25" s="39">
        <v>0</v>
      </c>
      <c r="G25" s="11">
        <v>0</v>
      </c>
      <c r="H25" s="11">
        <v>0</v>
      </c>
      <c r="I25" s="11">
        <v>0</v>
      </c>
      <c r="J25" s="28">
        <f>SUM(E25:I25)</f>
        <v>2</v>
      </c>
      <c r="K25" s="224"/>
      <c r="L25" s="225"/>
    </row>
    <row r="26" spans="1:12" ht="19.7" customHeight="1" x14ac:dyDescent="0.15">
      <c r="A26" s="138"/>
      <c r="B26" s="135" t="s">
        <v>36</v>
      </c>
      <c r="C26" s="136"/>
      <c r="D26" s="229"/>
      <c r="E26" s="17">
        <v>1</v>
      </c>
      <c r="F26" s="39">
        <v>0</v>
      </c>
      <c r="G26" s="11">
        <v>0</v>
      </c>
      <c r="H26" s="11">
        <v>0</v>
      </c>
      <c r="I26" s="11">
        <v>0</v>
      </c>
      <c r="J26" s="28">
        <f>SUM(E26:I26)</f>
        <v>1</v>
      </c>
      <c r="K26" s="226"/>
      <c r="L26" s="227"/>
    </row>
    <row r="27" spans="1:12" ht="20.100000000000001" customHeight="1" x14ac:dyDescent="0.15">
      <c r="A27" s="147" t="s">
        <v>21</v>
      </c>
      <c r="B27" s="148"/>
      <c r="C27" s="149"/>
      <c r="D27" s="232"/>
      <c r="E27" s="27">
        <v>0</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0</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30</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122</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topLeftCell="A13" zoomScaleNormal="7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54</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9</v>
      </c>
      <c r="F4" s="10">
        <v>0</v>
      </c>
      <c r="G4" s="10">
        <v>0</v>
      </c>
      <c r="H4" s="10">
        <v>1</v>
      </c>
      <c r="I4" s="10">
        <v>3</v>
      </c>
      <c r="J4" s="10">
        <v>0</v>
      </c>
      <c r="K4" s="211">
        <f>SUM(E4:J4)</f>
        <v>13</v>
      </c>
      <c r="L4" s="212"/>
    </row>
    <row r="5" spans="1:12" ht="30" customHeight="1" x14ac:dyDescent="0.15">
      <c r="A5" s="153" t="s">
        <v>7</v>
      </c>
      <c r="B5" s="156"/>
      <c r="C5" s="156"/>
      <c r="D5" s="213"/>
      <c r="E5" s="18">
        <v>9</v>
      </c>
      <c r="F5" s="11">
        <v>0</v>
      </c>
      <c r="G5" s="11">
        <v>0</v>
      </c>
      <c r="H5" s="11">
        <v>1</v>
      </c>
      <c r="I5" s="11">
        <v>3</v>
      </c>
      <c r="J5" s="29">
        <v>0</v>
      </c>
      <c r="K5" s="214">
        <f>SUM(E5:J5)</f>
        <v>13</v>
      </c>
      <c r="L5" s="144"/>
    </row>
    <row r="6" spans="1:12" ht="30" customHeight="1" x14ac:dyDescent="0.15">
      <c r="A6" s="24"/>
      <c r="B6" s="186" t="s">
        <v>29</v>
      </c>
      <c r="C6" s="187"/>
      <c r="D6" s="215"/>
      <c r="E6" s="11">
        <v>9</v>
      </c>
      <c r="F6" s="11">
        <v>0</v>
      </c>
      <c r="G6" s="11">
        <v>0</v>
      </c>
      <c r="H6" s="11">
        <v>0</v>
      </c>
      <c r="I6" s="11">
        <v>0</v>
      </c>
      <c r="J6" s="11">
        <v>0</v>
      </c>
      <c r="K6" s="214">
        <f t="shared" ref="K6" si="0">SUM(E6:J6)</f>
        <v>9</v>
      </c>
      <c r="L6" s="144"/>
    </row>
    <row r="7" spans="1:12" ht="30" customHeight="1" x14ac:dyDescent="0.15">
      <c r="A7" s="25"/>
      <c r="B7" s="127" t="s">
        <v>33</v>
      </c>
      <c r="C7" s="128"/>
      <c r="D7" s="216"/>
      <c r="E7" s="18">
        <v>1</v>
      </c>
      <c r="F7" s="11">
        <v>0</v>
      </c>
      <c r="G7" s="11">
        <v>0</v>
      </c>
      <c r="H7" s="11">
        <v>0</v>
      </c>
      <c r="I7" s="11">
        <v>0</v>
      </c>
      <c r="J7" s="11">
        <v>0</v>
      </c>
      <c r="K7" s="214">
        <f>SUM(E7:J7)</f>
        <v>1</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1</v>
      </c>
      <c r="F9" s="31">
        <v>0</v>
      </c>
      <c r="G9" s="31">
        <v>0</v>
      </c>
      <c r="H9" s="31">
        <v>0</v>
      </c>
      <c r="I9" s="31">
        <v>0</v>
      </c>
      <c r="J9" s="31">
        <v>0</v>
      </c>
      <c r="K9" s="205">
        <f>SUM(E9:J9)</f>
        <v>1</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4</v>
      </c>
      <c r="F15" s="16">
        <v>0</v>
      </c>
      <c r="G15" s="16">
        <v>2</v>
      </c>
      <c r="H15" s="16">
        <v>0</v>
      </c>
      <c r="I15" s="16">
        <v>0</v>
      </c>
      <c r="J15" s="34">
        <f t="shared" ref="J15:J24" si="1">SUM(E15:I15)</f>
        <v>6</v>
      </c>
      <c r="K15" s="35">
        <v>0</v>
      </c>
      <c r="L15" s="21">
        <f>J15+K15</f>
        <v>6</v>
      </c>
    </row>
    <row r="16" spans="1:12" ht="30" customHeight="1" x14ac:dyDescent="0.15">
      <c r="A16" s="153" t="s">
        <v>7</v>
      </c>
      <c r="B16" s="154"/>
      <c r="C16" s="154"/>
      <c r="D16" s="221"/>
      <c r="E16" s="18">
        <v>4</v>
      </c>
      <c r="F16" s="11">
        <v>0</v>
      </c>
      <c r="G16" s="11">
        <v>2</v>
      </c>
      <c r="H16" s="11">
        <v>0</v>
      </c>
      <c r="I16" s="20">
        <v>0</v>
      </c>
      <c r="J16" s="28">
        <f t="shared" si="1"/>
        <v>6</v>
      </c>
      <c r="K16" s="222"/>
      <c r="L16" s="223"/>
    </row>
    <row r="17" spans="1:12" ht="30" customHeight="1" x14ac:dyDescent="0.15">
      <c r="A17" s="137"/>
      <c r="B17" s="197" t="s">
        <v>8</v>
      </c>
      <c r="C17" s="135"/>
      <c r="D17" s="135"/>
      <c r="E17" s="17">
        <v>3</v>
      </c>
      <c r="F17" s="11">
        <v>0</v>
      </c>
      <c r="G17" s="11">
        <v>2</v>
      </c>
      <c r="H17" s="11">
        <v>0</v>
      </c>
      <c r="I17" s="11">
        <v>0</v>
      </c>
      <c r="J17" s="28">
        <f t="shared" si="1"/>
        <v>5</v>
      </c>
      <c r="K17" s="224"/>
      <c r="L17" s="225"/>
    </row>
    <row r="18" spans="1:12" ht="30" customHeight="1" x14ac:dyDescent="0.15">
      <c r="A18" s="137"/>
      <c r="B18" s="133" t="s">
        <v>9</v>
      </c>
      <c r="C18" s="134"/>
      <c r="D18" s="228"/>
      <c r="E18" s="17">
        <v>1</v>
      </c>
      <c r="F18" s="11">
        <v>0</v>
      </c>
      <c r="G18" s="11">
        <v>0</v>
      </c>
      <c r="H18" s="11">
        <v>0</v>
      </c>
      <c r="I18" s="11">
        <v>0</v>
      </c>
      <c r="J18" s="28">
        <f t="shared" si="1"/>
        <v>1</v>
      </c>
      <c r="K18" s="224"/>
      <c r="L18" s="225"/>
    </row>
    <row r="19" spans="1:12" ht="30" customHeight="1" x14ac:dyDescent="0.15">
      <c r="A19" s="137"/>
      <c r="B19" s="198"/>
      <c r="C19" s="135" t="s">
        <v>10</v>
      </c>
      <c r="D19" s="229"/>
      <c r="E19" s="17">
        <v>1</v>
      </c>
      <c r="F19" s="11">
        <v>0</v>
      </c>
      <c r="G19" s="11">
        <v>0</v>
      </c>
      <c r="H19" s="11">
        <v>0</v>
      </c>
      <c r="I19" s="11">
        <v>0</v>
      </c>
      <c r="J19" s="28">
        <f t="shared" si="1"/>
        <v>1</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4</v>
      </c>
      <c r="F23" s="11">
        <v>0</v>
      </c>
      <c r="G23" s="11">
        <v>0</v>
      </c>
      <c r="H23" s="11">
        <v>0</v>
      </c>
      <c r="I23" s="11">
        <v>0</v>
      </c>
      <c r="J23" s="28">
        <f t="shared" si="1"/>
        <v>4</v>
      </c>
      <c r="K23" s="224"/>
      <c r="L23" s="225"/>
    </row>
    <row r="24" spans="1:12" ht="20.100000000000001" customHeight="1" x14ac:dyDescent="0.15">
      <c r="A24" s="172" t="s">
        <v>34</v>
      </c>
      <c r="B24" s="151"/>
      <c r="C24" s="152"/>
      <c r="D24" s="152"/>
      <c r="E24" s="22">
        <v>1</v>
      </c>
      <c r="F24" s="39">
        <v>0</v>
      </c>
      <c r="G24" s="11">
        <v>0</v>
      </c>
      <c r="H24" s="11">
        <v>0</v>
      </c>
      <c r="I24" s="11">
        <v>0</v>
      </c>
      <c r="J24" s="28">
        <f t="shared" si="1"/>
        <v>1</v>
      </c>
      <c r="K24" s="224"/>
      <c r="L24" s="225"/>
    </row>
    <row r="25" spans="1:12" ht="20.100000000000001" customHeight="1" x14ac:dyDescent="0.15">
      <c r="A25" s="137"/>
      <c r="B25" s="133" t="s">
        <v>35</v>
      </c>
      <c r="C25" s="134"/>
      <c r="D25" s="228"/>
      <c r="E25" s="17">
        <v>1</v>
      </c>
      <c r="F25" s="39">
        <v>0</v>
      </c>
      <c r="G25" s="11">
        <v>0</v>
      </c>
      <c r="H25" s="11">
        <v>0</v>
      </c>
      <c r="I25" s="11">
        <v>0</v>
      </c>
      <c r="J25" s="28">
        <f t="shared" ref="J25" si="2">SUM(E25:I25)</f>
        <v>1</v>
      </c>
      <c r="K25" s="224"/>
      <c r="L25" s="225"/>
    </row>
    <row r="26" spans="1:12" ht="20.100000000000001" customHeight="1" x14ac:dyDescent="0.15">
      <c r="A26" s="138"/>
      <c r="B26" s="135" t="s">
        <v>36</v>
      </c>
      <c r="C26" s="136"/>
      <c r="D26" s="229"/>
      <c r="E26" s="17">
        <v>1</v>
      </c>
      <c r="F26" s="39">
        <v>0</v>
      </c>
      <c r="G26" s="11">
        <v>0</v>
      </c>
      <c r="H26" s="11">
        <v>0</v>
      </c>
      <c r="I26" s="11">
        <v>0</v>
      </c>
      <c r="J26" s="28">
        <f>SUM(E26:I26)</f>
        <v>1</v>
      </c>
      <c r="K26" s="226"/>
      <c r="L26" s="227"/>
    </row>
    <row r="27" spans="1:12" ht="20.100000000000001" customHeight="1" x14ac:dyDescent="0.15">
      <c r="A27" s="147" t="s">
        <v>21</v>
      </c>
      <c r="B27" s="148"/>
      <c r="C27" s="149"/>
      <c r="D27" s="232"/>
      <c r="E27" s="27">
        <v>4</v>
      </c>
      <c r="F27" s="224"/>
      <c r="G27" s="233"/>
      <c r="H27" s="233"/>
      <c r="I27" s="233"/>
      <c r="J27" s="233"/>
      <c r="K27" s="233"/>
      <c r="L27" s="225"/>
    </row>
    <row r="28" spans="1:12" ht="20.100000000000001" customHeight="1" x14ac:dyDescent="0.15">
      <c r="A28" s="137"/>
      <c r="B28" s="133" t="s">
        <v>14</v>
      </c>
      <c r="C28" s="134"/>
      <c r="D28" s="228"/>
      <c r="E28" s="18">
        <v>1</v>
      </c>
      <c r="F28" s="224"/>
      <c r="G28" s="233"/>
      <c r="H28" s="233"/>
      <c r="I28" s="233"/>
      <c r="J28" s="233"/>
      <c r="K28" s="233"/>
      <c r="L28" s="225"/>
    </row>
    <row r="29" spans="1:12" ht="20.100000000000001" customHeight="1" x14ac:dyDescent="0.15">
      <c r="A29" s="137"/>
      <c r="B29" s="135" t="s">
        <v>15</v>
      </c>
      <c r="C29" s="136"/>
      <c r="D29" s="229"/>
      <c r="E29" s="18">
        <v>4</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0</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123</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8"/>
  <sheetViews>
    <sheetView view="pageBreakPreview" topLeftCell="A28" zoomScaleNormal="100" zoomScaleSheetLayoutView="100" workbookViewId="0">
      <selection activeCell="B38" sqref="B38"/>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5" customWidth="1"/>
    <col min="13" max="13" width="8.625" customWidth="1"/>
  </cols>
  <sheetData>
    <row r="1" spans="1:12" ht="14.25" x14ac:dyDescent="0.15">
      <c r="A1" s="1" t="s">
        <v>56</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28</v>
      </c>
      <c r="F4" s="10">
        <v>4</v>
      </c>
      <c r="G4" s="10">
        <v>0</v>
      </c>
      <c r="H4" s="10">
        <v>14</v>
      </c>
      <c r="I4" s="10">
        <v>13</v>
      </c>
      <c r="J4" s="10">
        <v>0</v>
      </c>
      <c r="K4" s="211">
        <f>SUM(E4:J4)</f>
        <v>59</v>
      </c>
      <c r="L4" s="212"/>
    </row>
    <row r="5" spans="1:12" ht="30" customHeight="1" x14ac:dyDescent="0.15">
      <c r="A5" s="153" t="s">
        <v>7</v>
      </c>
      <c r="B5" s="156"/>
      <c r="C5" s="156"/>
      <c r="D5" s="213"/>
      <c r="E5" s="18">
        <v>28</v>
      </c>
      <c r="F5" s="11">
        <v>4</v>
      </c>
      <c r="G5" s="11">
        <v>0</v>
      </c>
      <c r="H5" s="11">
        <v>11</v>
      </c>
      <c r="I5" s="11">
        <v>13</v>
      </c>
      <c r="J5" s="29">
        <v>0</v>
      </c>
      <c r="K5" s="214">
        <f>SUM(E5:J5)</f>
        <v>56</v>
      </c>
      <c r="L5" s="144"/>
    </row>
    <row r="6" spans="1:12" ht="30" customHeight="1" x14ac:dyDescent="0.15">
      <c r="A6" s="24"/>
      <c r="B6" s="186" t="s">
        <v>29</v>
      </c>
      <c r="C6" s="187"/>
      <c r="D6" s="215"/>
      <c r="E6" s="11">
        <v>28</v>
      </c>
      <c r="F6" s="11">
        <v>4</v>
      </c>
      <c r="G6" s="11">
        <v>0</v>
      </c>
      <c r="H6" s="11">
        <v>0</v>
      </c>
      <c r="I6" s="11">
        <v>0</v>
      </c>
      <c r="J6" s="11">
        <v>0</v>
      </c>
      <c r="K6" s="214">
        <f t="shared" ref="K6" si="0">SUM(E6:J6)</f>
        <v>32</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18</v>
      </c>
      <c r="F15" s="16">
        <v>1</v>
      </c>
      <c r="G15" s="16">
        <v>0</v>
      </c>
      <c r="H15" s="16">
        <v>3</v>
      </c>
      <c r="I15" s="16">
        <v>9</v>
      </c>
      <c r="J15" s="34">
        <f t="shared" ref="J15:J24" si="1">SUM(E15:I15)</f>
        <v>31</v>
      </c>
      <c r="K15" s="35">
        <v>133</v>
      </c>
      <c r="L15" s="21">
        <f>J15+K15</f>
        <v>164</v>
      </c>
    </row>
    <row r="16" spans="1:12" ht="30" customHeight="1" x14ac:dyDescent="0.15">
      <c r="A16" s="153" t="s">
        <v>7</v>
      </c>
      <c r="B16" s="154"/>
      <c r="C16" s="154"/>
      <c r="D16" s="221"/>
      <c r="E16" s="18">
        <v>18</v>
      </c>
      <c r="F16" s="11">
        <v>1</v>
      </c>
      <c r="G16" s="11">
        <v>0</v>
      </c>
      <c r="H16" s="11">
        <v>3</v>
      </c>
      <c r="I16" s="20">
        <v>9</v>
      </c>
      <c r="J16" s="28">
        <f t="shared" si="1"/>
        <v>31</v>
      </c>
      <c r="K16" s="222"/>
      <c r="L16" s="223"/>
    </row>
    <row r="17" spans="1:12" ht="30" customHeight="1" x14ac:dyDescent="0.15">
      <c r="A17" s="137"/>
      <c r="B17" s="197" t="s">
        <v>8</v>
      </c>
      <c r="C17" s="135"/>
      <c r="D17" s="135"/>
      <c r="E17" s="17">
        <v>18</v>
      </c>
      <c r="F17" s="11">
        <v>1</v>
      </c>
      <c r="G17" s="11">
        <v>0</v>
      </c>
      <c r="H17" s="11">
        <v>3</v>
      </c>
      <c r="I17" s="11">
        <v>9</v>
      </c>
      <c r="J17" s="28">
        <f t="shared" si="1"/>
        <v>31</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18</v>
      </c>
      <c r="F23" s="11">
        <v>0</v>
      </c>
      <c r="G23" s="11">
        <v>0</v>
      </c>
      <c r="H23" s="11">
        <v>0</v>
      </c>
      <c r="I23" s="11">
        <v>0</v>
      </c>
      <c r="J23" s="28">
        <f t="shared" si="1"/>
        <v>18</v>
      </c>
      <c r="K23" s="224"/>
      <c r="L23" s="225"/>
    </row>
    <row r="24" spans="1:12" ht="19.7" customHeight="1" x14ac:dyDescent="0.15">
      <c r="A24" s="172" t="s">
        <v>34</v>
      </c>
      <c r="B24" s="151"/>
      <c r="C24" s="152"/>
      <c r="D24" s="152"/>
      <c r="E24" s="22">
        <v>2</v>
      </c>
      <c r="F24" s="39">
        <v>0</v>
      </c>
      <c r="G24" s="11">
        <v>0</v>
      </c>
      <c r="H24" s="11">
        <v>0</v>
      </c>
      <c r="I24" s="11">
        <v>0</v>
      </c>
      <c r="J24" s="28">
        <f t="shared" si="1"/>
        <v>2</v>
      </c>
      <c r="K24" s="224"/>
      <c r="L24" s="225"/>
    </row>
    <row r="25" spans="1:12" ht="19.7" customHeight="1" x14ac:dyDescent="0.15">
      <c r="A25" s="137"/>
      <c r="B25" s="133" t="s">
        <v>35</v>
      </c>
      <c r="C25" s="134"/>
      <c r="D25" s="228"/>
      <c r="E25" s="17">
        <v>2</v>
      </c>
      <c r="F25" s="39">
        <v>0</v>
      </c>
      <c r="G25" s="11">
        <v>0</v>
      </c>
      <c r="H25" s="11">
        <v>0</v>
      </c>
      <c r="I25" s="11">
        <v>0</v>
      </c>
      <c r="J25" s="28">
        <f t="shared" ref="J25" si="2">SUM(E25:I25)</f>
        <v>2</v>
      </c>
      <c r="K25" s="224"/>
      <c r="L25" s="225"/>
    </row>
    <row r="26" spans="1:12" ht="19.7" customHeight="1" x14ac:dyDescent="0.15">
      <c r="A26" s="138"/>
      <c r="B26" s="135" t="s">
        <v>36</v>
      </c>
      <c r="C26" s="136"/>
      <c r="D26" s="229"/>
      <c r="E26" s="17">
        <v>2</v>
      </c>
      <c r="F26" s="39">
        <v>0</v>
      </c>
      <c r="G26" s="11">
        <v>0</v>
      </c>
      <c r="H26" s="11">
        <v>0</v>
      </c>
      <c r="I26" s="11">
        <v>0</v>
      </c>
      <c r="J26" s="28">
        <f>SUM(E26:I26)</f>
        <v>2</v>
      </c>
      <c r="K26" s="226"/>
      <c r="L26" s="227"/>
    </row>
    <row r="27" spans="1:12" ht="20.100000000000001" customHeight="1" x14ac:dyDescent="0.15">
      <c r="A27" s="147" t="s">
        <v>21</v>
      </c>
      <c r="B27" s="148"/>
      <c r="C27" s="149"/>
      <c r="D27" s="232"/>
      <c r="E27" s="27">
        <v>11</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10</v>
      </c>
      <c r="F29" s="224"/>
      <c r="G29" s="233"/>
      <c r="H29" s="233"/>
      <c r="I29" s="233"/>
      <c r="J29" s="233"/>
      <c r="K29" s="233"/>
      <c r="L29" s="225"/>
    </row>
    <row r="30" spans="1:12" ht="20.100000000000001" customHeight="1" x14ac:dyDescent="0.15">
      <c r="A30" s="137"/>
      <c r="B30" s="135" t="s">
        <v>16</v>
      </c>
      <c r="C30" s="136"/>
      <c r="D30" s="229"/>
      <c r="E30" s="18">
        <v>1</v>
      </c>
      <c r="F30" s="224"/>
      <c r="G30" s="233"/>
      <c r="H30" s="233"/>
      <c r="I30" s="233"/>
      <c r="J30" s="233"/>
      <c r="K30" s="233"/>
      <c r="L30" s="225"/>
    </row>
    <row r="31" spans="1:12" ht="20.100000000000001" customHeight="1" x14ac:dyDescent="0.15">
      <c r="A31" s="138"/>
      <c r="B31" s="135" t="s">
        <v>17</v>
      </c>
      <c r="C31" s="136"/>
      <c r="D31" s="229"/>
      <c r="E31" s="18">
        <v>1</v>
      </c>
      <c r="F31" s="224"/>
      <c r="G31" s="233"/>
      <c r="H31" s="233"/>
      <c r="I31" s="233"/>
      <c r="J31" s="233"/>
      <c r="K31" s="233"/>
      <c r="L31" s="225"/>
    </row>
    <row r="32" spans="1:12" ht="20.100000000000001" customHeight="1" x14ac:dyDescent="0.15">
      <c r="A32" s="123" t="s">
        <v>18</v>
      </c>
      <c r="B32" s="124"/>
      <c r="C32" s="124"/>
      <c r="D32" s="237"/>
      <c r="E32" s="18">
        <v>0</v>
      </c>
      <c r="F32" s="224"/>
      <c r="G32" s="233"/>
      <c r="H32" s="233"/>
      <c r="I32" s="233"/>
      <c r="J32" s="233"/>
      <c r="K32" s="233"/>
      <c r="L32" s="225"/>
    </row>
    <row r="33" spans="1:12" ht="20.100000000000001" customHeight="1" thickBot="1" x14ac:dyDescent="0.2">
      <c r="A33" s="125" t="s">
        <v>19</v>
      </c>
      <c r="B33" s="126"/>
      <c r="C33" s="126"/>
      <c r="D33" s="238"/>
      <c r="E33" s="19">
        <v>7</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7" customFormat="1" ht="11.25" x14ac:dyDescent="0.15">
      <c r="A35" s="105" t="s">
        <v>55</v>
      </c>
      <c r="B35" s="106" t="s">
        <v>124</v>
      </c>
      <c r="C35" s="105"/>
      <c r="D35" s="105"/>
      <c r="E35" s="105"/>
      <c r="F35" s="105"/>
      <c r="G35" s="105"/>
      <c r="H35" s="105"/>
      <c r="I35" s="105"/>
      <c r="J35" s="105"/>
      <c r="K35" s="105"/>
      <c r="L35" s="105"/>
    </row>
    <row r="36" spans="1:12" s="107" customFormat="1" ht="11.25" x14ac:dyDescent="0.15">
      <c r="A36" s="105"/>
      <c r="B36" s="106" t="s">
        <v>125</v>
      </c>
      <c r="C36" s="105"/>
      <c r="D36" s="105"/>
      <c r="E36" s="105"/>
      <c r="F36" s="105"/>
      <c r="G36" s="105"/>
      <c r="H36" s="105"/>
      <c r="I36" s="105"/>
      <c r="J36" s="105"/>
      <c r="K36" s="105"/>
      <c r="L36" s="105"/>
    </row>
    <row r="37" spans="1:12" s="93" customFormat="1" ht="11.25" x14ac:dyDescent="0.15">
      <c r="A37" s="92"/>
      <c r="B37" s="109" t="s">
        <v>141</v>
      </c>
      <c r="C37" s="108"/>
      <c r="D37" s="108"/>
      <c r="E37" s="108"/>
      <c r="F37" s="108"/>
      <c r="G37" s="108"/>
      <c r="H37" s="108"/>
      <c r="I37" s="108"/>
      <c r="J37" s="108"/>
      <c r="K37" s="108"/>
      <c r="L37" s="108"/>
    </row>
    <row r="38" spans="1:12" x14ac:dyDescent="0.15">
      <c r="B38" s="93" t="s">
        <v>140</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topLeftCell="A4" zoomScaleNormal="100" zoomScaleSheetLayoutView="100" workbookViewId="0">
      <selection activeCell="B37" sqref="B37"/>
    </sheetView>
  </sheetViews>
  <sheetFormatPr defaultColWidth="6.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57</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6</v>
      </c>
      <c r="F4" s="10">
        <v>200</v>
      </c>
      <c r="G4" s="10">
        <v>0</v>
      </c>
      <c r="H4" s="10">
        <v>8</v>
      </c>
      <c r="I4" s="10">
        <v>19</v>
      </c>
      <c r="J4" s="10">
        <v>0</v>
      </c>
      <c r="K4" s="211">
        <f>SUM(E4:J4)</f>
        <v>233</v>
      </c>
      <c r="L4" s="212"/>
    </row>
    <row r="5" spans="1:12" ht="30" customHeight="1" x14ac:dyDescent="0.15">
      <c r="A5" s="153" t="s">
        <v>7</v>
      </c>
      <c r="B5" s="156"/>
      <c r="C5" s="156"/>
      <c r="D5" s="213"/>
      <c r="E5" s="18">
        <v>6</v>
      </c>
      <c r="F5" s="11">
        <v>200</v>
      </c>
      <c r="G5" s="11">
        <v>0</v>
      </c>
      <c r="H5" s="11">
        <v>8</v>
      </c>
      <c r="I5" s="41">
        <v>19</v>
      </c>
      <c r="J5" s="29">
        <v>0</v>
      </c>
      <c r="K5" s="214">
        <f>SUM(E5:J5)</f>
        <v>233</v>
      </c>
      <c r="L5" s="144"/>
    </row>
    <row r="6" spans="1:12" ht="30" customHeight="1" x14ac:dyDescent="0.15">
      <c r="A6" s="24"/>
      <c r="B6" s="186" t="s">
        <v>29</v>
      </c>
      <c r="C6" s="187"/>
      <c r="D6" s="215"/>
      <c r="E6" s="11">
        <v>6</v>
      </c>
      <c r="F6" s="11">
        <v>24</v>
      </c>
      <c r="G6" s="11">
        <v>0</v>
      </c>
      <c r="H6" s="11">
        <v>0</v>
      </c>
      <c r="I6" s="11">
        <v>0</v>
      </c>
      <c r="J6" s="11">
        <v>0</v>
      </c>
      <c r="K6" s="214">
        <f t="shared" ref="K6" si="0">SUM(E6:J6)</f>
        <v>30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3</v>
      </c>
      <c r="F15" s="16">
        <v>1</v>
      </c>
      <c r="G15" s="16">
        <v>2</v>
      </c>
      <c r="H15" s="16">
        <v>14</v>
      </c>
      <c r="I15" s="16">
        <v>74</v>
      </c>
      <c r="J15" s="34">
        <f>SUM(E15:I15)</f>
        <v>94</v>
      </c>
      <c r="K15" s="35">
        <v>49</v>
      </c>
      <c r="L15" s="21">
        <f>J15+K15</f>
        <v>143</v>
      </c>
    </row>
    <row r="16" spans="1:12" ht="30" customHeight="1" x14ac:dyDescent="0.15">
      <c r="A16" s="153" t="s">
        <v>7</v>
      </c>
      <c r="B16" s="154"/>
      <c r="C16" s="154"/>
      <c r="D16" s="221"/>
      <c r="E16" s="18">
        <v>3</v>
      </c>
      <c r="F16" s="11">
        <v>1</v>
      </c>
      <c r="G16" s="11">
        <v>2</v>
      </c>
      <c r="H16" s="11">
        <v>14</v>
      </c>
      <c r="I16" s="20">
        <v>74</v>
      </c>
      <c r="J16" s="28">
        <f t="shared" ref="J16:J24" si="1">SUM(E16:I16)</f>
        <v>94</v>
      </c>
      <c r="K16" s="222"/>
      <c r="L16" s="223"/>
    </row>
    <row r="17" spans="1:12" ht="30" customHeight="1" x14ac:dyDescent="0.15">
      <c r="A17" s="137"/>
      <c r="B17" s="197" t="s">
        <v>8</v>
      </c>
      <c r="C17" s="135"/>
      <c r="D17" s="135"/>
      <c r="E17" s="17">
        <v>0</v>
      </c>
      <c r="F17" s="11">
        <v>1</v>
      </c>
      <c r="G17" s="11">
        <v>2</v>
      </c>
      <c r="H17" s="11">
        <v>14</v>
      </c>
      <c r="I17" s="11">
        <v>56</v>
      </c>
      <c r="J17" s="28">
        <f t="shared" si="1"/>
        <v>73</v>
      </c>
      <c r="K17" s="224"/>
      <c r="L17" s="225"/>
    </row>
    <row r="18" spans="1:12" ht="30" customHeight="1" x14ac:dyDescent="0.15">
      <c r="A18" s="137"/>
      <c r="B18" s="133" t="s">
        <v>9</v>
      </c>
      <c r="C18" s="134"/>
      <c r="D18" s="228"/>
      <c r="E18" s="17">
        <v>3</v>
      </c>
      <c r="F18" s="11">
        <v>0</v>
      </c>
      <c r="G18" s="11">
        <v>0</v>
      </c>
      <c r="H18" s="11">
        <v>0</v>
      </c>
      <c r="I18" s="11">
        <v>18</v>
      </c>
      <c r="J18" s="28">
        <f t="shared" si="1"/>
        <v>21</v>
      </c>
      <c r="K18" s="224"/>
      <c r="L18" s="225"/>
    </row>
    <row r="19" spans="1:12" ht="30" customHeight="1" x14ac:dyDescent="0.15">
      <c r="A19" s="137"/>
      <c r="B19" s="198"/>
      <c r="C19" s="135" t="s">
        <v>10</v>
      </c>
      <c r="D19" s="229"/>
      <c r="E19" s="17">
        <v>3</v>
      </c>
      <c r="F19" s="11">
        <v>0</v>
      </c>
      <c r="G19" s="11">
        <v>0</v>
      </c>
      <c r="H19" s="11">
        <v>0</v>
      </c>
      <c r="I19" s="11">
        <v>18</v>
      </c>
      <c r="J19" s="28">
        <f t="shared" si="1"/>
        <v>21</v>
      </c>
      <c r="K19" s="224"/>
      <c r="L19" s="225"/>
    </row>
    <row r="20" spans="1:12" ht="34.1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3</v>
      </c>
      <c r="F23" s="11">
        <v>0</v>
      </c>
      <c r="G23" s="11">
        <v>0</v>
      </c>
      <c r="H23" s="11">
        <v>0</v>
      </c>
      <c r="I23" s="11">
        <v>22</v>
      </c>
      <c r="J23" s="28">
        <f t="shared" si="1"/>
        <v>25</v>
      </c>
      <c r="K23" s="224"/>
      <c r="L23" s="225"/>
    </row>
    <row r="24" spans="1:12" ht="19.899999999999999" customHeight="1" x14ac:dyDescent="0.15">
      <c r="A24" s="172" t="s">
        <v>34</v>
      </c>
      <c r="B24" s="151"/>
      <c r="C24" s="152"/>
      <c r="D24" s="152"/>
      <c r="E24" s="22">
        <v>0</v>
      </c>
      <c r="F24" s="39">
        <v>0</v>
      </c>
      <c r="G24" s="11">
        <v>0</v>
      </c>
      <c r="H24" s="11">
        <v>0</v>
      </c>
      <c r="I24" s="11">
        <v>0</v>
      </c>
      <c r="J24" s="28">
        <f t="shared" si="1"/>
        <v>0</v>
      </c>
      <c r="K24" s="224"/>
      <c r="L24" s="225"/>
    </row>
    <row r="25" spans="1:12" ht="19.899999999999999" customHeight="1" x14ac:dyDescent="0.15">
      <c r="A25" s="137"/>
      <c r="B25" s="133" t="s">
        <v>35</v>
      </c>
      <c r="C25" s="134"/>
      <c r="D25" s="228"/>
      <c r="E25" s="17">
        <v>0</v>
      </c>
      <c r="F25" s="39">
        <v>0</v>
      </c>
      <c r="G25" s="11">
        <v>0</v>
      </c>
      <c r="H25" s="11">
        <v>0</v>
      </c>
      <c r="I25" s="11">
        <v>0</v>
      </c>
      <c r="J25" s="28">
        <f t="shared" ref="J25" si="2">SUM(E25:I25)</f>
        <v>0</v>
      </c>
      <c r="K25" s="224"/>
      <c r="L25" s="225"/>
    </row>
    <row r="26" spans="1:12" ht="19.899999999999999" customHeight="1" x14ac:dyDescent="0.15">
      <c r="A26" s="138"/>
      <c r="B26" s="135" t="s">
        <v>36</v>
      </c>
      <c r="C26" s="136"/>
      <c r="D26" s="229"/>
      <c r="E26" s="17">
        <v>0</v>
      </c>
      <c r="F26" s="39">
        <v>0</v>
      </c>
      <c r="G26" s="11">
        <v>0</v>
      </c>
      <c r="H26" s="11">
        <v>0</v>
      </c>
      <c r="I26" s="11">
        <v>0</v>
      </c>
      <c r="J26" s="28">
        <f>SUM(E26:I26)</f>
        <v>0</v>
      </c>
      <c r="K26" s="226"/>
      <c r="L26" s="227"/>
    </row>
    <row r="27" spans="1:12" ht="19.899999999999999" customHeight="1" x14ac:dyDescent="0.15">
      <c r="A27" s="147" t="s">
        <v>21</v>
      </c>
      <c r="B27" s="148"/>
      <c r="C27" s="149"/>
      <c r="D27" s="232"/>
      <c r="E27" s="27">
        <v>2</v>
      </c>
      <c r="F27" s="224"/>
      <c r="G27" s="233"/>
      <c r="H27" s="233"/>
      <c r="I27" s="233"/>
      <c r="J27" s="233"/>
      <c r="K27" s="233"/>
      <c r="L27" s="225"/>
    </row>
    <row r="28" spans="1:12" ht="19.899999999999999" customHeight="1" x14ac:dyDescent="0.15">
      <c r="A28" s="137"/>
      <c r="B28" s="133" t="s">
        <v>14</v>
      </c>
      <c r="C28" s="134"/>
      <c r="D28" s="228"/>
      <c r="E28" s="18">
        <v>0</v>
      </c>
      <c r="F28" s="224"/>
      <c r="G28" s="233"/>
      <c r="H28" s="233"/>
      <c r="I28" s="233"/>
      <c r="J28" s="233"/>
      <c r="K28" s="233"/>
      <c r="L28" s="225"/>
    </row>
    <row r="29" spans="1:12" ht="19.899999999999999" customHeight="1" x14ac:dyDescent="0.15">
      <c r="A29" s="137"/>
      <c r="B29" s="135" t="s">
        <v>15</v>
      </c>
      <c r="C29" s="136"/>
      <c r="D29" s="229"/>
      <c r="E29" s="18">
        <v>2</v>
      </c>
      <c r="F29" s="224"/>
      <c r="G29" s="233"/>
      <c r="H29" s="233"/>
      <c r="I29" s="233"/>
      <c r="J29" s="233"/>
      <c r="K29" s="233"/>
      <c r="L29" s="225"/>
    </row>
    <row r="30" spans="1:12" ht="19.899999999999999" customHeight="1" x14ac:dyDescent="0.15">
      <c r="A30" s="137"/>
      <c r="B30" s="135" t="s">
        <v>16</v>
      </c>
      <c r="C30" s="136"/>
      <c r="D30" s="229"/>
      <c r="E30" s="18">
        <v>0</v>
      </c>
      <c r="F30" s="224"/>
      <c r="G30" s="233"/>
      <c r="H30" s="233"/>
      <c r="I30" s="233"/>
      <c r="J30" s="233"/>
      <c r="K30" s="233"/>
      <c r="L30" s="225"/>
    </row>
    <row r="31" spans="1:12" ht="19.899999999999999" customHeight="1" x14ac:dyDescent="0.15">
      <c r="A31" s="138"/>
      <c r="B31" s="135" t="s">
        <v>17</v>
      </c>
      <c r="C31" s="136"/>
      <c r="D31" s="229"/>
      <c r="E31" s="18">
        <v>0</v>
      </c>
      <c r="F31" s="224"/>
      <c r="G31" s="233"/>
      <c r="H31" s="233"/>
      <c r="I31" s="233"/>
      <c r="J31" s="233"/>
      <c r="K31" s="233"/>
      <c r="L31" s="225"/>
    </row>
    <row r="32" spans="1:12" ht="19.899999999999999" customHeight="1" x14ac:dyDescent="0.15">
      <c r="A32" s="123" t="s">
        <v>18</v>
      </c>
      <c r="B32" s="124"/>
      <c r="C32" s="124"/>
      <c r="D32" s="237"/>
      <c r="E32" s="18">
        <v>1</v>
      </c>
      <c r="F32" s="224"/>
      <c r="G32" s="233"/>
      <c r="H32" s="233"/>
      <c r="I32" s="233"/>
      <c r="J32" s="233"/>
      <c r="K32" s="233"/>
      <c r="L32" s="225"/>
    </row>
    <row r="33" spans="1:12" ht="19.899999999999999"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126</v>
      </c>
    </row>
    <row r="36" spans="1:12" x14ac:dyDescent="0.15">
      <c r="B36" s="93" t="s">
        <v>127</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7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58</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30</v>
      </c>
      <c r="F4" s="10">
        <v>0</v>
      </c>
      <c r="G4" s="10">
        <v>0</v>
      </c>
      <c r="H4" s="10">
        <v>6</v>
      </c>
      <c r="I4" s="10">
        <v>35</v>
      </c>
      <c r="J4" s="10">
        <v>0</v>
      </c>
      <c r="K4" s="211">
        <f t="shared" ref="K4:K9" si="0">SUM(E4:J4)</f>
        <v>71</v>
      </c>
      <c r="L4" s="212"/>
    </row>
    <row r="5" spans="1:12" ht="30" customHeight="1" x14ac:dyDescent="0.15">
      <c r="A5" s="153" t="s">
        <v>7</v>
      </c>
      <c r="B5" s="156"/>
      <c r="C5" s="156"/>
      <c r="D5" s="213"/>
      <c r="E5" s="18">
        <v>30</v>
      </c>
      <c r="F5" s="11">
        <v>0</v>
      </c>
      <c r="G5" s="11">
        <v>0</v>
      </c>
      <c r="H5" s="11">
        <v>6</v>
      </c>
      <c r="I5" s="11">
        <v>35</v>
      </c>
      <c r="J5" s="29">
        <v>0</v>
      </c>
      <c r="K5" s="214">
        <f t="shared" si="0"/>
        <v>71</v>
      </c>
      <c r="L5" s="144"/>
    </row>
    <row r="6" spans="1:12" ht="30" customHeight="1" x14ac:dyDescent="0.15">
      <c r="A6" s="24"/>
      <c r="B6" s="186" t="s">
        <v>29</v>
      </c>
      <c r="C6" s="187"/>
      <c r="D6" s="215"/>
      <c r="E6" s="11">
        <v>30</v>
      </c>
      <c r="F6" s="11">
        <v>0</v>
      </c>
      <c r="G6" s="11">
        <v>0</v>
      </c>
      <c r="H6" s="11">
        <v>0</v>
      </c>
      <c r="I6" s="11">
        <v>0</v>
      </c>
      <c r="J6" s="11">
        <v>0</v>
      </c>
      <c r="K6" s="214">
        <f t="shared" si="0"/>
        <v>30</v>
      </c>
      <c r="L6" s="144"/>
    </row>
    <row r="7" spans="1:12" ht="30" customHeight="1" x14ac:dyDescent="0.15">
      <c r="A7" s="25"/>
      <c r="B7" s="127" t="s">
        <v>33</v>
      </c>
      <c r="C7" s="128"/>
      <c r="D7" s="216"/>
      <c r="E7" s="18">
        <v>0</v>
      </c>
      <c r="F7" s="11">
        <v>0</v>
      </c>
      <c r="G7" s="11">
        <v>0</v>
      </c>
      <c r="H7" s="11">
        <v>0</v>
      </c>
      <c r="I7" s="11">
        <v>0</v>
      </c>
      <c r="J7" s="11">
        <v>0</v>
      </c>
      <c r="K7" s="214">
        <f t="shared" si="0"/>
        <v>0</v>
      </c>
      <c r="L7" s="144"/>
    </row>
    <row r="8" spans="1:12" ht="30" customHeight="1" x14ac:dyDescent="0.15">
      <c r="A8" s="188"/>
      <c r="B8" s="32"/>
      <c r="C8" s="129" t="s">
        <v>37</v>
      </c>
      <c r="D8" s="220"/>
      <c r="E8" s="18">
        <v>0</v>
      </c>
      <c r="F8" s="11">
        <v>0</v>
      </c>
      <c r="G8" s="11">
        <v>0</v>
      </c>
      <c r="H8" s="11">
        <v>0</v>
      </c>
      <c r="I8" s="11">
        <v>0</v>
      </c>
      <c r="J8" s="11">
        <v>0</v>
      </c>
      <c r="K8" s="214">
        <f t="shared" si="0"/>
        <v>0</v>
      </c>
      <c r="L8" s="144"/>
    </row>
    <row r="9" spans="1:12" ht="30" customHeight="1" thickBot="1" x14ac:dyDescent="0.2">
      <c r="A9" s="189"/>
      <c r="B9" s="33"/>
      <c r="C9" s="131" t="s">
        <v>38</v>
      </c>
      <c r="D9" s="204"/>
      <c r="E9" s="30">
        <v>0</v>
      </c>
      <c r="F9" s="31">
        <v>0</v>
      </c>
      <c r="G9" s="31">
        <v>0</v>
      </c>
      <c r="H9" s="31">
        <v>0</v>
      </c>
      <c r="I9" s="31">
        <v>0</v>
      </c>
      <c r="J9" s="31">
        <v>0</v>
      </c>
      <c r="K9" s="205">
        <f t="shared" si="0"/>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39" t="s">
        <v>20</v>
      </c>
      <c r="K12" s="157" t="s">
        <v>31</v>
      </c>
      <c r="L12" s="163" t="s">
        <v>22</v>
      </c>
    </row>
    <row r="13" spans="1:12" ht="24" customHeight="1" x14ac:dyDescent="0.15">
      <c r="A13" s="180"/>
      <c r="B13" s="181"/>
      <c r="C13" s="182"/>
      <c r="D13" s="182"/>
      <c r="E13" s="166" t="s">
        <v>28</v>
      </c>
      <c r="F13" s="167"/>
      <c r="G13" s="168" t="s">
        <v>24</v>
      </c>
      <c r="H13" s="170" t="s">
        <v>25</v>
      </c>
      <c r="I13" s="158"/>
      <c r="J13" s="240"/>
      <c r="K13" s="158"/>
      <c r="L13" s="164"/>
    </row>
    <row r="14" spans="1:12" ht="63" customHeight="1" thickBot="1" x14ac:dyDescent="0.2">
      <c r="A14" s="183"/>
      <c r="B14" s="184"/>
      <c r="C14" s="185"/>
      <c r="D14" s="185"/>
      <c r="E14" s="14" t="s">
        <v>6</v>
      </c>
      <c r="F14" s="112" t="s">
        <v>30</v>
      </c>
      <c r="G14" s="169"/>
      <c r="H14" s="171"/>
      <c r="I14" s="159"/>
      <c r="J14" s="241"/>
      <c r="K14" s="159"/>
      <c r="L14" s="165"/>
    </row>
    <row r="15" spans="1:12" ht="30" customHeight="1" thickTop="1" x14ac:dyDescent="0.15">
      <c r="A15" s="150" t="s">
        <v>2</v>
      </c>
      <c r="B15" s="151"/>
      <c r="C15" s="152"/>
      <c r="D15" s="152"/>
      <c r="E15" s="15">
        <v>28</v>
      </c>
      <c r="F15" s="16">
        <v>0</v>
      </c>
      <c r="G15" s="16">
        <v>0</v>
      </c>
      <c r="H15" s="16">
        <v>5</v>
      </c>
      <c r="I15" s="16">
        <v>1</v>
      </c>
      <c r="J15" s="34">
        <f t="shared" ref="J15:J24" si="1">SUM(E15:I15)</f>
        <v>34</v>
      </c>
      <c r="K15" s="35">
        <v>0</v>
      </c>
      <c r="L15" s="21">
        <f>J15+K15</f>
        <v>34</v>
      </c>
    </row>
    <row r="16" spans="1:12" ht="30" customHeight="1" x14ac:dyDescent="0.15">
      <c r="A16" s="153" t="s">
        <v>7</v>
      </c>
      <c r="B16" s="154"/>
      <c r="C16" s="154"/>
      <c r="D16" s="221"/>
      <c r="E16" s="18">
        <v>28</v>
      </c>
      <c r="F16" s="11">
        <v>0</v>
      </c>
      <c r="G16" s="11">
        <v>0</v>
      </c>
      <c r="H16" s="11">
        <v>5</v>
      </c>
      <c r="I16" s="20">
        <v>1</v>
      </c>
      <c r="J16" s="28">
        <f t="shared" si="1"/>
        <v>34</v>
      </c>
      <c r="K16" s="222"/>
      <c r="L16" s="223"/>
    </row>
    <row r="17" spans="1:12" ht="30" customHeight="1" x14ac:dyDescent="0.15">
      <c r="A17" s="137"/>
      <c r="B17" s="197" t="s">
        <v>8</v>
      </c>
      <c r="C17" s="135"/>
      <c r="D17" s="135"/>
      <c r="E17" s="17">
        <v>28</v>
      </c>
      <c r="F17" s="11">
        <v>0</v>
      </c>
      <c r="G17" s="11">
        <v>0</v>
      </c>
      <c r="H17" s="11">
        <v>5</v>
      </c>
      <c r="I17" s="11">
        <v>1</v>
      </c>
      <c r="J17" s="28">
        <f t="shared" si="1"/>
        <v>34</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28</v>
      </c>
      <c r="F23" s="11">
        <v>0</v>
      </c>
      <c r="G23" s="11">
        <v>0</v>
      </c>
      <c r="H23" s="11">
        <v>0</v>
      </c>
      <c r="I23" s="11">
        <v>1</v>
      </c>
      <c r="J23" s="28">
        <f t="shared" si="1"/>
        <v>29</v>
      </c>
      <c r="K23" s="224"/>
      <c r="L23" s="225"/>
    </row>
    <row r="24" spans="1:12" ht="19.7" customHeight="1" x14ac:dyDescent="0.15">
      <c r="A24" s="172" t="s">
        <v>34</v>
      </c>
      <c r="B24" s="151"/>
      <c r="C24" s="152"/>
      <c r="D24" s="152"/>
      <c r="E24" s="22">
        <v>20</v>
      </c>
      <c r="F24" s="39">
        <v>0</v>
      </c>
      <c r="G24" s="11">
        <v>0</v>
      </c>
      <c r="H24" s="11">
        <v>0</v>
      </c>
      <c r="I24" s="11">
        <v>0</v>
      </c>
      <c r="J24" s="28">
        <f t="shared" si="1"/>
        <v>20</v>
      </c>
      <c r="K24" s="224"/>
      <c r="L24" s="225"/>
    </row>
    <row r="25" spans="1:12" ht="19.7" customHeight="1" x14ac:dyDescent="0.15">
      <c r="A25" s="137"/>
      <c r="B25" s="133" t="s">
        <v>35</v>
      </c>
      <c r="C25" s="134"/>
      <c r="D25" s="228"/>
      <c r="E25" s="17">
        <v>2</v>
      </c>
      <c r="F25" s="39">
        <v>0</v>
      </c>
      <c r="G25" s="11">
        <v>0</v>
      </c>
      <c r="H25" s="11">
        <v>0</v>
      </c>
      <c r="I25" s="11">
        <v>0</v>
      </c>
      <c r="J25" s="28">
        <f>SUM(E25:I25)</f>
        <v>2</v>
      </c>
      <c r="K25" s="224"/>
      <c r="L25" s="225"/>
    </row>
    <row r="26" spans="1:12" ht="19.7" customHeight="1" x14ac:dyDescent="0.15">
      <c r="A26" s="138"/>
      <c r="B26" s="135" t="s">
        <v>36</v>
      </c>
      <c r="C26" s="136"/>
      <c r="D26" s="229"/>
      <c r="E26" s="17">
        <v>20</v>
      </c>
      <c r="F26" s="39">
        <v>0</v>
      </c>
      <c r="G26" s="11">
        <v>0</v>
      </c>
      <c r="H26" s="11">
        <v>0</v>
      </c>
      <c r="I26" s="11">
        <v>0</v>
      </c>
      <c r="J26" s="28">
        <f>SUM(E26:I26)</f>
        <v>20</v>
      </c>
      <c r="K26" s="226"/>
      <c r="L26" s="227"/>
    </row>
    <row r="27" spans="1:12" ht="20.100000000000001" customHeight="1" x14ac:dyDescent="0.15">
      <c r="A27" s="147" t="s">
        <v>21</v>
      </c>
      <c r="B27" s="148"/>
      <c r="C27" s="149"/>
      <c r="D27" s="232"/>
      <c r="E27" s="27">
        <v>7</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7</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21</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128</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8"/>
  <sheetViews>
    <sheetView view="pageBreakPreview" topLeftCell="A31" zoomScaleNormal="100" zoomScaleSheetLayoutView="100" workbookViewId="0">
      <selection activeCell="B38" sqref="B38"/>
    </sheetView>
  </sheetViews>
  <sheetFormatPr defaultColWidth="6.875" defaultRowHeight="13.5" x14ac:dyDescent="0.15"/>
  <cols>
    <col min="1" max="2" width="3.5" style="49" customWidth="1"/>
    <col min="3" max="3" width="5.875" style="49" customWidth="1"/>
    <col min="4" max="4" width="12.875" style="49" customWidth="1"/>
    <col min="5" max="10" width="8.875" style="49" customWidth="1"/>
    <col min="11" max="11" width="11.375" style="49" customWidth="1"/>
    <col min="12" max="12" width="8.375" style="49" customWidth="1"/>
    <col min="13" max="13" width="8.625" style="49" customWidth="1"/>
    <col min="14" max="16384" width="6.875" style="49"/>
  </cols>
  <sheetData>
    <row r="1" spans="1:12" ht="14.25" x14ac:dyDescent="0.15">
      <c r="A1" s="45" t="s">
        <v>97</v>
      </c>
      <c r="B1" s="46"/>
      <c r="C1" s="46"/>
      <c r="D1" s="47"/>
      <c r="E1" s="47"/>
      <c r="F1" s="47"/>
      <c r="G1" s="47"/>
      <c r="H1" s="47"/>
      <c r="I1" s="47"/>
      <c r="J1" s="47"/>
      <c r="K1" s="47"/>
      <c r="L1" s="48"/>
    </row>
    <row r="2" spans="1:12" ht="14.25" thickBot="1" x14ac:dyDescent="0.2">
      <c r="A2" s="50" t="s">
        <v>59</v>
      </c>
      <c r="B2" s="51"/>
      <c r="C2" s="51"/>
      <c r="D2" s="50"/>
      <c r="E2" s="50"/>
      <c r="F2" s="50"/>
      <c r="G2" s="50"/>
      <c r="H2" s="50"/>
      <c r="I2" s="50"/>
      <c r="J2" s="50"/>
      <c r="K2" s="52"/>
      <c r="L2" s="115" t="s">
        <v>4</v>
      </c>
    </row>
    <row r="3" spans="1:12" ht="29.45" customHeight="1" thickBot="1" x14ac:dyDescent="0.2">
      <c r="A3" s="246"/>
      <c r="B3" s="247"/>
      <c r="C3" s="247"/>
      <c r="D3" s="248"/>
      <c r="E3" s="53" t="s">
        <v>60</v>
      </c>
      <c r="F3" s="54" t="s">
        <v>61</v>
      </c>
      <c r="G3" s="54" t="s">
        <v>62</v>
      </c>
      <c r="H3" s="54" t="s">
        <v>63</v>
      </c>
      <c r="I3" s="54" t="s">
        <v>64</v>
      </c>
      <c r="J3" s="55" t="s">
        <v>65</v>
      </c>
      <c r="K3" s="249" t="s">
        <v>66</v>
      </c>
      <c r="L3" s="250"/>
    </row>
    <row r="4" spans="1:12" ht="30" customHeight="1" thickTop="1" x14ac:dyDescent="0.15">
      <c r="A4" s="251" t="s">
        <v>67</v>
      </c>
      <c r="B4" s="252"/>
      <c r="C4" s="252"/>
      <c r="D4" s="253"/>
      <c r="E4" s="56">
        <v>33</v>
      </c>
      <c r="F4" s="57">
        <v>445</v>
      </c>
      <c r="G4" s="57">
        <v>0</v>
      </c>
      <c r="H4" s="57">
        <v>59</v>
      </c>
      <c r="I4" s="57">
        <v>19</v>
      </c>
      <c r="J4" s="57">
        <v>6</v>
      </c>
      <c r="K4" s="254">
        <f t="shared" ref="K4:K9" si="0">SUM(E4:J4)</f>
        <v>562</v>
      </c>
      <c r="L4" s="255"/>
    </row>
    <row r="5" spans="1:12" ht="30" customHeight="1" x14ac:dyDescent="0.15">
      <c r="A5" s="256" t="s">
        <v>68</v>
      </c>
      <c r="B5" s="257"/>
      <c r="C5" s="257"/>
      <c r="D5" s="258"/>
      <c r="E5" s="58">
        <v>31</v>
      </c>
      <c r="F5" s="59">
        <v>445</v>
      </c>
      <c r="G5" s="59">
        <v>0</v>
      </c>
      <c r="H5" s="59">
        <v>59</v>
      </c>
      <c r="I5" s="59">
        <v>19</v>
      </c>
      <c r="J5" s="60">
        <v>6</v>
      </c>
      <c r="K5" s="259">
        <f t="shared" si="0"/>
        <v>560</v>
      </c>
      <c r="L5" s="260"/>
    </row>
    <row r="6" spans="1:12" ht="30" customHeight="1" x14ac:dyDescent="0.15">
      <c r="A6" s="61"/>
      <c r="B6" s="270" t="s">
        <v>69</v>
      </c>
      <c r="C6" s="271"/>
      <c r="D6" s="272"/>
      <c r="E6" s="59">
        <v>9</v>
      </c>
      <c r="F6" s="59">
        <v>4</v>
      </c>
      <c r="G6" s="59">
        <v>0</v>
      </c>
      <c r="H6" s="59">
        <v>0</v>
      </c>
      <c r="I6" s="59">
        <v>0</v>
      </c>
      <c r="J6" s="59">
        <v>6</v>
      </c>
      <c r="K6" s="259">
        <f t="shared" si="0"/>
        <v>19</v>
      </c>
      <c r="L6" s="260"/>
    </row>
    <row r="7" spans="1:12" ht="30" customHeight="1" x14ac:dyDescent="0.15">
      <c r="A7" s="62"/>
      <c r="B7" s="273" t="s">
        <v>70</v>
      </c>
      <c r="C7" s="274"/>
      <c r="D7" s="275"/>
      <c r="E7" s="63">
        <v>0</v>
      </c>
      <c r="F7" s="59">
        <v>0</v>
      </c>
      <c r="G7" s="59">
        <v>0</v>
      </c>
      <c r="H7" s="59">
        <v>0</v>
      </c>
      <c r="I7" s="59">
        <v>0</v>
      </c>
      <c r="J7" s="59">
        <v>0</v>
      </c>
      <c r="K7" s="259">
        <f t="shared" si="0"/>
        <v>0</v>
      </c>
      <c r="L7" s="260"/>
    </row>
    <row r="8" spans="1:12" ht="30" customHeight="1" x14ac:dyDescent="0.15">
      <c r="A8" s="294"/>
      <c r="B8" s="64"/>
      <c r="C8" s="296" t="s">
        <v>71</v>
      </c>
      <c r="D8" s="297"/>
      <c r="E8" s="63">
        <v>0</v>
      </c>
      <c r="F8" s="59">
        <v>0</v>
      </c>
      <c r="G8" s="59">
        <v>0</v>
      </c>
      <c r="H8" s="59">
        <v>0</v>
      </c>
      <c r="I8" s="59">
        <v>0</v>
      </c>
      <c r="J8" s="59">
        <v>0</v>
      </c>
      <c r="K8" s="259">
        <f t="shared" si="0"/>
        <v>0</v>
      </c>
      <c r="L8" s="260"/>
    </row>
    <row r="9" spans="1:12" ht="30" customHeight="1" thickBot="1" x14ac:dyDescent="0.2">
      <c r="A9" s="295"/>
      <c r="B9" s="65"/>
      <c r="C9" s="242" t="s">
        <v>72</v>
      </c>
      <c r="D9" s="243"/>
      <c r="E9" s="66">
        <v>0</v>
      </c>
      <c r="F9" s="67">
        <v>0</v>
      </c>
      <c r="G9" s="67">
        <v>0</v>
      </c>
      <c r="H9" s="67">
        <v>0</v>
      </c>
      <c r="I9" s="67">
        <v>0</v>
      </c>
      <c r="J9" s="67">
        <v>0</v>
      </c>
      <c r="K9" s="244">
        <f t="shared" si="0"/>
        <v>0</v>
      </c>
      <c r="L9" s="245"/>
    </row>
    <row r="10" spans="1:12" x14ac:dyDescent="0.15">
      <c r="A10" s="50"/>
      <c r="B10" s="50"/>
      <c r="C10" s="50"/>
      <c r="D10" s="50"/>
      <c r="E10" s="68"/>
      <c r="F10" s="68"/>
      <c r="G10" s="68"/>
      <c r="H10" s="68"/>
      <c r="I10" s="68"/>
      <c r="J10" s="68"/>
      <c r="K10" s="50"/>
      <c r="L10" s="50"/>
    </row>
    <row r="11" spans="1:12" ht="14.25" thickBot="1" x14ac:dyDescent="0.2">
      <c r="A11" s="50" t="s">
        <v>73</v>
      </c>
      <c r="B11" s="50"/>
      <c r="C11" s="50"/>
      <c r="D11" s="50"/>
      <c r="E11" s="50"/>
      <c r="F11" s="50"/>
      <c r="G11" s="50"/>
      <c r="H11" s="50"/>
      <c r="I11" s="50"/>
      <c r="J11" s="50"/>
      <c r="K11" s="50"/>
      <c r="L11" s="115" t="s">
        <v>4</v>
      </c>
    </row>
    <row r="12" spans="1:12" ht="20.100000000000001" customHeight="1" x14ac:dyDescent="0.15">
      <c r="A12" s="276"/>
      <c r="B12" s="277"/>
      <c r="C12" s="278"/>
      <c r="D12" s="278"/>
      <c r="E12" s="285" t="s">
        <v>74</v>
      </c>
      <c r="F12" s="286"/>
      <c r="G12" s="286"/>
      <c r="H12" s="287"/>
      <c r="I12" s="288" t="s">
        <v>75</v>
      </c>
      <c r="J12" s="291" t="s">
        <v>76</v>
      </c>
      <c r="K12" s="288" t="s">
        <v>77</v>
      </c>
      <c r="L12" s="261" t="s">
        <v>78</v>
      </c>
    </row>
    <row r="13" spans="1:12" ht="24" customHeight="1" x14ac:dyDescent="0.15">
      <c r="A13" s="279"/>
      <c r="B13" s="280"/>
      <c r="C13" s="281"/>
      <c r="D13" s="281"/>
      <c r="E13" s="264" t="s">
        <v>65</v>
      </c>
      <c r="F13" s="265"/>
      <c r="G13" s="266" t="s">
        <v>63</v>
      </c>
      <c r="H13" s="268" t="s">
        <v>64</v>
      </c>
      <c r="I13" s="289"/>
      <c r="J13" s="292"/>
      <c r="K13" s="289"/>
      <c r="L13" s="262"/>
    </row>
    <row r="14" spans="1:12" ht="63" customHeight="1" thickBot="1" x14ac:dyDescent="0.2">
      <c r="A14" s="282"/>
      <c r="B14" s="283"/>
      <c r="C14" s="284"/>
      <c r="D14" s="284"/>
      <c r="E14" s="69" t="s">
        <v>79</v>
      </c>
      <c r="F14" s="113" t="s">
        <v>80</v>
      </c>
      <c r="G14" s="267"/>
      <c r="H14" s="269"/>
      <c r="I14" s="290"/>
      <c r="J14" s="293"/>
      <c r="K14" s="290"/>
      <c r="L14" s="263"/>
    </row>
    <row r="15" spans="1:12" ht="30" customHeight="1" thickTop="1" x14ac:dyDescent="0.15">
      <c r="A15" s="298" t="s">
        <v>67</v>
      </c>
      <c r="B15" s="299"/>
      <c r="C15" s="300"/>
      <c r="D15" s="300"/>
      <c r="E15" s="70">
        <v>0</v>
      </c>
      <c r="F15" s="71">
        <v>5</v>
      </c>
      <c r="G15" s="71">
        <v>19</v>
      </c>
      <c r="H15" s="71">
        <v>9</v>
      </c>
      <c r="I15" s="71">
        <v>341</v>
      </c>
      <c r="J15" s="72">
        <f t="shared" ref="J15:J26" si="1">SUM(E15:I15)</f>
        <v>374</v>
      </c>
      <c r="K15" s="73">
        <v>91</v>
      </c>
      <c r="L15" s="74">
        <f>J15+K15</f>
        <v>465</v>
      </c>
    </row>
    <row r="16" spans="1:12" ht="30" customHeight="1" x14ac:dyDescent="0.15">
      <c r="A16" s="256" t="s">
        <v>68</v>
      </c>
      <c r="B16" s="301"/>
      <c r="C16" s="301"/>
      <c r="D16" s="302"/>
      <c r="E16" s="63">
        <v>0</v>
      </c>
      <c r="F16" s="59">
        <v>5</v>
      </c>
      <c r="G16" s="59">
        <v>19</v>
      </c>
      <c r="H16" s="59">
        <v>9</v>
      </c>
      <c r="I16" s="75">
        <v>341</v>
      </c>
      <c r="J16" s="76">
        <f t="shared" si="1"/>
        <v>374</v>
      </c>
      <c r="K16" s="303"/>
      <c r="L16" s="304"/>
    </row>
    <row r="17" spans="1:12" ht="30" customHeight="1" x14ac:dyDescent="0.15">
      <c r="A17" s="309"/>
      <c r="B17" s="310" t="s">
        <v>81</v>
      </c>
      <c r="C17" s="311"/>
      <c r="D17" s="311"/>
      <c r="E17" s="77">
        <v>0</v>
      </c>
      <c r="F17" s="59">
        <v>5</v>
      </c>
      <c r="G17" s="59">
        <v>19</v>
      </c>
      <c r="H17" s="59">
        <v>9</v>
      </c>
      <c r="I17" s="59">
        <v>341</v>
      </c>
      <c r="J17" s="76">
        <f t="shared" si="1"/>
        <v>374</v>
      </c>
      <c r="K17" s="305"/>
      <c r="L17" s="306"/>
    </row>
    <row r="18" spans="1:12" ht="30" customHeight="1" x14ac:dyDescent="0.15">
      <c r="A18" s="309"/>
      <c r="B18" s="312" t="s">
        <v>82</v>
      </c>
      <c r="C18" s="313"/>
      <c r="D18" s="314"/>
      <c r="E18" s="77">
        <v>0</v>
      </c>
      <c r="F18" s="59">
        <v>0</v>
      </c>
      <c r="G18" s="59">
        <v>0</v>
      </c>
      <c r="H18" s="59">
        <v>0</v>
      </c>
      <c r="I18" s="59">
        <v>0</v>
      </c>
      <c r="J18" s="76">
        <f t="shared" si="1"/>
        <v>0</v>
      </c>
      <c r="K18" s="305"/>
      <c r="L18" s="306"/>
    </row>
    <row r="19" spans="1:12" ht="30" customHeight="1" x14ac:dyDescent="0.15">
      <c r="A19" s="309"/>
      <c r="B19" s="315"/>
      <c r="C19" s="311" t="s">
        <v>83</v>
      </c>
      <c r="D19" s="317"/>
      <c r="E19" s="77">
        <v>0</v>
      </c>
      <c r="F19" s="59">
        <v>0</v>
      </c>
      <c r="G19" s="59">
        <v>0</v>
      </c>
      <c r="H19" s="59">
        <v>0</v>
      </c>
      <c r="I19" s="59">
        <v>0</v>
      </c>
      <c r="J19" s="76">
        <f t="shared" si="1"/>
        <v>0</v>
      </c>
      <c r="K19" s="305"/>
      <c r="L19" s="306"/>
    </row>
    <row r="20" spans="1:12" ht="34.35" customHeight="1" x14ac:dyDescent="0.15">
      <c r="A20" s="309"/>
      <c r="B20" s="316"/>
      <c r="C20" s="318" t="s">
        <v>84</v>
      </c>
      <c r="D20" s="319"/>
      <c r="E20" s="77">
        <v>0</v>
      </c>
      <c r="F20" s="59">
        <v>0</v>
      </c>
      <c r="G20" s="59">
        <v>0</v>
      </c>
      <c r="H20" s="59">
        <v>0</v>
      </c>
      <c r="I20" s="59">
        <v>0</v>
      </c>
      <c r="J20" s="76">
        <f t="shared" si="1"/>
        <v>0</v>
      </c>
      <c r="K20" s="305"/>
      <c r="L20" s="306"/>
    </row>
    <row r="21" spans="1:12" ht="30" customHeight="1" x14ac:dyDescent="0.15">
      <c r="A21" s="309"/>
      <c r="B21" s="311" t="s">
        <v>85</v>
      </c>
      <c r="C21" s="320"/>
      <c r="D21" s="317"/>
      <c r="E21" s="77">
        <v>0</v>
      </c>
      <c r="F21" s="59">
        <v>0</v>
      </c>
      <c r="G21" s="59">
        <v>0</v>
      </c>
      <c r="H21" s="59">
        <v>0</v>
      </c>
      <c r="I21" s="59">
        <v>0</v>
      </c>
      <c r="J21" s="76">
        <f t="shared" si="1"/>
        <v>0</v>
      </c>
      <c r="K21" s="305"/>
      <c r="L21" s="306"/>
    </row>
    <row r="22" spans="1:12" ht="30" customHeight="1" x14ac:dyDescent="0.15">
      <c r="A22" s="309"/>
      <c r="B22" s="321" t="s">
        <v>86</v>
      </c>
      <c r="C22" s="322"/>
      <c r="D22" s="323"/>
      <c r="E22" s="78">
        <v>0</v>
      </c>
      <c r="F22" s="67">
        <v>0</v>
      </c>
      <c r="G22" s="67">
        <v>0</v>
      </c>
      <c r="H22" s="79">
        <v>0</v>
      </c>
      <c r="I22" s="80">
        <v>0</v>
      </c>
      <c r="J22" s="76">
        <f t="shared" si="1"/>
        <v>0</v>
      </c>
      <c r="K22" s="305"/>
      <c r="L22" s="306"/>
    </row>
    <row r="23" spans="1:12" ht="30" customHeight="1" x14ac:dyDescent="0.15">
      <c r="A23" s="324" t="s">
        <v>69</v>
      </c>
      <c r="B23" s="257"/>
      <c r="C23" s="257"/>
      <c r="D23" s="258"/>
      <c r="E23" s="77">
        <v>0</v>
      </c>
      <c r="F23" s="59">
        <v>0</v>
      </c>
      <c r="G23" s="59">
        <v>0</v>
      </c>
      <c r="H23" s="59">
        <v>0</v>
      </c>
      <c r="I23" s="59">
        <v>11</v>
      </c>
      <c r="J23" s="76">
        <f t="shared" si="1"/>
        <v>11</v>
      </c>
      <c r="K23" s="305"/>
      <c r="L23" s="306"/>
    </row>
    <row r="24" spans="1:12" ht="19.7" customHeight="1" x14ac:dyDescent="0.15">
      <c r="A24" s="325" t="s">
        <v>87</v>
      </c>
      <c r="B24" s="299"/>
      <c r="C24" s="300"/>
      <c r="D24" s="300"/>
      <c r="E24" s="81">
        <v>0</v>
      </c>
      <c r="F24" s="82">
        <v>0</v>
      </c>
      <c r="G24" s="59">
        <v>0</v>
      </c>
      <c r="H24" s="59">
        <v>0</v>
      </c>
      <c r="I24" s="59">
        <v>0</v>
      </c>
      <c r="J24" s="76">
        <f t="shared" si="1"/>
        <v>0</v>
      </c>
      <c r="K24" s="305"/>
      <c r="L24" s="306"/>
    </row>
    <row r="25" spans="1:12" ht="19.7" customHeight="1" x14ac:dyDescent="0.15">
      <c r="A25" s="309"/>
      <c r="B25" s="312" t="s">
        <v>88</v>
      </c>
      <c r="C25" s="313"/>
      <c r="D25" s="314"/>
      <c r="E25" s="77">
        <v>0</v>
      </c>
      <c r="F25" s="82">
        <v>0</v>
      </c>
      <c r="G25" s="59">
        <v>0</v>
      </c>
      <c r="H25" s="59">
        <v>0</v>
      </c>
      <c r="I25" s="59">
        <v>0</v>
      </c>
      <c r="J25" s="76">
        <f t="shared" si="1"/>
        <v>0</v>
      </c>
      <c r="K25" s="305"/>
      <c r="L25" s="306"/>
    </row>
    <row r="26" spans="1:12" ht="19.7" customHeight="1" x14ac:dyDescent="0.15">
      <c r="A26" s="326"/>
      <c r="B26" s="311" t="s">
        <v>89</v>
      </c>
      <c r="C26" s="320"/>
      <c r="D26" s="317"/>
      <c r="E26" s="77">
        <v>0</v>
      </c>
      <c r="F26" s="82">
        <v>0</v>
      </c>
      <c r="G26" s="59">
        <v>0</v>
      </c>
      <c r="H26" s="59">
        <v>0</v>
      </c>
      <c r="I26" s="59">
        <v>0</v>
      </c>
      <c r="J26" s="76">
        <f t="shared" si="1"/>
        <v>0</v>
      </c>
      <c r="K26" s="307"/>
      <c r="L26" s="308"/>
    </row>
    <row r="27" spans="1:12" ht="20.100000000000001" customHeight="1" x14ac:dyDescent="0.15">
      <c r="A27" s="327" t="s">
        <v>90</v>
      </c>
      <c r="B27" s="328"/>
      <c r="C27" s="329"/>
      <c r="D27" s="330"/>
      <c r="E27" s="83">
        <v>0</v>
      </c>
      <c r="F27" s="305"/>
      <c r="G27" s="331"/>
      <c r="H27" s="331"/>
      <c r="I27" s="331"/>
      <c r="J27" s="331"/>
      <c r="K27" s="331"/>
      <c r="L27" s="306"/>
    </row>
    <row r="28" spans="1:12" ht="20.100000000000001" customHeight="1" x14ac:dyDescent="0.15">
      <c r="A28" s="309"/>
      <c r="B28" s="312" t="s">
        <v>91</v>
      </c>
      <c r="C28" s="313"/>
      <c r="D28" s="314"/>
      <c r="E28" s="63">
        <v>0</v>
      </c>
      <c r="F28" s="305"/>
      <c r="G28" s="331"/>
      <c r="H28" s="331"/>
      <c r="I28" s="331"/>
      <c r="J28" s="331"/>
      <c r="K28" s="331"/>
      <c r="L28" s="306"/>
    </row>
    <row r="29" spans="1:12" ht="20.100000000000001" customHeight="1" x14ac:dyDescent="0.15">
      <c r="A29" s="309"/>
      <c r="B29" s="311" t="s">
        <v>92</v>
      </c>
      <c r="C29" s="320"/>
      <c r="D29" s="317"/>
      <c r="E29" s="63">
        <v>0</v>
      </c>
      <c r="F29" s="305"/>
      <c r="G29" s="331"/>
      <c r="H29" s="331"/>
      <c r="I29" s="331"/>
      <c r="J29" s="331"/>
      <c r="K29" s="331"/>
      <c r="L29" s="306"/>
    </row>
    <row r="30" spans="1:12" ht="20.100000000000001" customHeight="1" x14ac:dyDescent="0.15">
      <c r="A30" s="309"/>
      <c r="B30" s="311" t="s">
        <v>93</v>
      </c>
      <c r="C30" s="320"/>
      <c r="D30" s="317"/>
      <c r="E30" s="63">
        <v>0</v>
      </c>
      <c r="F30" s="305"/>
      <c r="G30" s="331"/>
      <c r="H30" s="331"/>
      <c r="I30" s="331"/>
      <c r="J30" s="331"/>
      <c r="K30" s="331"/>
      <c r="L30" s="306"/>
    </row>
    <row r="31" spans="1:12" ht="20.100000000000001" customHeight="1" x14ac:dyDescent="0.15">
      <c r="A31" s="326"/>
      <c r="B31" s="311" t="s">
        <v>94</v>
      </c>
      <c r="C31" s="320"/>
      <c r="D31" s="317"/>
      <c r="E31" s="63">
        <v>0</v>
      </c>
      <c r="F31" s="305"/>
      <c r="G31" s="331"/>
      <c r="H31" s="331"/>
      <c r="I31" s="331"/>
      <c r="J31" s="331"/>
      <c r="K31" s="331"/>
      <c r="L31" s="306"/>
    </row>
    <row r="32" spans="1:12" ht="20.100000000000001" customHeight="1" x14ac:dyDescent="0.15">
      <c r="A32" s="335" t="s">
        <v>95</v>
      </c>
      <c r="B32" s="336"/>
      <c r="C32" s="336"/>
      <c r="D32" s="337"/>
      <c r="E32" s="63">
        <v>0</v>
      </c>
      <c r="F32" s="305"/>
      <c r="G32" s="331"/>
      <c r="H32" s="331"/>
      <c r="I32" s="331"/>
      <c r="J32" s="331"/>
      <c r="K32" s="331"/>
      <c r="L32" s="306"/>
    </row>
    <row r="33" spans="1:12" ht="20.100000000000001" customHeight="1" thickBot="1" x14ac:dyDescent="0.2">
      <c r="A33" s="338" t="s">
        <v>96</v>
      </c>
      <c r="B33" s="339"/>
      <c r="C33" s="339"/>
      <c r="D33" s="340"/>
      <c r="E33" s="84">
        <v>0</v>
      </c>
      <c r="F33" s="332"/>
      <c r="G33" s="333"/>
      <c r="H33" s="333"/>
      <c r="I33" s="333"/>
      <c r="J33" s="333"/>
      <c r="K33" s="333"/>
      <c r="L33" s="334"/>
    </row>
    <row r="34" spans="1:12" ht="6.6" customHeight="1" x14ac:dyDescent="0.15">
      <c r="A34" s="88"/>
      <c r="B34" s="88"/>
      <c r="C34" s="88"/>
      <c r="D34" s="88"/>
      <c r="E34" s="89"/>
      <c r="F34" s="90"/>
      <c r="G34" s="90"/>
      <c r="H34" s="90"/>
      <c r="I34" s="90"/>
      <c r="J34" s="90"/>
      <c r="K34" s="90"/>
      <c r="L34" s="90"/>
    </row>
    <row r="35" spans="1:12" s="104" customFormat="1" ht="11.25" x14ac:dyDescent="0.15">
      <c r="A35" s="103" t="s">
        <v>55</v>
      </c>
      <c r="B35" s="103" t="s">
        <v>133</v>
      </c>
    </row>
    <row r="36" spans="1:12" s="104" customFormat="1" ht="11.25" x14ac:dyDescent="0.15">
      <c r="A36" s="103"/>
      <c r="B36" s="103" t="s">
        <v>134</v>
      </c>
    </row>
    <row r="37" spans="1:12" s="111" customFormat="1" ht="11.25" x14ac:dyDescent="0.15">
      <c r="A37" s="110"/>
      <c r="B37" s="110" t="s">
        <v>141</v>
      </c>
    </row>
    <row r="38" spans="1:12" x14ac:dyDescent="0.15">
      <c r="B38" s="110" t="s">
        <v>142</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24" sqref="G24"/>
    </sheetView>
  </sheetViews>
  <sheetFormatPr defaultRowHeight="13.5" x14ac:dyDescent="0.15"/>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42</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6</v>
      </c>
      <c r="I4" s="10">
        <v>3</v>
      </c>
      <c r="J4" s="10">
        <v>0</v>
      </c>
      <c r="K4" s="211">
        <f>SUM(E4:J4)</f>
        <v>9</v>
      </c>
      <c r="L4" s="212"/>
    </row>
    <row r="5" spans="1:12" ht="30" customHeight="1" x14ac:dyDescent="0.15">
      <c r="A5" s="153" t="s">
        <v>7</v>
      </c>
      <c r="B5" s="156"/>
      <c r="C5" s="156"/>
      <c r="D5" s="213"/>
      <c r="E5" s="18">
        <v>0</v>
      </c>
      <c r="F5" s="11">
        <v>0</v>
      </c>
      <c r="G5" s="11">
        <v>0</v>
      </c>
      <c r="H5" s="11">
        <v>6</v>
      </c>
      <c r="I5" s="11">
        <v>3</v>
      </c>
      <c r="J5" s="29">
        <v>0</v>
      </c>
      <c r="K5" s="214">
        <f>SUM(E5:J5)</f>
        <v>9</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23</v>
      </c>
      <c r="F15" s="16">
        <v>0</v>
      </c>
      <c r="G15" s="16">
        <v>0</v>
      </c>
      <c r="H15" s="16">
        <v>1</v>
      </c>
      <c r="I15" s="16">
        <v>0</v>
      </c>
      <c r="J15" s="34">
        <f t="shared" ref="J15:J24" si="1">SUM(E15:I15)</f>
        <v>24</v>
      </c>
      <c r="K15" s="35">
        <v>0</v>
      </c>
      <c r="L15" s="21">
        <f>J15+K15</f>
        <v>24</v>
      </c>
    </row>
    <row r="16" spans="1:12" ht="30" customHeight="1" x14ac:dyDescent="0.15">
      <c r="A16" s="153" t="s">
        <v>7</v>
      </c>
      <c r="B16" s="154"/>
      <c r="C16" s="154"/>
      <c r="D16" s="221"/>
      <c r="E16" s="18">
        <v>23</v>
      </c>
      <c r="F16" s="11">
        <v>0</v>
      </c>
      <c r="G16" s="11">
        <v>0</v>
      </c>
      <c r="H16" s="11">
        <v>1</v>
      </c>
      <c r="I16" s="20">
        <v>0</v>
      </c>
      <c r="J16" s="28">
        <f t="shared" si="1"/>
        <v>24</v>
      </c>
      <c r="K16" s="222"/>
      <c r="L16" s="223"/>
    </row>
    <row r="17" spans="1:12" ht="30" customHeight="1" x14ac:dyDescent="0.15">
      <c r="A17" s="137"/>
      <c r="B17" s="197" t="s">
        <v>8</v>
      </c>
      <c r="C17" s="135"/>
      <c r="D17" s="135"/>
      <c r="E17" s="40">
        <v>22</v>
      </c>
      <c r="F17" s="11">
        <v>0</v>
      </c>
      <c r="G17" s="11">
        <v>0</v>
      </c>
      <c r="H17" s="11">
        <v>1</v>
      </c>
      <c r="I17" s="11">
        <v>0</v>
      </c>
      <c r="J17" s="28">
        <f t="shared" si="1"/>
        <v>23</v>
      </c>
      <c r="K17" s="224"/>
      <c r="L17" s="225"/>
    </row>
    <row r="18" spans="1:12" ht="30" customHeight="1" x14ac:dyDescent="0.15">
      <c r="A18" s="137"/>
      <c r="B18" s="133" t="s">
        <v>9</v>
      </c>
      <c r="C18" s="134"/>
      <c r="D18" s="228"/>
      <c r="E18" s="40">
        <v>1</v>
      </c>
      <c r="F18" s="11">
        <v>0</v>
      </c>
      <c r="G18" s="11">
        <v>0</v>
      </c>
      <c r="H18" s="11">
        <v>0</v>
      </c>
      <c r="I18" s="11">
        <v>0</v>
      </c>
      <c r="J18" s="28">
        <f t="shared" si="1"/>
        <v>1</v>
      </c>
      <c r="K18" s="224"/>
      <c r="L18" s="225"/>
    </row>
    <row r="19" spans="1:12" ht="30" customHeight="1" x14ac:dyDescent="0.15">
      <c r="A19" s="137"/>
      <c r="B19" s="198"/>
      <c r="C19" s="135" t="s">
        <v>10</v>
      </c>
      <c r="D19" s="229"/>
      <c r="E19" s="40">
        <v>1</v>
      </c>
      <c r="F19" s="11">
        <v>0</v>
      </c>
      <c r="G19" s="11">
        <v>0</v>
      </c>
      <c r="H19" s="11">
        <v>0</v>
      </c>
      <c r="I19" s="11">
        <v>0</v>
      </c>
      <c r="J19" s="28">
        <f t="shared" si="1"/>
        <v>1</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23</v>
      </c>
      <c r="F23" s="11">
        <v>0</v>
      </c>
      <c r="G23" s="11">
        <v>0</v>
      </c>
      <c r="H23" s="11">
        <v>0</v>
      </c>
      <c r="I23" s="11">
        <v>0</v>
      </c>
      <c r="J23" s="28">
        <f t="shared" si="1"/>
        <v>23</v>
      </c>
      <c r="K23" s="224"/>
      <c r="L23" s="225"/>
    </row>
    <row r="24" spans="1:12" ht="19.7" customHeight="1" x14ac:dyDescent="0.15">
      <c r="A24" s="172" t="s">
        <v>34</v>
      </c>
      <c r="B24" s="151"/>
      <c r="C24" s="152"/>
      <c r="D24" s="152"/>
      <c r="E24" s="22">
        <v>6</v>
      </c>
      <c r="F24" s="39">
        <v>0</v>
      </c>
      <c r="G24" s="11">
        <v>0</v>
      </c>
      <c r="H24" s="11">
        <v>0</v>
      </c>
      <c r="I24" s="11">
        <v>0</v>
      </c>
      <c r="J24" s="28">
        <f t="shared" si="1"/>
        <v>6</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6</v>
      </c>
      <c r="F26" s="39">
        <v>0</v>
      </c>
      <c r="G26" s="11">
        <v>0</v>
      </c>
      <c r="H26" s="11">
        <v>0</v>
      </c>
      <c r="I26" s="11">
        <v>0</v>
      </c>
      <c r="J26" s="28">
        <f>SUM(E26:I26)</f>
        <v>6</v>
      </c>
      <c r="K26" s="226"/>
      <c r="L26" s="227"/>
    </row>
    <row r="27" spans="1:12" ht="20.100000000000001" customHeight="1" x14ac:dyDescent="0.15">
      <c r="A27" s="147" t="s">
        <v>21</v>
      </c>
      <c r="B27" s="148"/>
      <c r="C27" s="149"/>
      <c r="D27" s="232"/>
      <c r="E27" s="27">
        <v>1</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1</v>
      </c>
      <c r="F29" s="224"/>
      <c r="G29" s="233"/>
      <c r="H29" s="233"/>
      <c r="I29" s="233"/>
      <c r="J29" s="233"/>
      <c r="K29" s="233"/>
      <c r="L29" s="225"/>
    </row>
    <row r="30" spans="1:12" ht="20.100000000000001" customHeight="1" x14ac:dyDescent="0.15">
      <c r="A30" s="137"/>
      <c r="B30" s="135" t="s">
        <v>16</v>
      </c>
      <c r="C30" s="136"/>
      <c r="D30" s="229"/>
      <c r="E30" s="18">
        <v>1</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22</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c r="B35" s="101"/>
      <c r="C35" s="101"/>
      <c r="D35" s="101"/>
      <c r="E35" s="101"/>
      <c r="F35" s="101"/>
      <c r="G35" s="101"/>
      <c r="H35" s="101"/>
      <c r="I35" s="101"/>
      <c r="J35" s="101"/>
      <c r="K35" s="101"/>
      <c r="L35" s="101"/>
    </row>
    <row r="36" spans="1:12" x14ac:dyDescent="0.15">
      <c r="B36" s="93" t="s">
        <v>129</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43</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0</v>
      </c>
      <c r="I4" s="10">
        <v>0</v>
      </c>
      <c r="J4" s="10">
        <v>0</v>
      </c>
      <c r="K4" s="211">
        <f>SUM(E4:J4)</f>
        <v>0</v>
      </c>
      <c r="L4" s="212"/>
    </row>
    <row r="5" spans="1:12" ht="30" customHeight="1" x14ac:dyDescent="0.15">
      <c r="A5" s="153" t="s">
        <v>7</v>
      </c>
      <c r="B5" s="156"/>
      <c r="C5" s="156"/>
      <c r="D5" s="213"/>
      <c r="E5" s="18">
        <v>0</v>
      </c>
      <c r="F5" s="11">
        <v>0</v>
      </c>
      <c r="G5" s="11">
        <v>0</v>
      </c>
      <c r="H5" s="11">
        <v>0</v>
      </c>
      <c r="I5" s="11">
        <v>0</v>
      </c>
      <c r="J5" s="29">
        <v>0</v>
      </c>
      <c r="K5" s="214">
        <f>SUM(E5:J5)</f>
        <v>0</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6</v>
      </c>
      <c r="F15" s="16">
        <v>0</v>
      </c>
      <c r="G15" s="16">
        <v>1</v>
      </c>
      <c r="H15" s="16">
        <v>0</v>
      </c>
      <c r="I15" s="16">
        <v>0</v>
      </c>
      <c r="J15" s="34">
        <f t="shared" ref="J15:J24" si="1">SUM(E15:I15)</f>
        <v>7</v>
      </c>
      <c r="K15" s="35">
        <v>0</v>
      </c>
      <c r="L15" s="21">
        <f>J15+K15</f>
        <v>7</v>
      </c>
    </row>
    <row r="16" spans="1:12" ht="30" customHeight="1" x14ac:dyDescent="0.15">
      <c r="A16" s="153" t="s">
        <v>7</v>
      </c>
      <c r="B16" s="154"/>
      <c r="C16" s="154"/>
      <c r="D16" s="221"/>
      <c r="E16" s="18">
        <v>6</v>
      </c>
      <c r="F16" s="11">
        <v>0</v>
      </c>
      <c r="G16" s="11">
        <v>1</v>
      </c>
      <c r="H16" s="11">
        <v>0</v>
      </c>
      <c r="I16" s="20">
        <v>0</v>
      </c>
      <c r="J16" s="28">
        <f t="shared" si="1"/>
        <v>7</v>
      </c>
      <c r="K16" s="222"/>
      <c r="L16" s="223"/>
    </row>
    <row r="17" spans="1:12" ht="30" customHeight="1" x14ac:dyDescent="0.15">
      <c r="A17" s="137"/>
      <c r="B17" s="197" t="s">
        <v>8</v>
      </c>
      <c r="C17" s="135"/>
      <c r="D17" s="135"/>
      <c r="E17" s="17">
        <v>6</v>
      </c>
      <c r="F17" s="11">
        <v>0</v>
      </c>
      <c r="G17" s="11">
        <v>1</v>
      </c>
      <c r="H17" s="11">
        <v>0</v>
      </c>
      <c r="I17" s="11">
        <v>0</v>
      </c>
      <c r="J17" s="28">
        <f t="shared" si="1"/>
        <v>7</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6</v>
      </c>
      <c r="F23" s="11">
        <v>0</v>
      </c>
      <c r="G23" s="11">
        <v>0</v>
      </c>
      <c r="H23" s="11">
        <v>0</v>
      </c>
      <c r="I23" s="11">
        <v>0</v>
      </c>
      <c r="J23" s="28">
        <f t="shared" si="1"/>
        <v>6</v>
      </c>
      <c r="K23" s="224"/>
      <c r="L23" s="225"/>
    </row>
    <row r="24" spans="1:12" ht="19.7" customHeight="1" x14ac:dyDescent="0.15">
      <c r="A24" s="172" t="s">
        <v>34</v>
      </c>
      <c r="B24" s="151"/>
      <c r="C24" s="152"/>
      <c r="D24" s="152"/>
      <c r="E24" s="22">
        <v>6</v>
      </c>
      <c r="F24" s="39">
        <v>0</v>
      </c>
      <c r="G24" s="11">
        <v>0</v>
      </c>
      <c r="H24" s="11">
        <v>0</v>
      </c>
      <c r="I24" s="11">
        <v>0</v>
      </c>
      <c r="J24" s="28">
        <f t="shared" si="1"/>
        <v>6</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6</v>
      </c>
      <c r="F26" s="39">
        <v>0</v>
      </c>
      <c r="G26" s="11">
        <v>0</v>
      </c>
      <c r="H26" s="11">
        <v>0</v>
      </c>
      <c r="I26" s="11">
        <v>0</v>
      </c>
      <c r="J26" s="28">
        <f>SUM(E26:I26)</f>
        <v>6</v>
      </c>
      <c r="K26" s="226"/>
      <c r="L26" s="227"/>
    </row>
    <row r="27" spans="1:12" ht="20.100000000000001" customHeight="1" x14ac:dyDescent="0.15">
      <c r="A27" s="147" t="s">
        <v>21</v>
      </c>
      <c r="B27" s="148"/>
      <c r="C27" s="149"/>
      <c r="D27" s="232"/>
      <c r="E27" s="27">
        <v>6</v>
      </c>
      <c r="F27" s="224"/>
      <c r="G27" s="233"/>
      <c r="H27" s="233"/>
      <c r="I27" s="233"/>
      <c r="J27" s="233"/>
      <c r="K27" s="233"/>
      <c r="L27" s="225"/>
    </row>
    <row r="28" spans="1:12" ht="20.100000000000001" customHeight="1" x14ac:dyDescent="0.15">
      <c r="A28" s="137"/>
      <c r="B28" s="133" t="s">
        <v>14</v>
      </c>
      <c r="C28" s="134"/>
      <c r="D28" s="228"/>
      <c r="E28" s="18">
        <v>6</v>
      </c>
      <c r="F28" s="224"/>
      <c r="G28" s="233"/>
      <c r="H28" s="233"/>
      <c r="I28" s="233"/>
      <c r="J28" s="233"/>
      <c r="K28" s="233"/>
      <c r="L28" s="225"/>
    </row>
    <row r="29" spans="1:12" ht="20.100000000000001" customHeight="1" x14ac:dyDescent="0.15">
      <c r="A29" s="137"/>
      <c r="B29" s="135" t="s">
        <v>15</v>
      </c>
      <c r="C29" s="136"/>
      <c r="D29" s="229"/>
      <c r="E29" s="18">
        <v>6</v>
      </c>
      <c r="F29" s="224"/>
      <c r="G29" s="233"/>
      <c r="H29" s="233"/>
      <c r="I29" s="233"/>
      <c r="J29" s="233"/>
      <c r="K29" s="233"/>
      <c r="L29" s="225"/>
    </row>
    <row r="30" spans="1:12" ht="20.100000000000001" customHeight="1" x14ac:dyDescent="0.15">
      <c r="A30" s="137"/>
      <c r="B30" s="135" t="s">
        <v>16</v>
      </c>
      <c r="C30" s="136"/>
      <c r="D30" s="229"/>
      <c r="E30" s="18">
        <v>1</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0</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130</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98</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8</v>
      </c>
      <c r="F4" s="10">
        <v>0</v>
      </c>
      <c r="G4" s="10">
        <v>0</v>
      </c>
      <c r="H4" s="10">
        <v>0</v>
      </c>
      <c r="I4" s="10">
        <v>4</v>
      </c>
      <c r="J4" s="10">
        <v>0</v>
      </c>
      <c r="K4" s="211">
        <f>SUM(E4:J4)</f>
        <v>12</v>
      </c>
      <c r="L4" s="212"/>
    </row>
    <row r="5" spans="1:12" ht="30" customHeight="1" x14ac:dyDescent="0.15">
      <c r="A5" s="153" t="s">
        <v>7</v>
      </c>
      <c r="B5" s="156"/>
      <c r="C5" s="156"/>
      <c r="D5" s="213"/>
      <c r="E5" s="18">
        <v>8</v>
      </c>
      <c r="F5" s="11">
        <v>0</v>
      </c>
      <c r="G5" s="11">
        <v>0</v>
      </c>
      <c r="H5" s="11">
        <v>0</v>
      </c>
      <c r="I5" s="11">
        <v>4</v>
      </c>
      <c r="J5" s="29">
        <v>0</v>
      </c>
      <c r="K5" s="214">
        <f>SUM(E5:J5)</f>
        <v>12</v>
      </c>
      <c r="L5" s="144"/>
    </row>
    <row r="6" spans="1:12" ht="30" customHeight="1" x14ac:dyDescent="0.15">
      <c r="A6" s="24"/>
      <c r="B6" s="186" t="s">
        <v>29</v>
      </c>
      <c r="C6" s="187"/>
      <c r="D6" s="215"/>
      <c r="E6" s="11">
        <v>8</v>
      </c>
      <c r="F6" s="11">
        <v>0</v>
      </c>
      <c r="G6" s="11">
        <v>0</v>
      </c>
      <c r="H6" s="11">
        <v>0</v>
      </c>
      <c r="I6" s="11">
        <v>0</v>
      </c>
      <c r="J6" s="11">
        <v>0</v>
      </c>
      <c r="K6" s="214">
        <f t="shared" ref="K6" si="0">SUM(E6:J6)</f>
        <v>8</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0</v>
      </c>
      <c r="F15" s="16">
        <v>0</v>
      </c>
      <c r="G15" s="16">
        <v>0</v>
      </c>
      <c r="H15" s="16">
        <v>0</v>
      </c>
      <c r="I15" s="16">
        <v>0</v>
      </c>
      <c r="J15" s="34">
        <f t="shared" ref="J15:J24" si="1">SUM(E15:I15)</f>
        <v>0</v>
      </c>
      <c r="K15" s="35">
        <v>0</v>
      </c>
      <c r="L15" s="21">
        <f>J15+K15</f>
        <v>0</v>
      </c>
    </row>
    <row r="16" spans="1:12" ht="30" customHeight="1" x14ac:dyDescent="0.15">
      <c r="A16" s="153" t="s">
        <v>7</v>
      </c>
      <c r="B16" s="154"/>
      <c r="C16" s="154"/>
      <c r="D16" s="221"/>
      <c r="E16" s="18">
        <v>0</v>
      </c>
      <c r="F16" s="11">
        <v>0</v>
      </c>
      <c r="G16" s="11">
        <v>0</v>
      </c>
      <c r="H16" s="11">
        <v>0</v>
      </c>
      <c r="I16" s="20">
        <v>0</v>
      </c>
      <c r="J16" s="28">
        <f t="shared" si="1"/>
        <v>0</v>
      </c>
      <c r="K16" s="222"/>
      <c r="L16" s="223"/>
    </row>
    <row r="17" spans="1:12" ht="30" customHeight="1" x14ac:dyDescent="0.15">
      <c r="A17" s="137"/>
      <c r="B17" s="197" t="s">
        <v>8</v>
      </c>
      <c r="C17" s="135"/>
      <c r="D17" s="135"/>
      <c r="E17" s="17">
        <v>0</v>
      </c>
      <c r="F17" s="11">
        <v>0</v>
      </c>
      <c r="G17" s="11">
        <v>0</v>
      </c>
      <c r="H17" s="11">
        <v>0</v>
      </c>
      <c r="I17" s="11">
        <v>0</v>
      </c>
      <c r="J17" s="28">
        <f t="shared" si="1"/>
        <v>0</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0</v>
      </c>
      <c r="F23" s="11">
        <v>0</v>
      </c>
      <c r="G23" s="11">
        <v>0</v>
      </c>
      <c r="H23" s="11">
        <v>0</v>
      </c>
      <c r="I23" s="11">
        <v>0</v>
      </c>
      <c r="J23" s="28">
        <f t="shared" si="1"/>
        <v>0</v>
      </c>
      <c r="K23" s="224"/>
      <c r="L23" s="225"/>
    </row>
    <row r="24" spans="1:12" ht="19.7" customHeight="1" x14ac:dyDescent="0.15">
      <c r="A24" s="172" t="s">
        <v>34</v>
      </c>
      <c r="B24" s="151"/>
      <c r="C24" s="152"/>
      <c r="D24" s="152"/>
      <c r="E24" s="22">
        <v>0</v>
      </c>
      <c r="F24" s="39">
        <v>0</v>
      </c>
      <c r="G24" s="11">
        <v>0</v>
      </c>
      <c r="H24" s="11">
        <v>0</v>
      </c>
      <c r="I24" s="11">
        <v>0</v>
      </c>
      <c r="J24" s="28">
        <f t="shared" si="1"/>
        <v>0</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0</v>
      </c>
      <c r="F26" s="39">
        <v>0</v>
      </c>
      <c r="G26" s="11">
        <v>0</v>
      </c>
      <c r="H26" s="11">
        <v>0</v>
      </c>
      <c r="I26" s="11">
        <v>0</v>
      </c>
      <c r="J26" s="28">
        <f>SUM(E26:I26)</f>
        <v>0</v>
      </c>
      <c r="K26" s="226"/>
      <c r="L26" s="227"/>
    </row>
    <row r="27" spans="1:12" ht="20.100000000000001" customHeight="1" x14ac:dyDescent="0.15">
      <c r="A27" s="147" t="s">
        <v>21</v>
      </c>
      <c r="B27" s="148"/>
      <c r="C27" s="149"/>
      <c r="D27" s="232"/>
      <c r="E27" s="27">
        <v>0</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0</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0</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131</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24" sqref="G24"/>
    </sheetView>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38"/>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40</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1</v>
      </c>
      <c r="I4" s="10">
        <v>10</v>
      </c>
      <c r="J4" s="10">
        <v>0</v>
      </c>
      <c r="K4" s="211">
        <f>SUM(E4:J4)</f>
        <v>11</v>
      </c>
      <c r="L4" s="212"/>
    </row>
    <row r="5" spans="1:12" ht="30" customHeight="1" x14ac:dyDescent="0.15">
      <c r="A5" s="153" t="s">
        <v>7</v>
      </c>
      <c r="B5" s="156"/>
      <c r="C5" s="156"/>
      <c r="D5" s="213"/>
      <c r="E5" s="18">
        <v>0</v>
      </c>
      <c r="F5" s="11">
        <v>0</v>
      </c>
      <c r="G5" s="11">
        <v>0</v>
      </c>
      <c r="H5" s="11">
        <v>1</v>
      </c>
      <c r="I5" s="11">
        <v>10</v>
      </c>
      <c r="J5" s="29">
        <v>0</v>
      </c>
      <c r="K5" s="214">
        <f>SUM(E5:J5)</f>
        <v>11</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26</v>
      </c>
      <c r="F15" s="16">
        <v>5</v>
      </c>
      <c r="G15" s="16">
        <v>0</v>
      </c>
      <c r="H15" s="16">
        <v>0</v>
      </c>
      <c r="I15" s="16">
        <v>0</v>
      </c>
      <c r="J15" s="34">
        <f t="shared" ref="J15:J24" si="1">SUM(E15:I15)</f>
        <v>31</v>
      </c>
      <c r="K15" s="35">
        <v>0</v>
      </c>
      <c r="L15" s="21">
        <f>J15+K15</f>
        <v>31</v>
      </c>
    </row>
    <row r="16" spans="1:12" ht="30" customHeight="1" x14ac:dyDescent="0.15">
      <c r="A16" s="153" t="s">
        <v>7</v>
      </c>
      <c r="B16" s="154"/>
      <c r="C16" s="154"/>
      <c r="D16" s="221"/>
      <c r="E16" s="18">
        <v>26</v>
      </c>
      <c r="F16" s="11">
        <v>5</v>
      </c>
      <c r="G16" s="11">
        <v>0</v>
      </c>
      <c r="H16" s="11">
        <v>0</v>
      </c>
      <c r="I16" s="20">
        <v>0</v>
      </c>
      <c r="J16" s="28">
        <f t="shared" si="1"/>
        <v>31</v>
      </c>
      <c r="K16" s="222"/>
      <c r="L16" s="223"/>
    </row>
    <row r="17" spans="1:12" ht="30" customHeight="1" x14ac:dyDescent="0.15">
      <c r="A17" s="137"/>
      <c r="B17" s="197" t="s">
        <v>8</v>
      </c>
      <c r="C17" s="135"/>
      <c r="D17" s="135"/>
      <c r="E17" s="17">
        <v>25</v>
      </c>
      <c r="F17" s="11">
        <v>5</v>
      </c>
      <c r="G17" s="11">
        <v>0</v>
      </c>
      <c r="H17" s="11">
        <v>0</v>
      </c>
      <c r="I17" s="11">
        <v>0</v>
      </c>
      <c r="J17" s="28">
        <f t="shared" si="1"/>
        <v>30</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1</v>
      </c>
      <c r="F22" s="31">
        <v>0</v>
      </c>
      <c r="G22" s="31">
        <v>0</v>
      </c>
      <c r="H22" s="37">
        <v>0</v>
      </c>
      <c r="I22" s="38">
        <v>0</v>
      </c>
      <c r="J22" s="28">
        <f t="shared" si="1"/>
        <v>1</v>
      </c>
      <c r="K22" s="224"/>
      <c r="L22" s="225"/>
    </row>
    <row r="23" spans="1:12" ht="30" customHeight="1" x14ac:dyDescent="0.15">
      <c r="A23" s="155" t="s">
        <v>29</v>
      </c>
      <c r="B23" s="156"/>
      <c r="C23" s="156"/>
      <c r="D23" s="213"/>
      <c r="E23" s="17">
        <v>24</v>
      </c>
      <c r="F23" s="11">
        <v>5</v>
      </c>
      <c r="G23" s="11">
        <v>0</v>
      </c>
      <c r="H23" s="11">
        <v>0</v>
      </c>
      <c r="I23" s="11">
        <v>0</v>
      </c>
      <c r="J23" s="28">
        <f t="shared" si="1"/>
        <v>29</v>
      </c>
      <c r="K23" s="224"/>
      <c r="L23" s="225"/>
    </row>
    <row r="24" spans="1:12" ht="19.7" customHeight="1" x14ac:dyDescent="0.15">
      <c r="A24" s="172" t="s">
        <v>34</v>
      </c>
      <c r="B24" s="151"/>
      <c r="C24" s="152"/>
      <c r="D24" s="152"/>
      <c r="E24" s="22">
        <v>0</v>
      </c>
      <c r="F24" s="39">
        <v>0</v>
      </c>
      <c r="G24" s="11">
        <v>0</v>
      </c>
      <c r="H24" s="11">
        <v>0</v>
      </c>
      <c r="I24" s="11">
        <v>0</v>
      </c>
      <c r="J24" s="28">
        <f t="shared" si="1"/>
        <v>0</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0</v>
      </c>
      <c r="F26" s="39">
        <v>0</v>
      </c>
      <c r="G26" s="11">
        <v>0</v>
      </c>
      <c r="H26" s="11">
        <v>0</v>
      </c>
      <c r="I26" s="11">
        <v>0</v>
      </c>
      <c r="J26" s="28">
        <f>SUM(E26:I26)</f>
        <v>0</v>
      </c>
      <c r="K26" s="226"/>
      <c r="L26" s="227"/>
    </row>
    <row r="27" spans="1:12" ht="20.100000000000001" customHeight="1" x14ac:dyDescent="0.15">
      <c r="A27" s="147" t="s">
        <v>21</v>
      </c>
      <c r="B27" s="148"/>
      <c r="C27" s="149"/>
      <c r="D27" s="232"/>
      <c r="E27" s="27">
        <v>0</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0</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26</v>
      </c>
      <c r="F32" s="224"/>
      <c r="G32" s="233"/>
      <c r="H32" s="233"/>
      <c r="I32" s="233"/>
      <c r="J32" s="233"/>
      <c r="K32" s="233"/>
      <c r="L32" s="225"/>
    </row>
    <row r="33" spans="1:14" ht="20.100000000000001" customHeight="1" thickBot="1" x14ac:dyDescent="0.2">
      <c r="A33" s="125" t="s">
        <v>19</v>
      </c>
      <c r="B33" s="126"/>
      <c r="C33" s="126"/>
      <c r="D33" s="238"/>
      <c r="E33" s="19">
        <v>0</v>
      </c>
      <c r="F33" s="234"/>
      <c r="G33" s="235"/>
      <c r="H33" s="235"/>
      <c r="I33" s="235"/>
      <c r="J33" s="235"/>
      <c r="K33" s="235"/>
      <c r="L33" s="236"/>
    </row>
    <row r="34" spans="1:14" ht="6.6" customHeight="1" x14ac:dyDescent="0.15">
      <c r="A34" s="85"/>
      <c r="B34" s="85"/>
      <c r="C34" s="85"/>
      <c r="D34" s="85"/>
      <c r="E34" s="86"/>
      <c r="F34" s="87"/>
      <c r="G34" s="87"/>
      <c r="H34" s="87"/>
      <c r="I34" s="87"/>
      <c r="J34" s="87"/>
      <c r="K34" s="87"/>
      <c r="L34" s="87"/>
    </row>
    <row r="35" spans="1:14" s="98" customFormat="1" ht="12.95" customHeight="1" x14ac:dyDescent="0.15">
      <c r="A35" s="96" t="s">
        <v>41</v>
      </c>
      <c r="B35" s="96" t="s">
        <v>136</v>
      </c>
      <c r="C35" s="97"/>
      <c r="D35" s="97"/>
      <c r="E35" s="97"/>
      <c r="F35" s="97"/>
      <c r="G35" s="97"/>
      <c r="H35" s="97"/>
      <c r="I35" s="97"/>
      <c r="J35" s="97"/>
      <c r="K35" s="97"/>
      <c r="L35" s="97"/>
      <c r="M35" s="96"/>
      <c r="N35" s="96"/>
    </row>
    <row r="36" spans="1:14" x14ac:dyDescent="0.15">
      <c r="B36" s="93" t="s">
        <v>135</v>
      </c>
    </row>
    <row r="37" spans="1:14" s="94" customFormat="1" ht="11.25" x14ac:dyDescent="0.15">
      <c r="A37" s="99"/>
      <c r="B37" s="99" t="s">
        <v>108</v>
      </c>
      <c r="C37" s="100"/>
      <c r="D37" s="100"/>
      <c r="E37" s="100"/>
      <c r="F37" s="100"/>
      <c r="G37" s="100"/>
      <c r="H37" s="100"/>
      <c r="I37" s="100"/>
      <c r="J37" s="100"/>
      <c r="K37" s="100"/>
      <c r="L37" s="100"/>
      <c r="M37" s="93"/>
      <c r="N37" s="93"/>
    </row>
    <row r="38" spans="1:14" x14ac:dyDescent="0.15">
      <c r="B38" s="93" t="s">
        <v>109</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44</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0</v>
      </c>
      <c r="I4" s="10">
        <v>0</v>
      </c>
      <c r="J4" s="10">
        <v>0</v>
      </c>
      <c r="K4" s="211">
        <f>SUM(E4:J4)</f>
        <v>0</v>
      </c>
      <c r="L4" s="212"/>
    </row>
    <row r="5" spans="1:12" ht="30" customHeight="1" x14ac:dyDescent="0.15">
      <c r="A5" s="153" t="s">
        <v>7</v>
      </c>
      <c r="B5" s="156"/>
      <c r="C5" s="156"/>
      <c r="D5" s="213"/>
      <c r="E5" s="18">
        <v>0</v>
      </c>
      <c r="F5" s="11">
        <v>0</v>
      </c>
      <c r="G5" s="11">
        <v>0</v>
      </c>
      <c r="H5" s="11">
        <v>0</v>
      </c>
      <c r="I5" s="11">
        <v>0</v>
      </c>
      <c r="J5" s="29">
        <v>0</v>
      </c>
      <c r="K5" s="214">
        <f>SUM(E5:J5)</f>
        <v>0</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3</v>
      </c>
      <c r="F15" s="16">
        <v>0</v>
      </c>
      <c r="G15" s="16">
        <v>0</v>
      </c>
      <c r="H15" s="16">
        <v>0</v>
      </c>
      <c r="I15" s="16">
        <v>0</v>
      </c>
      <c r="J15" s="34">
        <f t="shared" ref="J15:J24" si="1">SUM(E15:I15)</f>
        <v>3</v>
      </c>
      <c r="K15" s="35">
        <v>0</v>
      </c>
      <c r="L15" s="21">
        <f>J15+K15</f>
        <v>3</v>
      </c>
    </row>
    <row r="16" spans="1:12" ht="30" customHeight="1" x14ac:dyDescent="0.15">
      <c r="A16" s="153" t="s">
        <v>7</v>
      </c>
      <c r="B16" s="154"/>
      <c r="C16" s="154"/>
      <c r="D16" s="221"/>
      <c r="E16" s="18">
        <v>3</v>
      </c>
      <c r="F16" s="11">
        <v>0</v>
      </c>
      <c r="G16" s="11">
        <v>0</v>
      </c>
      <c r="H16" s="11">
        <v>0</v>
      </c>
      <c r="I16" s="20">
        <v>0</v>
      </c>
      <c r="J16" s="28">
        <f t="shared" si="1"/>
        <v>3</v>
      </c>
      <c r="K16" s="222"/>
      <c r="L16" s="223"/>
    </row>
    <row r="17" spans="1:12" ht="30" customHeight="1" x14ac:dyDescent="0.15">
      <c r="A17" s="137"/>
      <c r="B17" s="197" t="s">
        <v>8</v>
      </c>
      <c r="C17" s="135"/>
      <c r="D17" s="135"/>
      <c r="E17" s="17">
        <v>3</v>
      </c>
      <c r="F17" s="11">
        <v>0</v>
      </c>
      <c r="G17" s="11">
        <v>0</v>
      </c>
      <c r="H17" s="11">
        <v>0</v>
      </c>
      <c r="I17" s="11">
        <v>0</v>
      </c>
      <c r="J17" s="28">
        <f t="shared" si="1"/>
        <v>3</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3</v>
      </c>
      <c r="F23" s="11">
        <v>0</v>
      </c>
      <c r="G23" s="11">
        <v>0</v>
      </c>
      <c r="H23" s="11">
        <v>0</v>
      </c>
      <c r="I23" s="11">
        <v>0</v>
      </c>
      <c r="J23" s="28">
        <f t="shared" si="1"/>
        <v>3</v>
      </c>
      <c r="K23" s="224"/>
      <c r="L23" s="225"/>
    </row>
    <row r="24" spans="1:12" ht="19.7" customHeight="1" x14ac:dyDescent="0.15">
      <c r="A24" s="172" t="s">
        <v>34</v>
      </c>
      <c r="B24" s="151"/>
      <c r="C24" s="152"/>
      <c r="D24" s="152"/>
      <c r="E24" s="22">
        <v>2</v>
      </c>
      <c r="F24" s="39">
        <v>0</v>
      </c>
      <c r="G24" s="11">
        <v>0</v>
      </c>
      <c r="H24" s="11">
        <v>0</v>
      </c>
      <c r="I24" s="11">
        <v>0</v>
      </c>
      <c r="J24" s="28">
        <f t="shared" si="1"/>
        <v>2</v>
      </c>
      <c r="K24" s="224"/>
      <c r="L24" s="225"/>
    </row>
    <row r="25" spans="1:12" ht="19.7" customHeight="1" x14ac:dyDescent="0.15">
      <c r="A25" s="137"/>
      <c r="B25" s="133" t="s">
        <v>35</v>
      </c>
      <c r="C25" s="134"/>
      <c r="D25" s="228"/>
      <c r="E25" s="17">
        <v>1</v>
      </c>
      <c r="F25" s="39">
        <v>0</v>
      </c>
      <c r="G25" s="11">
        <v>0</v>
      </c>
      <c r="H25" s="11">
        <v>0</v>
      </c>
      <c r="I25" s="11">
        <v>0</v>
      </c>
      <c r="J25" s="28">
        <f>SUM(E25:I25)</f>
        <v>1</v>
      </c>
      <c r="K25" s="224"/>
      <c r="L25" s="225"/>
    </row>
    <row r="26" spans="1:12" ht="19.7" customHeight="1" x14ac:dyDescent="0.15">
      <c r="A26" s="138"/>
      <c r="B26" s="135" t="s">
        <v>36</v>
      </c>
      <c r="C26" s="136"/>
      <c r="D26" s="229"/>
      <c r="E26" s="17">
        <v>2</v>
      </c>
      <c r="F26" s="39">
        <v>0</v>
      </c>
      <c r="G26" s="11">
        <v>0</v>
      </c>
      <c r="H26" s="11">
        <v>0</v>
      </c>
      <c r="I26" s="11">
        <v>0</v>
      </c>
      <c r="J26" s="28">
        <f>SUM(E26:I26)</f>
        <v>2</v>
      </c>
      <c r="K26" s="226"/>
      <c r="L26" s="227"/>
    </row>
    <row r="27" spans="1:12" ht="20.100000000000001" customHeight="1" x14ac:dyDescent="0.15">
      <c r="A27" s="147" t="s">
        <v>21</v>
      </c>
      <c r="B27" s="148"/>
      <c r="C27" s="149"/>
      <c r="D27" s="232"/>
      <c r="E27" s="27">
        <v>0</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0</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3</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111</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45</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4</v>
      </c>
      <c r="I4" s="10">
        <v>0</v>
      </c>
      <c r="J4" s="10">
        <v>0</v>
      </c>
      <c r="K4" s="211">
        <f>SUM(E4:J4)</f>
        <v>4</v>
      </c>
      <c r="L4" s="212"/>
    </row>
    <row r="5" spans="1:12" ht="30" customHeight="1" x14ac:dyDescent="0.15">
      <c r="A5" s="153" t="s">
        <v>7</v>
      </c>
      <c r="B5" s="156"/>
      <c r="C5" s="156"/>
      <c r="D5" s="213"/>
      <c r="E5" s="18">
        <v>0</v>
      </c>
      <c r="F5" s="11">
        <v>0</v>
      </c>
      <c r="G5" s="11">
        <v>0</v>
      </c>
      <c r="H5" s="11">
        <v>4</v>
      </c>
      <c r="I5" s="11">
        <v>0</v>
      </c>
      <c r="J5" s="29">
        <v>0</v>
      </c>
      <c r="K5" s="214">
        <f>SUM(E5:J5)</f>
        <v>4</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5</v>
      </c>
      <c r="F15" s="16">
        <v>0</v>
      </c>
      <c r="G15" s="16">
        <v>7</v>
      </c>
      <c r="H15" s="16">
        <v>0</v>
      </c>
      <c r="I15" s="16">
        <v>0</v>
      </c>
      <c r="J15" s="34">
        <f t="shared" ref="J15:J24" si="1">SUM(E15:I15)</f>
        <v>12</v>
      </c>
      <c r="K15" s="35">
        <v>0</v>
      </c>
      <c r="L15" s="21">
        <f>J15+K15</f>
        <v>12</v>
      </c>
    </row>
    <row r="16" spans="1:12" ht="30" customHeight="1" x14ac:dyDescent="0.15">
      <c r="A16" s="153" t="s">
        <v>7</v>
      </c>
      <c r="B16" s="154"/>
      <c r="C16" s="154"/>
      <c r="D16" s="221"/>
      <c r="E16" s="18">
        <v>5</v>
      </c>
      <c r="F16" s="11">
        <v>0</v>
      </c>
      <c r="G16" s="11">
        <v>7</v>
      </c>
      <c r="H16" s="11">
        <v>0</v>
      </c>
      <c r="I16" s="20">
        <v>0</v>
      </c>
      <c r="J16" s="28">
        <f t="shared" si="1"/>
        <v>12</v>
      </c>
      <c r="K16" s="222"/>
      <c r="L16" s="223"/>
    </row>
    <row r="17" spans="1:12" ht="30" customHeight="1" x14ac:dyDescent="0.15">
      <c r="A17" s="137"/>
      <c r="B17" s="197" t="s">
        <v>8</v>
      </c>
      <c r="C17" s="135"/>
      <c r="D17" s="135"/>
      <c r="E17" s="17">
        <v>5</v>
      </c>
      <c r="F17" s="11">
        <v>0</v>
      </c>
      <c r="G17" s="11">
        <v>7</v>
      </c>
      <c r="H17" s="11">
        <v>0</v>
      </c>
      <c r="I17" s="11">
        <v>0</v>
      </c>
      <c r="J17" s="28">
        <f t="shared" si="1"/>
        <v>12</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5</v>
      </c>
      <c r="F23" s="11">
        <v>0</v>
      </c>
      <c r="G23" s="11">
        <v>0</v>
      </c>
      <c r="H23" s="11">
        <v>0</v>
      </c>
      <c r="I23" s="11">
        <v>0</v>
      </c>
      <c r="J23" s="28">
        <f t="shared" si="1"/>
        <v>5</v>
      </c>
      <c r="K23" s="224"/>
      <c r="L23" s="225"/>
    </row>
    <row r="24" spans="1:12" ht="19.7" customHeight="1" x14ac:dyDescent="0.15">
      <c r="A24" s="172" t="s">
        <v>34</v>
      </c>
      <c r="B24" s="151"/>
      <c r="C24" s="152"/>
      <c r="D24" s="152"/>
      <c r="E24" s="22">
        <v>3</v>
      </c>
      <c r="F24" s="39">
        <v>0</v>
      </c>
      <c r="G24" s="11">
        <v>0</v>
      </c>
      <c r="H24" s="11">
        <v>0</v>
      </c>
      <c r="I24" s="11">
        <v>0</v>
      </c>
      <c r="J24" s="28">
        <f t="shared" si="1"/>
        <v>3</v>
      </c>
      <c r="K24" s="224"/>
      <c r="L24" s="225"/>
    </row>
    <row r="25" spans="1:12" ht="19.7" customHeight="1" x14ac:dyDescent="0.15">
      <c r="A25" s="137"/>
      <c r="B25" s="133" t="s">
        <v>35</v>
      </c>
      <c r="C25" s="134"/>
      <c r="D25" s="228"/>
      <c r="E25" s="17">
        <v>1</v>
      </c>
      <c r="F25" s="39">
        <v>0</v>
      </c>
      <c r="G25" s="11">
        <v>0</v>
      </c>
      <c r="H25" s="11">
        <v>0</v>
      </c>
      <c r="I25" s="11">
        <v>0</v>
      </c>
      <c r="J25" s="28">
        <f t="shared" ref="J25" si="2">SUM(E25:I25)</f>
        <v>1</v>
      </c>
      <c r="K25" s="224"/>
      <c r="L25" s="225"/>
    </row>
    <row r="26" spans="1:12" ht="19.7" customHeight="1" x14ac:dyDescent="0.15">
      <c r="A26" s="138"/>
      <c r="B26" s="135" t="s">
        <v>36</v>
      </c>
      <c r="C26" s="136"/>
      <c r="D26" s="229"/>
      <c r="E26" s="17">
        <v>2</v>
      </c>
      <c r="F26" s="39">
        <v>0</v>
      </c>
      <c r="G26" s="11">
        <v>0</v>
      </c>
      <c r="H26" s="11">
        <v>0</v>
      </c>
      <c r="I26" s="11">
        <v>0</v>
      </c>
      <c r="J26" s="28">
        <f>SUM(E26:I26)</f>
        <v>2</v>
      </c>
      <c r="K26" s="226"/>
      <c r="L26" s="227"/>
    </row>
    <row r="27" spans="1:12" ht="20.100000000000001" customHeight="1" x14ac:dyDescent="0.15">
      <c r="A27" s="147" t="s">
        <v>21</v>
      </c>
      <c r="B27" s="148"/>
      <c r="C27" s="149"/>
      <c r="D27" s="232"/>
      <c r="E27" s="27">
        <v>2</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0</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2</v>
      </c>
      <c r="F31" s="224"/>
      <c r="G31" s="233"/>
      <c r="H31" s="233"/>
      <c r="I31" s="233"/>
      <c r="J31" s="233"/>
      <c r="K31" s="233"/>
      <c r="L31" s="225"/>
    </row>
    <row r="32" spans="1:12" ht="20.100000000000001" customHeight="1" x14ac:dyDescent="0.15">
      <c r="A32" s="123" t="s">
        <v>18</v>
      </c>
      <c r="B32" s="124"/>
      <c r="C32" s="124"/>
      <c r="D32" s="237"/>
      <c r="E32" s="18">
        <v>3</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112</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46</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1</v>
      </c>
      <c r="I4" s="10">
        <v>0</v>
      </c>
      <c r="J4" s="10">
        <v>0</v>
      </c>
      <c r="K4" s="211">
        <f>SUM(E4:J4)</f>
        <v>1</v>
      </c>
      <c r="L4" s="212"/>
    </row>
    <row r="5" spans="1:12" ht="30" customHeight="1" x14ac:dyDescent="0.15">
      <c r="A5" s="153" t="s">
        <v>7</v>
      </c>
      <c r="B5" s="156"/>
      <c r="C5" s="156"/>
      <c r="D5" s="213"/>
      <c r="E5" s="18">
        <v>0</v>
      </c>
      <c r="F5" s="11">
        <v>0</v>
      </c>
      <c r="G5" s="11">
        <v>0</v>
      </c>
      <c r="H5" s="11">
        <v>1</v>
      </c>
      <c r="I5" s="11">
        <v>0</v>
      </c>
      <c r="J5" s="29">
        <v>0</v>
      </c>
      <c r="K5" s="214">
        <f>SUM(E5:J5)</f>
        <v>1</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6</v>
      </c>
      <c r="F15" s="16">
        <v>0</v>
      </c>
      <c r="G15" s="16">
        <v>0</v>
      </c>
      <c r="H15" s="16">
        <v>0</v>
      </c>
      <c r="I15" s="16">
        <v>0</v>
      </c>
      <c r="J15" s="34">
        <f t="shared" ref="J15:J24" si="1">SUM(E15:I15)</f>
        <v>6</v>
      </c>
      <c r="K15" s="35">
        <v>0</v>
      </c>
      <c r="L15" s="21">
        <f>J15+K15</f>
        <v>6</v>
      </c>
    </row>
    <row r="16" spans="1:12" ht="30" customHeight="1" x14ac:dyDescent="0.15">
      <c r="A16" s="153" t="s">
        <v>7</v>
      </c>
      <c r="B16" s="154"/>
      <c r="C16" s="154"/>
      <c r="D16" s="221"/>
      <c r="E16" s="18">
        <v>6</v>
      </c>
      <c r="F16" s="11">
        <v>0</v>
      </c>
      <c r="G16" s="11">
        <v>0</v>
      </c>
      <c r="H16" s="11">
        <v>0</v>
      </c>
      <c r="I16" s="20">
        <v>0</v>
      </c>
      <c r="J16" s="28">
        <f t="shared" si="1"/>
        <v>6</v>
      </c>
      <c r="K16" s="222"/>
      <c r="L16" s="223"/>
    </row>
    <row r="17" spans="1:12" ht="30" customHeight="1" x14ac:dyDescent="0.15">
      <c r="A17" s="137"/>
      <c r="B17" s="197" t="s">
        <v>8</v>
      </c>
      <c r="C17" s="135"/>
      <c r="D17" s="135"/>
      <c r="E17" s="17">
        <v>6</v>
      </c>
      <c r="F17" s="11">
        <v>0</v>
      </c>
      <c r="G17" s="11">
        <v>0</v>
      </c>
      <c r="H17" s="11">
        <v>0</v>
      </c>
      <c r="I17" s="11">
        <v>0</v>
      </c>
      <c r="J17" s="28">
        <f t="shared" si="1"/>
        <v>6</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6</v>
      </c>
      <c r="F23" s="11">
        <v>0</v>
      </c>
      <c r="G23" s="11">
        <v>0</v>
      </c>
      <c r="H23" s="11">
        <v>0</v>
      </c>
      <c r="I23" s="11">
        <v>0</v>
      </c>
      <c r="J23" s="28">
        <f t="shared" si="1"/>
        <v>6</v>
      </c>
      <c r="K23" s="224"/>
      <c r="L23" s="225"/>
    </row>
    <row r="24" spans="1:12" ht="19.7" customHeight="1" x14ac:dyDescent="0.15">
      <c r="A24" s="172" t="s">
        <v>34</v>
      </c>
      <c r="B24" s="151"/>
      <c r="C24" s="152"/>
      <c r="D24" s="152"/>
      <c r="E24" s="22">
        <v>1</v>
      </c>
      <c r="F24" s="39">
        <v>0</v>
      </c>
      <c r="G24" s="11">
        <v>0</v>
      </c>
      <c r="H24" s="11">
        <v>0</v>
      </c>
      <c r="I24" s="11">
        <v>0</v>
      </c>
      <c r="J24" s="28">
        <f t="shared" si="1"/>
        <v>1</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1</v>
      </c>
      <c r="F26" s="39">
        <v>0</v>
      </c>
      <c r="G26" s="11">
        <v>0</v>
      </c>
      <c r="H26" s="11">
        <v>0</v>
      </c>
      <c r="I26" s="11">
        <v>0</v>
      </c>
      <c r="J26" s="28">
        <f>SUM(E26:I26)</f>
        <v>1</v>
      </c>
      <c r="K26" s="226"/>
      <c r="L26" s="227"/>
    </row>
    <row r="27" spans="1:12" ht="20.100000000000001" customHeight="1" x14ac:dyDescent="0.15">
      <c r="A27" s="147" t="s">
        <v>21</v>
      </c>
      <c r="B27" s="148"/>
      <c r="C27" s="149"/>
      <c r="D27" s="232"/>
      <c r="E27" s="27">
        <v>4</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4</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2</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113</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47</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10</v>
      </c>
      <c r="I4" s="10">
        <v>4</v>
      </c>
      <c r="J4" s="10">
        <v>0</v>
      </c>
      <c r="K4" s="211">
        <f>SUM(E4:J4)</f>
        <v>14</v>
      </c>
      <c r="L4" s="212"/>
    </row>
    <row r="5" spans="1:12" ht="30" customHeight="1" x14ac:dyDescent="0.15">
      <c r="A5" s="153" t="s">
        <v>7</v>
      </c>
      <c r="B5" s="156"/>
      <c r="C5" s="156"/>
      <c r="D5" s="213"/>
      <c r="E5" s="18">
        <v>0</v>
      </c>
      <c r="F5" s="11">
        <v>0</v>
      </c>
      <c r="G5" s="11">
        <v>0</v>
      </c>
      <c r="H5" s="11">
        <v>10</v>
      </c>
      <c r="I5" s="11">
        <v>4</v>
      </c>
      <c r="J5" s="29">
        <v>0</v>
      </c>
      <c r="K5" s="214">
        <f>SUM(E5:J5)</f>
        <v>14</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14</v>
      </c>
      <c r="F15" s="16">
        <v>0</v>
      </c>
      <c r="G15" s="16">
        <v>8</v>
      </c>
      <c r="H15" s="16">
        <v>4</v>
      </c>
      <c r="I15" s="16">
        <v>0</v>
      </c>
      <c r="J15" s="34">
        <f t="shared" ref="J15:J24" si="1">SUM(E15:I15)</f>
        <v>26</v>
      </c>
      <c r="K15" s="35">
        <v>0</v>
      </c>
      <c r="L15" s="21">
        <f>J15+K15</f>
        <v>26</v>
      </c>
    </row>
    <row r="16" spans="1:12" ht="30" customHeight="1" x14ac:dyDescent="0.15">
      <c r="A16" s="153" t="s">
        <v>7</v>
      </c>
      <c r="B16" s="154"/>
      <c r="C16" s="154"/>
      <c r="D16" s="221"/>
      <c r="E16" s="18">
        <v>14</v>
      </c>
      <c r="F16" s="11">
        <v>0</v>
      </c>
      <c r="G16" s="11">
        <v>8</v>
      </c>
      <c r="H16" s="11">
        <v>4</v>
      </c>
      <c r="I16" s="20">
        <v>0</v>
      </c>
      <c r="J16" s="28">
        <f t="shared" si="1"/>
        <v>26</v>
      </c>
      <c r="K16" s="222"/>
      <c r="L16" s="223"/>
    </row>
    <row r="17" spans="1:12" ht="30" customHeight="1" x14ac:dyDescent="0.15">
      <c r="A17" s="137"/>
      <c r="B17" s="197" t="s">
        <v>8</v>
      </c>
      <c r="C17" s="135"/>
      <c r="D17" s="135"/>
      <c r="E17" s="17">
        <v>9</v>
      </c>
      <c r="F17" s="11">
        <v>0</v>
      </c>
      <c r="G17" s="11">
        <v>8</v>
      </c>
      <c r="H17" s="11">
        <v>4</v>
      </c>
      <c r="I17" s="11">
        <v>0</v>
      </c>
      <c r="J17" s="28">
        <f t="shared" si="1"/>
        <v>21</v>
      </c>
      <c r="K17" s="224"/>
      <c r="L17" s="225"/>
    </row>
    <row r="18" spans="1:12" ht="30" customHeight="1" x14ac:dyDescent="0.15">
      <c r="A18" s="137"/>
      <c r="B18" s="133" t="s">
        <v>9</v>
      </c>
      <c r="C18" s="134"/>
      <c r="D18" s="228"/>
      <c r="E18" s="17">
        <v>5</v>
      </c>
      <c r="F18" s="11">
        <v>0</v>
      </c>
      <c r="G18" s="11">
        <v>0</v>
      </c>
      <c r="H18" s="11">
        <v>0</v>
      </c>
      <c r="I18" s="11">
        <v>0</v>
      </c>
      <c r="J18" s="28">
        <f t="shared" si="1"/>
        <v>5</v>
      </c>
      <c r="K18" s="224"/>
      <c r="L18" s="225"/>
    </row>
    <row r="19" spans="1:12" ht="30" customHeight="1" x14ac:dyDescent="0.15">
      <c r="A19" s="137"/>
      <c r="B19" s="198"/>
      <c r="C19" s="135" t="s">
        <v>10</v>
      </c>
      <c r="D19" s="229"/>
      <c r="E19" s="17">
        <v>5</v>
      </c>
      <c r="F19" s="11">
        <v>0</v>
      </c>
      <c r="G19" s="11">
        <v>0</v>
      </c>
      <c r="H19" s="11">
        <v>0</v>
      </c>
      <c r="I19" s="11">
        <v>0</v>
      </c>
      <c r="J19" s="28">
        <f t="shared" si="1"/>
        <v>5</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17">
        <v>0</v>
      </c>
      <c r="F22" s="31">
        <v>0</v>
      </c>
      <c r="G22" s="31">
        <v>0</v>
      </c>
      <c r="H22" s="37">
        <v>0</v>
      </c>
      <c r="I22" s="38">
        <v>0</v>
      </c>
      <c r="J22" s="28">
        <f t="shared" si="1"/>
        <v>0</v>
      </c>
      <c r="K22" s="224"/>
      <c r="L22" s="225"/>
    </row>
    <row r="23" spans="1:12" ht="30" customHeight="1" x14ac:dyDescent="0.15">
      <c r="A23" s="155" t="s">
        <v>29</v>
      </c>
      <c r="B23" s="156"/>
      <c r="C23" s="156"/>
      <c r="D23" s="213"/>
      <c r="E23" s="17">
        <v>11</v>
      </c>
      <c r="F23" s="11">
        <v>0</v>
      </c>
      <c r="G23" s="11">
        <v>0</v>
      </c>
      <c r="H23" s="11">
        <v>0</v>
      </c>
      <c r="I23" s="11">
        <v>0</v>
      </c>
      <c r="J23" s="28">
        <f t="shared" si="1"/>
        <v>11</v>
      </c>
      <c r="K23" s="224"/>
      <c r="L23" s="225"/>
    </row>
    <row r="24" spans="1:12" ht="19.7" customHeight="1" x14ac:dyDescent="0.15">
      <c r="A24" s="172" t="s">
        <v>34</v>
      </c>
      <c r="B24" s="151"/>
      <c r="C24" s="152"/>
      <c r="D24" s="152"/>
      <c r="E24" s="22">
        <v>9</v>
      </c>
      <c r="F24" s="39">
        <v>0</v>
      </c>
      <c r="G24" s="11">
        <v>0</v>
      </c>
      <c r="H24" s="11">
        <v>0</v>
      </c>
      <c r="I24" s="11">
        <v>0</v>
      </c>
      <c r="J24" s="28">
        <f t="shared" si="1"/>
        <v>9</v>
      </c>
      <c r="K24" s="224"/>
      <c r="L24" s="225"/>
    </row>
    <row r="25" spans="1:12" ht="19.7" customHeight="1" x14ac:dyDescent="0.15">
      <c r="A25" s="137"/>
      <c r="B25" s="133" t="s">
        <v>35</v>
      </c>
      <c r="C25" s="134"/>
      <c r="D25" s="228"/>
      <c r="E25" s="17">
        <v>6</v>
      </c>
      <c r="F25" s="39">
        <v>0</v>
      </c>
      <c r="G25" s="11">
        <v>0</v>
      </c>
      <c r="H25" s="11">
        <v>0</v>
      </c>
      <c r="I25" s="11">
        <v>0</v>
      </c>
      <c r="J25" s="28">
        <f t="shared" ref="J25" si="2">SUM(E25:I25)</f>
        <v>6</v>
      </c>
      <c r="K25" s="224"/>
      <c r="L25" s="225"/>
    </row>
    <row r="26" spans="1:12" ht="19.7" customHeight="1" x14ac:dyDescent="0.15">
      <c r="A26" s="138"/>
      <c r="B26" s="135" t="s">
        <v>36</v>
      </c>
      <c r="C26" s="136"/>
      <c r="D26" s="229"/>
      <c r="E26" s="17">
        <v>9</v>
      </c>
      <c r="F26" s="39">
        <v>0</v>
      </c>
      <c r="G26" s="11">
        <v>0</v>
      </c>
      <c r="H26" s="11">
        <v>0</v>
      </c>
      <c r="I26" s="11">
        <v>0</v>
      </c>
      <c r="J26" s="28">
        <f>SUM(E26:I26)</f>
        <v>9</v>
      </c>
      <c r="K26" s="226"/>
      <c r="L26" s="227"/>
    </row>
    <row r="27" spans="1:12" ht="20.100000000000001" customHeight="1" x14ac:dyDescent="0.15">
      <c r="A27" s="147" t="s">
        <v>21</v>
      </c>
      <c r="B27" s="148"/>
      <c r="C27" s="149"/>
      <c r="D27" s="232"/>
      <c r="E27" s="27">
        <v>9</v>
      </c>
      <c r="F27" s="224"/>
      <c r="G27" s="233"/>
      <c r="H27" s="233"/>
      <c r="I27" s="233"/>
      <c r="J27" s="233"/>
      <c r="K27" s="233"/>
      <c r="L27" s="225"/>
    </row>
    <row r="28" spans="1:12" ht="20.100000000000001" customHeight="1" x14ac:dyDescent="0.15">
      <c r="A28" s="137"/>
      <c r="B28" s="133" t="s">
        <v>14</v>
      </c>
      <c r="C28" s="134"/>
      <c r="D28" s="228"/>
      <c r="E28" s="18">
        <v>1</v>
      </c>
      <c r="F28" s="224"/>
      <c r="G28" s="233"/>
      <c r="H28" s="233"/>
      <c r="I28" s="233"/>
      <c r="J28" s="233"/>
      <c r="K28" s="233"/>
      <c r="L28" s="225"/>
    </row>
    <row r="29" spans="1:12" ht="20.100000000000001" customHeight="1" x14ac:dyDescent="0.15">
      <c r="A29" s="137"/>
      <c r="B29" s="135" t="s">
        <v>15</v>
      </c>
      <c r="C29" s="136"/>
      <c r="D29" s="229"/>
      <c r="E29" s="18">
        <v>8</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5</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114</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view="pageBreakPreview" zoomScaleNormal="100" zoomScaleSheetLayoutView="100" workbookViewId="0">
      <selection activeCell="B37" sqref="B37"/>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8.375" customWidth="1"/>
    <col min="13" max="13" width="8.625" customWidth="1"/>
  </cols>
  <sheetData>
    <row r="1" spans="1:12" ht="14.25" x14ac:dyDescent="0.15">
      <c r="A1" s="1" t="s">
        <v>48</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1</v>
      </c>
      <c r="I4" s="10">
        <v>0</v>
      </c>
      <c r="J4" s="10">
        <v>0</v>
      </c>
      <c r="K4" s="211">
        <f>SUM(E4:J4)</f>
        <v>1</v>
      </c>
      <c r="L4" s="212"/>
    </row>
    <row r="5" spans="1:12" ht="30" customHeight="1" x14ac:dyDescent="0.15">
      <c r="A5" s="153" t="s">
        <v>7</v>
      </c>
      <c r="B5" s="156"/>
      <c r="C5" s="156"/>
      <c r="D5" s="213"/>
      <c r="E5" s="18">
        <v>0</v>
      </c>
      <c r="F5" s="11">
        <v>0</v>
      </c>
      <c r="G5" s="11">
        <v>0</v>
      </c>
      <c r="H5" s="11">
        <v>1</v>
      </c>
      <c r="I5" s="11">
        <v>0</v>
      </c>
      <c r="J5" s="29">
        <v>0</v>
      </c>
      <c r="K5" s="214">
        <f>SUM(E5:J5)</f>
        <v>1</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10</v>
      </c>
      <c r="F15" s="16">
        <v>0</v>
      </c>
      <c r="G15" s="16">
        <v>0</v>
      </c>
      <c r="H15" s="16">
        <v>0</v>
      </c>
      <c r="I15" s="16">
        <v>0</v>
      </c>
      <c r="J15" s="34">
        <f t="shared" ref="J15:J24" si="1">SUM(E15:I15)</f>
        <v>10</v>
      </c>
      <c r="K15" s="35">
        <v>0</v>
      </c>
      <c r="L15" s="21">
        <f>J15+K15</f>
        <v>10</v>
      </c>
    </row>
    <row r="16" spans="1:12" ht="30" customHeight="1" x14ac:dyDescent="0.15">
      <c r="A16" s="153" t="s">
        <v>7</v>
      </c>
      <c r="B16" s="154"/>
      <c r="C16" s="154"/>
      <c r="D16" s="221"/>
      <c r="E16" s="18">
        <v>10</v>
      </c>
      <c r="F16" s="11">
        <v>0</v>
      </c>
      <c r="G16" s="11">
        <v>0</v>
      </c>
      <c r="H16" s="11">
        <v>0</v>
      </c>
      <c r="I16" s="20">
        <v>0</v>
      </c>
      <c r="J16" s="28">
        <f t="shared" si="1"/>
        <v>10</v>
      </c>
      <c r="K16" s="222"/>
      <c r="L16" s="223"/>
    </row>
    <row r="17" spans="1:12" ht="30" customHeight="1" x14ac:dyDescent="0.15">
      <c r="A17" s="137"/>
      <c r="B17" s="197" t="s">
        <v>8</v>
      </c>
      <c r="C17" s="135"/>
      <c r="D17" s="135"/>
      <c r="E17" s="17">
        <v>10</v>
      </c>
      <c r="F17" s="11">
        <v>0</v>
      </c>
      <c r="G17" s="11">
        <v>0</v>
      </c>
      <c r="H17" s="11">
        <v>0</v>
      </c>
      <c r="I17" s="11">
        <v>0</v>
      </c>
      <c r="J17" s="28">
        <f t="shared" si="1"/>
        <v>10</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0</v>
      </c>
      <c r="F22" s="31">
        <v>0</v>
      </c>
      <c r="G22" s="31">
        <v>0</v>
      </c>
      <c r="H22" s="37">
        <v>0</v>
      </c>
      <c r="I22" s="38">
        <v>0</v>
      </c>
      <c r="J22" s="28">
        <f t="shared" si="1"/>
        <v>0</v>
      </c>
      <c r="K22" s="224"/>
      <c r="L22" s="225"/>
    </row>
    <row r="23" spans="1:12" ht="30" customHeight="1" x14ac:dyDescent="0.15">
      <c r="A23" s="155" t="s">
        <v>29</v>
      </c>
      <c r="B23" s="156"/>
      <c r="C23" s="156"/>
      <c r="D23" s="213"/>
      <c r="E23" s="17">
        <v>10</v>
      </c>
      <c r="F23" s="11">
        <v>0</v>
      </c>
      <c r="G23" s="11">
        <v>0</v>
      </c>
      <c r="H23" s="11">
        <v>0</v>
      </c>
      <c r="I23" s="11">
        <v>0</v>
      </c>
      <c r="J23" s="28">
        <f t="shared" si="1"/>
        <v>10</v>
      </c>
      <c r="K23" s="224"/>
      <c r="L23" s="225"/>
    </row>
    <row r="24" spans="1:12" ht="19.7" customHeight="1" x14ac:dyDescent="0.15">
      <c r="A24" s="172" t="s">
        <v>34</v>
      </c>
      <c r="B24" s="151"/>
      <c r="C24" s="152"/>
      <c r="D24" s="152"/>
      <c r="E24" s="22">
        <v>10</v>
      </c>
      <c r="F24" s="39">
        <v>0</v>
      </c>
      <c r="G24" s="11">
        <v>0</v>
      </c>
      <c r="H24" s="11">
        <v>0</v>
      </c>
      <c r="I24" s="11">
        <v>0</v>
      </c>
      <c r="J24" s="28">
        <f t="shared" si="1"/>
        <v>10</v>
      </c>
      <c r="K24" s="224"/>
      <c r="L24" s="225"/>
    </row>
    <row r="25" spans="1:12" ht="19.7" customHeight="1" x14ac:dyDescent="0.15">
      <c r="A25" s="137"/>
      <c r="B25" s="133" t="s">
        <v>35</v>
      </c>
      <c r="C25" s="134"/>
      <c r="D25" s="228"/>
      <c r="E25" s="17">
        <v>3</v>
      </c>
      <c r="F25" s="39">
        <v>0</v>
      </c>
      <c r="G25" s="11">
        <v>0</v>
      </c>
      <c r="H25" s="11">
        <v>0</v>
      </c>
      <c r="I25" s="11">
        <v>0</v>
      </c>
      <c r="J25" s="28">
        <f t="shared" ref="J25" si="2">SUM(E25:I25)</f>
        <v>3</v>
      </c>
      <c r="K25" s="224"/>
      <c r="L25" s="225"/>
    </row>
    <row r="26" spans="1:12" ht="19.7" customHeight="1" x14ac:dyDescent="0.15">
      <c r="A26" s="138"/>
      <c r="B26" s="135" t="s">
        <v>36</v>
      </c>
      <c r="C26" s="136"/>
      <c r="D26" s="229"/>
      <c r="E26" s="17">
        <v>9</v>
      </c>
      <c r="F26" s="39">
        <v>0</v>
      </c>
      <c r="G26" s="11">
        <v>0</v>
      </c>
      <c r="H26" s="11">
        <v>0</v>
      </c>
      <c r="I26" s="11">
        <v>0</v>
      </c>
      <c r="J26" s="28">
        <f>SUM(E26:I26)</f>
        <v>9</v>
      </c>
      <c r="K26" s="226"/>
      <c r="L26" s="227"/>
    </row>
    <row r="27" spans="1:12" ht="20.100000000000001" customHeight="1" x14ac:dyDescent="0.15">
      <c r="A27" s="147" t="s">
        <v>21</v>
      </c>
      <c r="B27" s="148"/>
      <c r="C27" s="149"/>
      <c r="D27" s="232"/>
      <c r="E27" s="27">
        <v>10</v>
      </c>
      <c r="F27" s="224"/>
      <c r="G27" s="233"/>
      <c r="H27" s="233"/>
      <c r="I27" s="233"/>
      <c r="J27" s="233"/>
      <c r="K27" s="233"/>
      <c r="L27" s="225"/>
    </row>
    <row r="28" spans="1:12" ht="20.100000000000001" customHeight="1" x14ac:dyDescent="0.15">
      <c r="A28" s="137"/>
      <c r="B28" s="133" t="s">
        <v>14</v>
      </c>
      <c r="C28" s="134"/>
      <c r="D28" s="228"/>
      <c r="E28" s="18">
        <v>5</v>
      </c>
      <c r="F28" s="224"/>
      <c r="G28" s="233"/>
      <c r="H28" s="233"/>
      <c r="I28" s="233"/>
      <c r="J28" s="233"/>
      <c r="K28" s="233"/>
      <c r="L28" s="225"/>
    </row>
    <row r="29" spans="1:12" ht="20.100000000000001" customHeight="1" x14ac:dyDescent="0.15">
      <c r="A29" s="137"/>
      <c r="B29" s="135" t="s">
        <v>15</v>
      </c>
      <c r="C29" s="136"/>
      <c r="D29" s="229"/>
      <c r="E29" s="18">
        <v>10</v>
      </c>
      <c r="F29" s="224"/>
      <c r="G29" s="233"/>
      <c r="H29" s="233"/>
      <c r="I29" s="233"/>
      <c r="J29" s="233"/>
      <c r="K29" s="233"/>
      <c r="L29" s="225"/>
    </row>
    <row r="30" spans="1:12" ht="20.100000000000001" customHeight="1" x14ac:dyDescent="0.15">
      <c r="A30" s="137"/>
      <c r="B30" s="135" t="s">
        <v>16</v>
      </c>
      <c r="C30" s="136"/>
      <c r="D30" s="229"/>
      <c r="E30" s="18">
        <v>9</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0</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110</v>
      </c>
    </row>
    <row r="36" spans="1:12" x14ac:dyDescent="0.15">
      <c r="B36" s="93" t="s">
        <v>115</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8"/>
  <sheetViews>
    <sheetView view="pageBreakPreview" zoomScaleNormal="100" zoomScaleSheetLayoutView="100" workbookViewId="0">
      <selection activeCell="S9" sqref="S9"/>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9" customWidth="1"/>
    <col min="13" max="13" width="8.625" customWidth="1"/>
  </cols>
  <sheetData>
    <row r="1" spans="1:12" ht="14.25" x14ac:dyDescent="0.15">
      <c r="A1" s="1" t="s">
        <v>49</v>
      </c>
      <c r="B1" s="2"/>
      <c r="C1" s="2"/>
      <c r="D1" s="3"/>
      <c r="E1" s="3"/>
      <c r="F1" s="3"/>
      <c r="G1" s="3"/>
      <c r="H1" s="3"/>
      <c r="I1" s="3"/>
      <c r="J1" s="3"/>
      <c r="K1" s="3"/>
      <c r="L1" s="4"/>
    </row>
    <row r="2" spans="1:12" ht="14.25" thickBot="1" x14ac:dyDescent="0.2">
      <c r="A2" s="5" t="s">
        <v>0</v>
      </c>
      <c r="B2" s="6"/>
      <c r="C2" s="6"/>
      <c r="D2" s="5"/>
      <c r="E2" s="5"/>
      <c r="F2" s="5"/>
      <c r="G2" s="5"/>
      <c r="H2" s="5"/>
      <c r="I2" s="5"/>
      <c r="J2" s="5"/>
      <c r="K2" s="7"/>
      <c r="L2" s="114" t="s">
        <v>4</v>
      </c>
    </row>
    <row r="3" spans="1:12" ht="29.45" customHeight="1" thickBot="1" x14ac:dyDescent="0.2">
      <c r="A3" s="173"/>
      <c r="B3" s="174"/>
      <c r="C3" s="174"/>
      <c r="D3" s="206"/>
      <c r="E3" s="23" t="s">
        <v>26</v>
      </c>
      <c r="F3" s="8" t="s">
        <v>27</v>
      </c>
      <c r="G3" s="8" t="s">
        <v>23</v>
      </c>
      <c r="H3" s="8" t="s">
        <v>24</v>
      </c>
      <c r="I3" s="8" t="s">
        <v>25</v>
      </c>
      <c r="J3" s="9" t="s">
        <v>28</v>
      </c>
      <c r="K3" s="207" t="s">
        <v>1</v>
      </c>
      <c r="L3" s="140"/>
    </row>
    <row r="4" spans="1:12" ht="30" customHeight="1" thickTop="1" x14ac:dyDescent="0.15">
      <c r="A4" s="208" t="s">
        <v>2</v>
      </c>
      <c r="B4" s="209"/>
      <c r="C4" s="209"/>
      <c r="D4" s="210"/>
      <c r="E4" s="10">
        <v>0</v>
      </c>
      <c r="F4" s="10">
        <v>0</v>
      </c>
      <c r="G4" s="10">
        <v>0</v>
      </c>
      <c r="H4" s="10">
        <v>0</v>
      </c>
      <c r="I4" s="10">
        <v>0</v>
      </c>
      <c r="J4" s="10">
        <v>0</v>
      </c>
      <c r="K4" s="211">
        <f>SUM(E4:J4)</f>
        <v>0</v>
      </c>
      <c r="L4" s="212"/>
    </row>
    <row r="5" spans="1:12" ht="30" customHeight="1" x14ac:dyDescent="0.15">
      <c r="A5" s="153" t="s">
        <v>7</v>
      </c>
      <c r="B5" s="156"/>
      <c r="C5" s="156"/>
      <c r="D5" s="213"/>
      <c r="E5" s="18">
        <v>0</v>
      </c>
      <c r="F5" s="11">
        <v>0</v>
      </c>
      <c r="G5" s="11">
        <v>0</v>
      </c>
      <c r="H5" s="11">
        <v>0</v>
      </c>
      <c r="I5" s="11">
        <v>0</v>
      </c>
      <c r="J5" s="29">
        <v>0</v>
      </c>
      <c r="K5" s="214">
        <f>SUM(E5:J5)</f>
        <v>0</v>
      </c>
      <c r="L5" s="144"/>
    </row>
    <row r="6" spans="1:12" ht="30" customHeight="1" x14ac:dyDescent="0.15">
      <c r="A6" s="24"/>
      <c r="B6" s="186" t="s">
        <v>29</v>
      </c>
      <c r="C6" s="187"/>
      <c r="D6" s="215"/>
      <c r="E6" s="11">
        <v>0</v>
      </c>
      <c r="F6" s="11">
        <v>0</v>
      </c>
      <c r="G6" s="11">
        <v>0</v>
      </c>
      <c r="H6" s="11">
        <v>0</v>
      </c>
      <c r="I6" s="11">
        <v>0</v>
      </c>
      <c r="J6" s="11">
        <v>0</v>
      </c>
      <c r="K6" s="214">
        <f t="shared" ref="K6" si="0">SUM(E6:J6)</f>
        <v>0</v>
      </c>
      <c r="L6" s="144"/>
    </row>
    <row r="7" spans="1:12" ht="30" customHeight="1" x14ac:dyDescent="0.15">
      <c r="A7" s="25"/>
      <c r="B7" s="127" t="s">
        <v>33</v>
      </c>
      <c r="C7" s="128"/>
      <c r="D7" s="216"/>
      <c r="E7" s="18">
        <v>0</v>
      </c>
      <c r="F7" s="11">
        <v>0</v>
      </c>
      <c r="G7" s="11">
        <v>0</v>
      </c>
      <c r="H7" s="11">
        <v>0</v>
      </c>
      <c r="I7" s="11">
        <v>0</v>
      </c>
      <c r="J7" s="11">
        <v>0</v>
      </c>
      <c r="K7" s="214">
        <f>SUM(E7:J7)</f>
        <v>0</v>
      </c>
      <c r="L7" s="144"/>
    </row>
    <row r="8" spans="1:12" ht="30" customHeight="1" x14ac:dyDescent="0.15">
      <c r="A8" s="188"/>
      <c r="B8" s="32"/>
      <c r="C8" s="129" t="s">
        <v>37</v>
      </c>
      <c r="D8" s="220"/>
      <c r="E8" s="18">
        <v>0</v>
      </c>
      <c r="F8" s="11">
        <v>0</v>
      </c>
      <c r="G8" s="11">
        <v>0</v>
      </c>
      <c r="H8" s="11">
        <v>0</v>
      </c>
      <c r="I8" s="11">
        <v>0</v>
      </c>
      <c r="J8" s="11">
        <v>0</v>
      </c>
      <c r="K8" s="214">
        <f>SUM(E8:J8)</f>
        <v>0</v>
      </c>
      <c r="L8" s="144"/>
    </row>
    <row r="9" spans="1:12" ht="30" customHeight="1" thickBot="1" x14ac:dyDescent="0.2">
      <c r="A9" s="189"/>
      <c r="B9" s="33"/>
      <c r="C9" s="131" t="s">
        <v>38</v>
      </c>
      <c r="D9" s="204"/>
      <c r="E9" s="30">
        <v>0</v>
      </c>
      <c r="F9" s="31">
        <v>0</v>
      </c>
      <c r="G9" s="31">
        <v>0</v>
      </c>
      <c r="H9" s="31">
        <v>0</v>
      </c>
      <c r="I9" s="31">
        <v>0</v>
      </c>
      <c r="J9" s="31">
        <v>0</v>
      </c>
      <c r="K9" s="205">
        <f>SUM(E9:J9)</f>
        <v>0</v>
      </c>
      <c r="L9" s="146"/>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4" t="s">
        <v>4</v>
      </c>
    </row>
    <row r="12" spans="1:12" ht="20.100000000000001" customHeight="1" x14ac:dyDescent="0.15">
      <c r="A12" s="177"/>
      <c r="B12" s="178"/>
      <c r="C12" s="179"/>
      <c r="D12" s="179"/>
      <c r="E12" s="194" t="s">
        <v>5</v>
      </c>
      <c r="F12" s="195"/>
      <c r="G12" s="195"/>
      <c r="H12" s="196"/>
      <c r="I12" s="157" t="s">
        <v>32</v>
      </c>
      <c r="J12" s="217" t="s">
        <v>20</v>
      </c>
      <c r="K12" s="157" t="s">
        <v>31</v>
      </c>
      <c r="L12" s="163" t="s">
        <v>22</v>
      </c>
    </row>
    <row r="13" spans="1:12" ht="24" customHeight="1" x14ac:dyDescent="0.15">
      <c r="A13" s="180"/>
      <c r="B13" s="181"/>
      <c r="C13" s="182"/>
      <c r="D13" s="182"/>
      <c r="E13" s="166" t="s">
        <v>28</v>
      </c>
      <c r="F13" s="167"/>
      <c r="G13" s="168" t="s">
        <v>24</v>
      </c>
      <c r="H13" s="170" t="s">
        <v>25</v>
      </c>
      <c r="I13" s="158"/>
      <c r="J13" s="218"/>
      <c r="K13" s="158"/>
      <c r="L13" s="164"/>
    </row>
    <row r="14" spans="1:12" ht="63" customHeight="1" thickBot="1" x14ac:dyDescent="0.2">
      <c r="A14" s="183"/>
      <c r="B14" s="184"/>
      <c r="C14" s="185"/>
      <c r="D14" s="185"/>
      <c r="E14" s="14" t="s">
        <v>6</v>
      </c>
      <c r="F14" s="112" t="s">
        <v>30</v>
      </c>
      <c r="G14" s="169"/>
      <c r="H14" s="171"/>
      <c r="I14" s="159"/>
      <c r="J14" s="219"/>
      <c r="K14" s="159"/>
      <c r="L14" s="165"/>
    </row>
    <row r="15" spans="1:12" ht="30" customHeight="1" thickTop="1" x14ac:dyDescent="0.15">
      <c r="A15" s="150" t="s">
        <v>2</v>
      </c>
      <c r="B15" s="151"/>
      <c r="C15" s="152"/>
      <c r="D15" s="152"/>
      <c r="E15" s="15">
        <v>5</v>
      </c>
      <c r="F15" s="16">
        <v>0</v>
      </c>
      <c r="G15" s="16">
        <v>0</v>
      </c>
      <c r="H15" s="16">
        <v>0</v>
      </c>
      <c r="I15" s="16">
        <v>0</v>
      </c>
      <c r="J15" s="34">
        <f t="shared" ref="J15:J24" si="1">SUM(E15:I15)</f>
        <v>5</v>
      </c>
      <c r="K15" s="35">
        <v>0</v>
      </c>
      <c r="L15" s="21">
        <f>J15+K15</f>
        <v>5</v>
      </c>
    </row>
    <row r="16" spans="1:12" ht="30" customHeight="1" x14ac:dyDescent="0.15">
      <c r="A16" s="153" t="s">
        <v>7</v>
      </c>
      <c r="B16" s="154"/>
      <c r="C16" s="154"/>
      <c r="D16" s="221"/>
      <c r="E16" s="18">
        <v>5</v>
      </c>
      <c r="F16" s="11">
        <v>0</v>
      </c>
      <c r="G16" s="11">
        <v>0</v>
      </c>
      <c r="H16" s="11">
        <v>0</v>
      </c>
      <c r="I16" s="20">
        <v>0</v>
      </c>
      <c r="J16" s="28">
        <f t="shared" si="1"/>
        <v>5</v>
      </c>
      <c r="K16" s="222"/>
      <c r="L16" s="223"/>
    </row>
    <row r="17" spans="1:12" ht="30" customHeight="1" x14ac:dyDescent="0.15">
      <c r="A17" s="137"/>
      <c r="B17" s="197" t="s">
        <v>8</v>
      </c>
      <c r="C17" s="135"/>
      <c r="D17" s="135"/>
      <c r="E17" s="17">
        <v>4</v>
      </c>
      <c r="F17" s="11">
        <v>0</v>
      </c>
      <c r="G17" s="11">
        <v>0</v>
      </c>
      <c r="H17" s="11">
        <v>0</v>
      </c>
      <c r="I17" s="11">
        <v>0</v>
      </c>
      <c r="J17" s="28">
        <f t="shared" si="1"/>
        <v>4</v>
      </c>
      <c r="K17" s="224"/>
      <c r="L17" s="225"/>
    </row>
    <row r="18" spans="1:12" ht="30" customHeight="1" x14ac:dyDescent="0.15">
      <c r="A18" s="137"/>
      <c r="B18" s="133" t="s">
        <v>9</v>
      </c>
      <c r="C18" s="134"/>
      <c r="D18" s="228"/>
      <c r="E18" s="17">
        <v>0</v>
      </c>
      <c r="F18" s="11">
        <v>0</v>
      </c>
      <c r="G18" s="11">
        <v>0</v>
      </c>
      <c r="H18" s="11">
        <v>0</v>
      </c>
      <c r="I18" s="11">
        <v>0</v>
      </c>
      <c r="J18" s="28">
        <f t="shared" si="1"/>
        <v>0</v>
      </c>
      <c r="K18" s="224"/>
      <c r="L18" s="225"/>
    </row>
    <row r="19" spans="1:12" ht="30" customHeight="1" x14ac:dyDescent="0.15">
      <c r="A19" s="137"/>
      <c r="B19" s="198"/>
      <c r="C19" s="135" t="s">
        <v>10</v>
      </c>
      <c r="D19" s="229"/>
      <c r="E19" s="17">
        <v>0</v>
      </c>
      <c r="F19" s="11">
        <v>0</v>
      </c>
      <c r="G19" s="11">
        <v>0</v>
      </c>
      <c r="H19" s="11">
        <v>0</v>
      </c>
      <c r="I19" s="11">
        <v>0</v>
      </c>
      <c r="J19" s="28">
        <f t="shared" si="1"/>
        <v>0</v>
      </c>
      <c r="K19" s="224"/>
      <c r="L19" s="225"/>
    </row>
    <row r="20" spans="1:12" ht="34.35" customHeight="1" x14ac:dyDescent="0.15">
      <c r="A20" s="137"/>
      <c r="B20" s="199"/>
      <c r="C20" s="202" t="s">
        <v>11</v>
      </c>
      <c r="D20" s="230"/>
      <c r="E20" s="17">
        <v>0</v>
      </c>
      <c r="F20" s="11">
        <v>0</v>
      </c>
      <c r="G20" s="11">
        <v>0</v>
      </c>
      <c r="H20" s="11">
        <v>0</v>
      </c>
      <c r="I20" s="11">
        <v>0</v>
      </c>
      <c r="J20" s="28">
        <f t="shared" si="1"/>
        <v>0</v>
      </c>
      <c r="K20" s="224"/>
      <c r="L20" s="225"/>
    </row>
    <row r="21" spans="1:12" ht="30" customHeight="1" x14ac:dyDescent="0.15">
      <c r="A21" s="137"/>
      <c r="B21" s="135" t="s">
        <v>12</v>
      </c>
      <c r="C21" s="136"/>
      <c r="D21" s="229"/>
      <c r="E21" s="17">
        <v>0</v>
      </c>
      <c r="F21" s="11">
        <v>0</v>
      </c>
      <c r="G21" s="11">
        <v>0</v>
      </c>
      <c r="H21" s="11">
        <v>0</v>
      </c>
      <c r="I21" s="11">
        <v>0</v>
      </c>
      <c r="J21" s="28">
        <f t="shared" si="1"/>
        <v>0</v>
      </c>
      <c r="K21" s="224"/>
      <c r="L21" s="225"/>
    </row>
    <row r="22" spans="1:12" ht="30" customHeight="1" x14ac:dyDescent="0.15">
      <c r="A22" s="137"/>
      <c r="B22" s="200" t="s">
        <v>13</v>
      </c>
      <c r="C22" s="201"/>
      <c r="D22" s="231"/>
      <c r="E22" s="36">
        <v>1</v>
      </c>
      <c r="F22" s="31">
        <v>0</v>
      </c>
      <c r="G22" s="31">
        <v>0</v>
      </c>
      <c r="H22" s="37">
        <v>0</v>
      </c>
      <c r="I22" s="38">
        <v>0</v>
      </c>
      <c r="J22" s="28">
        <f t="shared" si="1"/>
        <v>1</v>
      </c>
      <c r="K22" s="224"/>
      <c r="L22" s="225"/>
    </row>
    <row r="23" spans="1:12" ht="30" customHeight="1" x14ac:dyDescent="0.15">
      <c r="A23" s="155" t="s">
        <v>29</v>
      </c>
      <c r="B23" s="156"/>
      <c r="C23" s="156"/>
      <c r="D23" s="213"/>
      <c r="E23" s="17">
        <v>3</v>
      </c>
      <c r="F23" s="11">
        <v>0</v>
      </c>
      <c r="G23" s="11">
        <v>0</v>
      </c>
      <c r="H23" s="11">
        <v>0</v>
      </c>
      <c r="I23" s="11">
        <v>0</v>
      </c>
      <c r="J23" s="28">
        <f t="shared" si="1"/>
        <v>3</v>
      </c>
      <c r="K23" s="224"/>
      <c r="L23" s="225"/>
    </row>
    <row r="24" spans="1:12" ht="19.7" customHeight="1" x14ac:dyDescent="0.15">
      <c r="A24" s="172" t="s">
        <v>34</v>
      </c>
      <c r="B24" s="151"/>
      <c r="C24" s="152"/>
      <c r="D24" s="152"/>
      <c r="E24" s="22">
        <v>1</v>
      </c>
      <c r="F24" s="39">
        <v>0</v>
      </c>
      <c r="G24" s="11">
        <v>0</v>
      </c>
      <c r="H24" s="11">
        <v>0</v>
      </c>
      <c r="I24" s="11">
        <v>0</v>
      </c>
      <c r="J24" s="28">
        <f t="shared" si="1"/>
        <v>1</v>
      </c>
      <c r="K24" s="224"/>
      <c r="L24" s="225"/>
    </row>
    <row r="25" spans="1:12" ht="19.7" customHeight="1" x14ac:dyDescent="0.15">
      <c r="A25" s="137"/>
      <c r="B25" s="133" t="s">
        <v>35</v>
      </c>
      <c r="C25" s="134"/>
      <c r="D25" s="228"/>
      <c r="E25" s="17">
        <v>0</v>
      </c>
      <c r="F25" s="39">
        <v>0</v>
      </c>
      <c r="G25" s="11">
        <v>0</v>
      </c>
      <c r="H25" s="11">
        <v>0</v>
      </c>
      <c r="I25" s="11">
        <v>0</v>
      </c>
      <c r="J25" s="28">
        <f t="shared" ref="J25" si="2">SUM(E25:I25)</f>
        <v>0</v>
      </c>
      <c r="K25" s="224"/>
      <c r="L25" s="225"/>
    </row>
    <row r="26" spans="1:12" ht="19.7" customHeight="1" x14ac:dyDescent="0.15">
      <c r="A26" s="138"/>
      <c r="B26" s="135" t="s">
        <v>36</v>
      </c>
      <c r="C26" s="136"/>
      <c r="D26" s="229"/>
      <c r="E26" s="17">
        <v>1</v>
      </c>
      <c r="F26" s="39">
        <v>0</v>
      </c>
      <c r="G26" s="11">
        <v>0</v>
      </c>
      <c r="H26" s="11">
        <v>0</v>
      </c>
      <c r="I26" s="11">
        <v>0</v>
      </c>
      <c r="J26" s="28">
        <f>SUM(E26:I26)</f>
        <v>1</v>
      </c>
      <c r="K26" s="226"/>
      <c r="L26" s="227"/>
    </row>
    <row r="27" spans="1:12" ht="20.100000000000001" customHeight="1" x14ac:dyDescent="0.15">
      <c r="A27" s="147" t="s">
        <v>21</v>
      </c>
      <c r="B27" s="148"/>
      <c r="C27" s="149"/>
      <c r="D27" s="232"/>
      <c r="E27" s="27">
        <v>0</v>
      </c>
      <c r="F27" s="224"/>
      <c r="G27" s="233"/>
      <c r="H27" s="233"/>
      <c r="I27" s="233"/>
      <c r="J27" s="233"/>
      <c r="K27" s="233"/>
      <c r="L27" s="225"/>
    </row>
    <row r="28" spans="1:12" ht="20.100000000000001" customHeight="1" x14ac:dyDescent="0.15">
      <c r="A28" s="137"/>
      <c r="B28" s="133" t="s">
        <v>14</v>
      </c>
      <c r="C28" s="134"/>
      <c r="D28" s="228"/>
      <c r="E28" s="18">
        <v>0</v>
      </c>
      <c r="F28" s="224"/>
      <c r="G28" s="233"/>
      <c r="H28" s="233"/>
      <c r="I28" s="233"/>
      <c r="J28" s="233"/>
      <c r="K28" s="233"/>
      <c r="L28" s="225"/>
    </row>
    <row r="29" spans="1:12" ht="20.100000000000001" customHeight="1" x14ac:dyDescent="0.15">
      <c r="A29" s="137"/>
      <c r="B29" s="135" t="s">
        <v>15</v>
      </c>
      <c r="C29" s="136"/>
      <c r="D29" s="229"/>
      <c r="E29" s="18">
        <v>0</v>
      </c>
      <c r="F29" s="224"/>
      <c r="G29" s="233"/>
      <c r="H29" s="233"/>
      <c r="I29" s="233"/>
      <c r="J29" s="233"/>
      <c r="K29" s="233"/>
      <c r="L29" s="225"/>
    </row>
    <row r="30" spans="1:12" ht="20.100000000000001" customHeight="1" x14ac:dyDescent="0.15">
      <c r="A30" s="137"/>
      <c r="B30" s="135" t="s">
        <v>16</v>
      </c>
      <c r="C30" s="136"/>
      <c r="D30" s="229"/>
      <c r="E30" s="18">
        <v>0</v>
      </c>
      <c r="F30" s="224"/>
      <c r="G30" s="233"/>
      <c r="H30" s="233"/>
      <c r="I30" s="233"/>
      <c r="J30" s="233"/>
      <c r="K30" s="233"/>
      <c r="L30" s="225"/>
    </row>
    <row r="31" spans="1:12" ht="20.100000000000001" customHeight="1" x14ac:dyDescent="0.15">
      <c r="A31" s="138"/>
      <c r="B31" s="135" t="s">
        <v>17</v>
      </c>
      <c r="C31" s="136"/>
      <c r="D31" s="229"/>
      <c r="E31" s="18">
        <v>0</v>
      </c>
      <c r="F31" s="224"/>
      <c r="G31" s="233"/>
      <c r="H31" s="233"/>
      <c r="I31" s="233"/>
      <c r="J31" s="233"/>
      <c r="K31" s="233"/>
      <c r="L31" s="225"/>
    </row>
    <row r="32" spans="1:12" ht="20.100000000000001" customHeight="1" x14ac:dyDescent="0.15">
      <c r="A32" s="123" t="s">
        <v>18</v>
      </c>
      <c r="B32" s="124"/>
      <c r="C32" s="124"/>
      <c r="D32" s="237"/>
      <c r="E32" s="18">
        <v>5</v>
      </c>
      <c r="F32" s="224"/>
      <c r="G32" s="233"/>
      <c r="H32" s="233"/>
      <c r="I32" s="233"/>
      <c r="J32" s="233"/>
      <c r="K32" s="233"/>
      <c r="L32" s="225"/>
    </row>
    <row r="33" spans="1:12" ht="20.100000000000001" customHeight="1" thickBot="1" x14ac:dyDescent="0.2">
      <c r="A33" s="125" t="s">
        <v>19</v>
      </c>
      <c r="B33" s="126"/>
      <c r="C33" s="126"/>
      <c r="D33" s="238"/>
      <c r="E33" s="19">
        <v>0</v>
      </c>
      <c r="F33" s="234"/>
      <c r="G33" s="235"/>
      <c r="H33" s="235"/>
      <c r="I33" s="235"/>
      <c r="J33" s="235"/>
      <c r="K33" s="235"/>
      <c r="L33" s="236"/>
    </row>
    <row r="34" spans="1:12" ht="6.6" customHeight="1" x14ac:dyDescent="0.15">
      <c r="A34" s="85"/>
      <c r="B34" s="85"/>
      <c r="C34" s="85"/>
      <c r="D34" s="85"/>
      <c r="E34" s="86"/>
      <c r="F34" s="87"/>
      <c r="G34" s="87"/>
      <c r="H34" s="87"/>
      <c r="I34" s="87"/>
      <c r="J34" s="87"/>
      <c r="K34" s="87"/>
      <c r="L34" s="87"/>
    </row>
    <row r="35" spans="1:12" s="102" customFormat="1" ht="11.25" x14ac:dyDescent="0.15">
      <c r="A35" s="101" t="s">
        <v>102</v>
      </c>
      <c r="B35" s="101" t="s">
        <v>132</v>
      </c>
    </row>
    <row r="36" spans="1:12" s="102" customFormat="1" ht="11.25" x14ac:dyDescent="0.15">
      <c r="A36" s="101"/>
      <c r="B36" s="101" t="s">
        <v>135</v>
      </c>
    </row>
    <row r="37" spans="1:12" s="93" customFormat="1" ht="11.25" x14ac:dyDescent="0.15">
      <c r="B37" s="93" t="s">
        <v>116</v>
      </c>
    </row>
    <row r="38" spans="1:12" x14ac:dyDescent="0.15">
      <c r="B38" s="93" t="s">
        <v>117</v>
      </c>
    </row>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総括表</vt:lpstr>
      <vt:lpstr>start</vt:lpstr>
      <vt:lpstr>内閣府</vt:lpstr>
      <vt:lpstr>公正取引委員会</vt:lpstr>
      <vt:lpstr>警察庁</vt:lpstr>
      <vt:lpstr>個人情報保護委員会</vt:lpstr>
      <vt:lpstr>金融庁</vt:lpstr>
      <vt:lpstr>消費者庁</vt:lpstr>
      <vt:lpstr>復興庁</vt:lpstr>
      <vt:lpstr>総務省</vt:lpstr>
      <vt:lpstr>公害等調整委員会</vt:lpstr>
      <vt:lpstr>法務省</vt:lpstr>
      <vt:lpstr>外務省</vt:lpstr>
      <vt:lpstr>財務省</vt:lpstr>
      <vt:lpstr>文部科学省</vt:lpstr>
      <vt:lpstr>厚生労働省</vt:lpstr>
      <vt:lpstr>農林水産省</vt:lpstr>
      <vt:lpstr>経済産業省</vt:lpstr>
      <vt:lpstr>国土交通省</vt:lpstr>
      <vt:lpstr>環境省</vt:lpstr>
      <vt:lpstr>原子力規制委員会</vt:lpstr>
      <vt:lpstr>防衛省</vt:lpstr>
      <vt:lpstr>end</vt:lpstr>
      <vt:lpstr>外務省!Print_Area</vt:lpstr>
      <vt:lpstr>環境省!Print_Area</vt:lpstr>
      <vt:lpstr>金融庁!Print_Area</vt:lpstr>
      <vt:lpstr>経済産業省!Print_Area</vt:lpstr>
      <vt:lpstr>警察庁!Print_Area</vt:lpstr>
      <vt:lpstr>原子力規制委員会!Print_Area</vt:lpstr>
      <vt:lpstr>個人情報保護委員会!Print_Area</vt:lpstr>
      <vt:lpstr>公害等調整委員会!Print_Area</vt:lpstr>
      <vt:lpstr>公正取引委員会!Print_Area</vt:lpstr>
      <vt:lpstr>厚生労働省!Print_Area</vt:lpstr>
      <vt:lpstr>国土交通省!Print_Area</vt:lpstr>
      <vt:lpstr>財務省!Print_Area</vt:lpstr>
      <vt:lpstr>消費者庁!Print_Area</vt:lpstr>
      <vt:lpstr>総括表!Print_Area</vt:lpstr>
      <vt:lpstr>総務省!Print_Area</vt:lpstr>
      <vt:lpstr>内閣府!Print_Area</vt:lpstr>
      <vt:lpstr>農林水産省!Print_Area</vt:lpstr>
      <vt:lpstr>復興庁!Print_Area</vt:lpstr>
      <vt:lpstr>文部科学省!Print_Area</vt:lpstr>
      <vt:lpstr>法務省!Print_Area</vt:lpstr>
      <vt:lpstr>防衛省!Print_Area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2021-06-03T02:09:22Z</dcterms:created>
  <dcterms:modified xsi:type="dcterms:W3CDTF">2021-06-03T02:09:28Z</dcterms:modified>
</cp:coreProperties>
</file>