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66925"/>
  <mc:AlternateContent xmlns:mc="http://schemas.openxmlformats.org/markup-compatibility/2006">
    <mc:Choice Requires="x15">
      <x15ac:absPath xmlns:x15ac="http://schemas.microsoft.com/office/spreadsheetml/2010/11/ac" url="\\pfs\プロジェクト\P114946-01_自治体AI共同開発推進事業\04_遂行\【最新版】データ項目一覧、資格チェックリスト\審査項目チェックリスト\"/>
    </mc:Choice>
  </mc:AlternateContent>
  <xr:revisionPtr revIDLastSave="0" documentId="13_ncr:1_{D963C4DD-BA01-4E9E-94C5-89BCB163DA54}" xr6:coauthVersionLast="45" xr6:coauthVersionMax="45" xr10:uidLastSave="{00000000-0000-0000-0000-000000000000}"/>
  <bookViews>
    <workbookView xWindow="-108" yWindow="-108" windowWidth="23256" windowHeight="14016" xr2:uid="{00000000-000D-0000-FFFF-FFFF00000000}"/>
  </bookViews>
  <sheets>
    <sheet name="（登録申請）資格チェック" sheetId="2" r:id="rId1"/>
    <sheet name="所得限度額表" sheetId="15" r:id="rId2"/>
    <sheet name="外形チェック _ペルソナ" sheetId="8"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5" i="2" l="1"/>
  <c r="D69" i="2"/>
  <c r="D83" i="2"/>
  <c r="D43" i="2"/>
  <c r="D17" i="2"/>
  <c r="D68" i="2" l="1"/>
  <c r="D57" i="2"/>
  <c r="D120" i="2" l="1"/>
  <c r="D109" i="2"/>
  <c r="D94" i="2"/>
  <c r="D42" i="2"/>
  <c r="D32" i="2"/>
</calcChain>
</file>

<file path=xl/sharedStrings.xml><?xml version="1.0" encoding="utf-8"?>
<sst xmlns="http://schemas.openxmlformats.org/spreadsheetml/2006/main" count="724" uniqueCount="306">
  <si>
    <t>No.</t>
    <phoneticPr fontId="1"/>
  </si>
  <si>
    <t>チェック結果</t>
    <rPh sb="4" eb="6">
      <t>ケッカ</t>
    </rPh>
    <phoneticPr fontId="1"/>
  </si>
  <si>
    <t>参照する庁内保有システム</t>
  </si>
  <si>
    <t>参照するデータ</t>
  </si>
  <si>
    <t>判断基準</t>
  </si>
  <si>
    <t>チェック内容</t>
    <rPh sb="4" eb="6">
      <t>ナイヨウ</t>
    </rPh>
    <phoneticPr fontId="1"/>
  </si>
  <si>
    <t>申請者への確認</t>
    <rPh sb="0" eb="3">
      <t>シンセイシャ</t>
    </rPh>
    <rPh sb="5" eb="7">
      <t>カクニン</t>
    </rPh>
    <phoneticPr fontId="1"/>
  </si>
  <si>
    <t>根拠法令</t>
    <rPh sb="0" eb="2">
      <t>コンキョ</t>
    </rPh>
    <rPh sb="2" eb="4">
      <t>ホウレイ</t>
    </rPh>
    <phoneticPr fontId="1"/>
  </si>
  <si>
    <t>申請者が戸田市民である</t>
    <rPh sb="0" eb="3">
      <t>シンセイシャ</t>
    </rPh>
    <rPh sb="4" eb="8">
      <t>トダシミン</t>
    </rPh>
    <phoneticPr fontId="1"/>
  </si>
  <si>
    <t>住民記録システム</t>
  </si>
  <si>
    <t>住民登録年月日</t>
    <rPh sb="0" eb="2">
      <t>ジュウミン</t>
    </rPh>
    <rPh sb="2" eb="4">
      <t>トウロク</t>
    </rPh>
    <rPh sb="4" eb="7">
      <t>ネンガッピ</t>
    </rPh>
    <phoneticPr fontId="1"/>
  </si>
  <si>
    <t>住民登録年月日が申請日以前</t>
    <rPh sb="0" eb="2">
      <t>ジュウミン</t>
    </rPh>
    <rPh sb="2" eb="4">
      <t>トウロク</t>
    </rPh>
    <rPh sb="4" eb="6">
      <t>ネンゲツ</t>
    </rPh>
    <phoneticPr fontId="1"/>
  </si>
  <si>
    <t>市民でない場合は申請不可（住所地での申請）</t>
    <rPh sb="0" eb="2">
      <t>シミン</t>
    </rPh>
    <rPh sb="5" eb="7">
      <t>バアイ</t>
    </rPh>
    <rPh sb="8" eb="10">
      <t>シンセイ</t>
    </rPh>
    <rPh sb="10" eb="12">
      <t>フカ</t>
    </rPh>
    <rPh sb="13" eb="15">
      <t>ジュウショ</t>
    </rPh>
    <rPh sb="15" eb="16">
      <t>チ</t>
    </rPh>
    <rPh sb="18" eb="20">
      <t>シンセイ</t>
    </rPh>
    <phoneticPr fontId="1"/>
  </si>
  <si>
    <t>請求者の配偶者の有無</t>
    <rPh sb="4" eb="7">
      <t>ハイグウシャ</t>
    </rPh>
    <rPh sb="8" eb="10">
      <t>ウム</t>
    </rPh>
    <phoneticPr fontId="1"/>
  </si>
  <si>
    <t>住基世帯の配偶者</t>
  </si>
  <si>
    <t>障害福祉システム</t>
    <rPh sb="0" eb="2">
      <t>ショウガイ</t>
    </rPh>
    <rPh sb="2" eb="4">
      <t>フクシ</t>
    </rPh>
    <phoneticPr fontId="1"/>
  </si>
  <si>
    <t>住民記録システム</t>
    <phoneticPr fontId="1"/>
  </si>
  <si>
    <t>生年月日、年齢</t>
    <rPh sb="0" eb="4">
      <t>セイネンガッピ</t>
    </rPh>
    <rPh sb="5" eb="7">
      <t>ネンレイ</t>
    </rPh>
    <phoneticPr fontId="1"/>
  </si>
  <si>
    <t>住民記録システム
障害福祉システム</t>
    <rPh sb="0" eb="2">
      <t>ジュウミン</t>
    </rPh>
    <rPh sb="2" eb="4">
      <t>キロク</t>
    </rPh>
    <rPh sb="9" eb="11">
      <t>ショウガイ</t>
    </rPh>
    <rPh sb="11" eb="13">
      <t>フクシ</t>
    </rPh>
    <phoneticPr fontId="1"/>
  </si>
  <si>
    <t>生年月日
障害等級</t>
    <rPh sb="0" eb="4">
      <t>セイネンガッピ</t>
    </rPh>
    <rPh sb="5" eb="7">
      <t>ショウガイ</t>
    </rPh>
    <rPh sb="7" eb="9">
      <t>トウキュウ</t>
    </rPh>
    <phoneticPr fontId="1"/>
  </si>
  <si>
    <t>20歳未満で規定の障害を持っていれば支給可</t>
    <rPh sb="2" eb="3">
      <t>サイ</t>
    </rPh>
    <rPh sb="3" eb="5">
      <t>ミマン</t>
    </rPh>
    <rPh sb="6" eb="8">
      <t>キテイ</t>
    </rPh>
    <rPh sb="9" eb="11">
      <t>ショウガイ</t>
    </rPh>
    <rPh sb="12" eb="13">
      <t>モ</t>
    </rPh>
    <rPh sb="18" eb="20">
      <t>シキュウ</t>
    </rPh>
    <rPh sb="20" eb="21">
      <t>カ</t>
    </rPh>
    <phoneticPr fontId="1"/>
  </si>
  <si>
    <t>扶養義務者（※）がいる場合その人数　※扶養義務者とは、受給者本人と同居または生計を同じくする直系血族（父母、祖父母、子など）及び兄弟姉妹をいう。</t>
    <rPh sb="0" eb="2">
      <t>フヨウ</t>
    </rPh>
    <rPh sb="2" eb="4">
      <t>ギム</t>
    </rPh>
    <rPh sb="4" eb="5">
      <t>シャ</t>
    </rPh>
    <rPh sb="11" eb="13">
      <t>バアイ</t>
    </rPh>
    <rPh sb="15" eb="17">
      <t>ニンズウ</t>
    </rPh>
    <phoneticPr fontId="1"/>
  </si>
  <si>
    <t>同住所の親族</t>
    <rPh sb="0" eb="1">
      <t>ドウ</t>
    </rPh>
    <rPh sb="1" eb="3">
      <t>ジュウショ</t>
    </rPh>
    <rPh sb="4" eb="6">
      <t>シンゾク</t>
    </rPh>
    <phoneticPr fontId="1"/>
  </si>
  <si>
    <t>請求者と児童は同居しているか</t>
    <rPh sb="0" eb="3">
      <t>セイキュウシャ</t>
    </rPh>
    <rPh sb="4" eb="6">
      <t>ジドウ</t>
    </rPh>
    <rPh sb="7" eb="9">
      <t>ドウキョ</t>
    </rPh>
    <phoneticPr fontId="1"/>
  </si>
  <si>
    <t>世帯の児童の名前</t>
    <rPh sb="0" eb="2">
      <t>セタイ</t>
    </rPh>
    <rPh sb="3" eb="5">
      <t>ジドウ</t>
    </rPh>
    <rPh sb="6" eb="8">
      <t>ナマエ</t>
    </rPh>
    <phoneticPr fontId="1"/>
  </si>
  <si>
    <t>対象児童と一致しているか</t>
    <rPh sb="0" eb="2">
      <t>タイショウ</t>
    </rPh>
    <rPh sb="2" eb="4">
      <t>ジドウ</t>
    </rPh>
    <rPh sb="5" eb="7">
      <t>イッチ</t>
    </rPh>
    <phoneticPr fontId="1"/>
  </si>
  <si>
    <t>個人住民税システム</t>
  </si>
  <si>
    <t>扶養控除</t>
  </si>
  <si>
    <t>老人扶養親族</t>
  </si>
  <si>
    <t>老人控除対象配偶者</t>
  </si>
  <si>
    <t>特定扶養親族及び控除対象扶養親族</t>
  </si>
  <si>
    <t>特別障害者控除</t>
    <rPh sb="2" eb="5">
      <t>ショウガイシャ</t>
    </rPh>
    <rPh sb="5" eb="7">
      <t>コウジョ</t>
    </rPh>
    <phoneticPr fontId="1"/>
  </si>
  <si>
    <t>控除額40万円（税と同額）</t>
  </si>
  <si>
    <t>障害者控除</t>
  </si>
  <si>
    <t>控除額27万円（税と同額）</t>
  </si>
  <si>
    <t>勤労学生控除</t>
  </si>
  <si>
    <t>寡婦（夫）控除</t>
  </si>
  <si>
    <t>特別寡婦控除</t>
  </si>
  <si>
    <t>控除額35万円（税と同額）</t>
  </si>
  <si>
    <t>雑損控除</t>
  </si>
  <si>
    <t>控除相当額（税と同額）</t>
    <rPh sb="6" eb="7">
      <t>ゼイ</t>
    </rPh>
    <rPh sb="8" eb="10">
      <t>ドウガク</t>
    </rPh>
    <phoneticPr fontId="1"/>
  </si>
  <si>
    <t>医療費控除</t>
  </si>
  <si>
    <t>小規模企業共済掛金控除</t>
  </si>
  <si>
    <t>配偶者特別控除</t>
  </si>
  <si>
    <t>限度額以上の場合は支給不可</t>
    <rPh sb="0" eb="2">
      <t>ゲンド</t>
    </rPh>
    <rPh sb="2" eb="3">
      <t>ガク</t>
    </rPh>
    <rPh sb="3" eb="5">
      <t>イジョウ</t>
    </rPh>
    <rPh sb="6" eb="8">
      <t>バアイ</t>
    </rPh>
    <rPh sb="9" eb="11">
      <t>シキュウ</t>
    </rPh>
    <rPh sb="11" eb="13">
      <t>フカ</t>
    </rPh>
    <phoneticPr fontId="1"/>
  </si>
  <si>
    <t>配偶者の前年（申請日が１～９月の場合は前々年）の所得額（A)</t>
    <rPh sb="4" eb="6">
      <t>ゼンネン</t>
    </rPh>
    <rPh sb="7" eb="9">
      <t>シンセイ</t>
    </rPh>
    <rPh sb="9" eb="10">
      <t>ビ</t>
    </rPh>
    <rPh sb="14" eb="15">
      <t>ガツ</t>
    </rPh>
    <rPh sb="16" eb="18">
      <t>バアイ</t>
    </rPh>
    <rPh sb="19" eb="21">
      <t>ゼンゼン</t>
    </rPh>
    <rPh sb="21" eb="22">
      <t>ネン</t>
    </rPh>
    <rPh sb="24" eb="26">
      <t>ショトク</t>
    </rPh>
    <rPh sb="26" eb="27">
      <t>ガク</t>
    </rPh>
    <phoneticPr fontId="1"/>
  </si>
  <si>
    <t>配偶者の所得控除額（該当あれば額を記載）</t>
    <rPh sb="4" eb="6">
      <t>ショトク</t>
    </rPh>
    <rPh sb="10" eb="12">
      <t>ガイトウ</t>
    </rPh>
    <rPh sb="15" eb="16">
      <t>ガク</t>
    </rPh>
    <rPh sb="17" eb="19">
      <t>キサイ</t>
    </rPh>
    <phoneticPr fontId="1"/>
  </si>
  <si>
    <t>扶養義務者の前年（申請日が１～９月の場合は前々年）の所得額（A)</t>
    <rPh sb="6" eb="8">
      <t>ゼンネン</t>
    </rPh>
    <rPh sb="9" eb="11">
      <t>シンセイ</t>
    </rPh>
    <rPh sb="11" eb="12">
      <t>ビ</t>
    </rPh>
    <rPh sb="16" eb="17">
      <t>ガツ</t>
    </rPh>
    <rPh sb="18" eb="20">
      <t>バアイ</t>
    </rPh>
    <rPh sb="21" eb="23">
      <t>ゼンゼン</t>
    </rPh>
    <rPh sb="23" eb="24">
      <t>ネン</t>
    </rPh>
    <rPh sb="26" eb="28">
      <t>ショトク</t>
    </rPh>
    <rPh sb="28" eb="29">
      <t>ガク</t>
    </rPh>
    <phoneticPr fontId="1"/>
  </si>
  <si>
    <t>扶養義務者の所得控除額（該当あれば額を記載）</t>
    <rPh sb="6" eb="8">
      <t>ショトク</t>
    </rPh>
    <rPh sb="12" eb="14">
      <t>ガイトウ</t>
    </rPh>
    <rPh sb="17" eb="18">
      <t>ガク</t>
    </rPh>
    <rPh sb="19" eb="21">
      <t>キサイ</t>
    </rPh>
    <phoneticPr fontId="1"/>
  </si>
  <si>
    <t>外形チェック項目</t>
    <rPh sb="0" eb="2">
      <t>ガイケイ</t>
    </rPh>
    <rPh sb="6" eb="8">
      <t>コウモク</t>
    </rPh>
    <phoneticPr fontId="1"/>
  </si>
  <si>
    <t>ペルソナの状況</t>
    <rPh sb="5" eb="7">
      <t>ジョウキョウ</t>
    </rPh>
    <phoneticPr fontId="1"/>
  </si>
  <si>
    <t>参照する庁内保有データ/システム</t>
    <phoneticPr fontId="1"/>
  </si>
  <si>
    <t>申請者への確認</t>
    <phoneticPr fontId="1"/>
  </si>
  <si>
    <t>根拠法案</t>
    <rPh sb="0" eb="2">
      <t>コンキョ</t>
    </rPh>
    <rPh sb="2" eb="4">
      <t>ホウアン</t>
    </rPh>
    <phoneticPr fontId="1"/>
  </si>
  <si>
    <t>備考</t>
    <rPh sb="0" eb="2">
      <t>ビコウ</t>
    </rPh>
    <phoneticPr fontId="1"/>
  </si>
  <si>
    <t>1</t>
    <phoneticPr fontId="1"/>
  </si>
  <si>
    <t>児童扶養手当認定請求書に記入漏れがないか</t>
    <rPh sb="0" eb="2">
      <t>ジドウ</t>
    </rPh>
    <rPh sb="2" eb="4">
      <t>フヨウ</t>
    </rPh>
    <rPh sb="4" eb="6">
      <t>テアテ</t>
    </rPh>
    <rPh sb="6" eb="8">
      <t>ニンテイ</t>
    </rPh>
    <rPh sb="8" eb="11">
      <t>セイキュウショ</t>
    </rPh>
    <rPh sb="12" eb="14">
      <t>キニュウ</t>
    </rPh>
    <phoneticPr fontId="1"/>
  </si>
  <si>
    <t>配偶者は「無」になっているか</t>
    <rPh sb="0" eb="3">
      <t>ハイグウシャ</t>
    </rPh>
    <rPh sb="5" eb="6">
      <t>ム</t>
    </rPh>
    <phoneticPr fontId="1"/>
  </si>
  <si>
    <t>記載済み</t>
    <rPh sb="0" eb="2">
      <t>キサイ</t>
    </rPh>
    <rPh sb="2" eb="3">
      <t>ズ</t>
    </rPh>
    <phoneticPr fontId="1"/>
  </si>
  <si>
    <t>2</t>
  </si>
  <si>
    <t>公的年金は「受けることができない」になっているか</t>
    <rPh sb="0" eb="2">
      <t>コウテキ</t>
    </rPh>
    <rPh sb="2" eb="4">
      <t>ネンキン</t>
    </rPh>
    <rPh sb="6" eb="7">
      <t>ウ</t>
    </rPh>
    <phoneticPr fontId="1"/>
  </si>
  <si>
    <t>3</t>
  </si>
  <si>
    <t>障害は「無」か</t>
    <rPh sb="0" eb="2">
      <t>ショウガイ</t>
    </rPh>
    <rPh sb="4" eb="5">
      <t>ム</t>
    </rPh>
    <phoneticPr fontId="1"/>
  </si>
  <si>
    <t>4</t>
    <phoneticPr fontId="1"/>
  </si>
  <si>
    <t>添付書類の不足はないか</t>
    <phoneticPr fontId="1"/>
  </si>
  <si>
    <t>・請求者の戸籍謄本（全部事項証明書）</t>
    <rPh sb="1" eb="4">
      <t>セイキュウシャ</t>
    </rPh>
    <rPh sb="5" eb="7">
      <t>コセキ</t>
    </rPh>
    <rPh sb="7" eb="9">
      <t>トウホン</t>
    </rPh>
    <rPh sb="10" eb="12">
      <t>ゼンブ</t>
    </rPh>
    <rPh sb="12" eb="14">
      <t>ジコウ</t>
    </rPh>
    <rPh sb="14" eb="17">
      <t>ショウメイショ</t>
    </rPh>
    <phoneticPr fontId="1"/>
  </si>
  <si>
    <t>所持</t>
    <rPh sb="0" eb="2">
      <t>ショジ</t>
    </rPh>
    <phoneticPr fontId="1"/>
  </si>
  <si>
    <t>児童扶養手当法施行規則　第一条
一項</t>
  </si>
  <si>
    <t>申請する場合は必須</t>
    <rPh sb="0" eb="2">
      <t>シンセイ</t>
    </rPh>
    <rPh sb="4" eb="6">
      <t>バアイ</t>
    </rPh>
    <rPh sb="7" eb="9">
      <t>ヒッス</t>
    </rPh>
    <phoneticPr fontId="1"/>
  </si>
  <si>
    <t>4-1</t>
    <phoneticPr fontId="1"/>
  </si>
  <si>
    <t>・対象児童の戸籍謄本</t>
    <rPh sb="1" eb="3">
      <t>タイショウ</t>
    </rPh>
    <rPh sb="3" eb="5">
      <t>ジドウ</t>
    </rPh>
    <rPh sb="6" eb="8">
      <t>コセキ</t>
    </rPh>
    <rPh sb="8" eb="10">
      <t>トウホン</t>
    </rPh>
    <phoneticPr fontId="1"/>
  </si>
  <si>
    <t>申請する場合は必須</t>
  </si>
  <si>
    <t>4-2</t>
    <phoneticPr fontId="1"/>
  </si>
  <si>
    <t>・請求者 の年金手帳</t>
    <phoneticPr fontId="1"/>
  </si>
  <si>
    <t>児童扶養手当法施行規則　第一条
九項</t>
  </si>
  <si>
    <t>持っていない場合は「年金番号」と「資格取得年月日」を記入</t>
    <rPh sb="0" eb="1">
      <t>モ</t>
    </rPh>
    <rPh sb="26" eb="28">
      <t>キニュウ</t>
    </rPh>
    <phoneticPr fontId="1"/>
  </si>
  <si>
    <t>4-3</t>
  </si>
  <si>
    <t xml:space="preserve">・振込を希望する請求者名義の銀行口座の預金通帳 </t>
    <phoneticPr fontId="1"/>
  </si>
  <si>
    <t>4-4</t>
  </si>
  <si>
    <t>・請求者 の印鑑</t>
    <phoneticPr fontId="1"/>
  </si>
  <si>
    <t>4-5</t>
  </si>
  <si>
    <t>・請求者 と 対象児童 の健康保険証</t>
    <phoneticPr fontId="1"/>
  </si>
  <si>
    <t>4-6</t>
  </si>
  <si>
    <t>・請求者 と 対象児童 および 扶養義務者 のマイナンバーを 確認できる書類</t>
    <phoneticPr fontId="1"/>
  </si>
  <si>
    <t>住民基本台帳システム</t>
    <rPh sb="0" eb="6">
      <t>ジュウミンキホンダイチョウ</t>
    </rPh>
    <phoneticPr fontId="1"/>
  </si>
  <si>
    <t>4-7</t>
  </si>
  <si>
    <t xml:space="preserve">・請求者 の身元確認書類 </t>
    <phoneticPr fontId="1"/>
  </si>
  <si>
    <t>4-8</t>
  </si>
  <si>
    <t>・児童扶養手当申請必要書類案内</t>
    <rPh sb="1" eb="7">
      <t>ジドウフヨウテアテ</t>
    </rPh>
    <rPh sb="7" eb="9">
      <t>シンセイ</t>
    </rPh>
    <rPh sb="9" eb="11">
      <t>ヒツヨウ</t>
    </rPh>
    <rPh sb="11" eb="13">
      <t>ショルイ</t>
    </rPh>
    <rPh sb="13" eb="15">
      <t>アンナイ</t>
    </rPh>
    <phoneticPr fontId="1"/>
  </si>
  <si>
    <t>4-9</t>
  </si>
  <si>
    <t>・請求者 もしくは 扶養義務者 および 配偶者 の 令和元年度市民税(非)課税証明書（平成３１年１月１日時点での住民票所在地自治体）</t>
    <rPh sb="1" eb="4">
      <t>セイキュウシャ</t>
    </rPh>
    <rPh sb="10" eb="12">
      <t>フヨウ</t>
    </rPh>
    <rPh sb="12" eb="14">
      <t>ギム</t>
    </rPh>
    <rPh sb="14" eb="15">
      <t>シャ</t>
    </rPh>
    <rPh sb="20" eb="23">
      <t>ハイグウシャ</t>
    </rPh>
    <rPh sb="26" eb="28">
      <t>レイワ</t>
    </rPh>
    <rPh sb="28" eb="30">
      <t>ガンネン</t>
    </rPh>
    <rPh sb="30" eb="31">
      <t>ド</t>
    </rPh>
    <rPh sb="31" eb="34">
      <t>シミンゼイ</t>
    </rPh>
    <rPh sb="35" eb="36">
      <t>ヒ</t>
    </rPh>
    <rPh sb="37" eb="39">
      <t>カゼイ</t>
    </rPh>
    <rPh sb="39" eb="42">
      <t>ショウメイショ</t>
    </rPh>
    <phoneticPr fontId="1"/>
  </si>
  <si>
    <t>未所持</t>
    <rPh sb="0" eb="1">
      <t>ミ</t>
    </rPh>
    <rPh sb="1" eb="3">
      <t>ショジ</t>
    </rPh>
    <phoneticPr fontId="1"/>
  </si>
  <si>
    <t>住民税システム</t>
    <rPh sb="0" eb="3">
      <t>ジュウミンゼイ</t>
    </rPh>
    <phoneticPr fontId="1"/>
  </si>
  <si>
    <t>平成３１年１月１日時点で 請求者 もしくは 扶養義務者 および 配偶者 の住民票が川崎市内にない場合</t>
    <phoneticPr fontId="1"/>
  </si>
  <si>
    <t>マイナンバーを提示している場合は不要</t>
    <rPh sb="7" eb="9">
      <t>テイジ</t>
    </rPh>
    <rPh sb="13" eb="15">
      <t>バアイ</t>
    </rPh>
    <rPh sb="16" eb="18">
      <t>フヨウ</t>
    </rPh>
    <phoneticPr fontId="1"/>
  </si>
  <si>
    <t>4-10</t>
  </si>
  <si>
    <t xml:space="preserve">・公的年金給付等の受給を証明する書類 
・年金物価スライドによる額改定同意書 </t>
    <phoneticPr fontId="1"/>
  </si>
  <si>
    <t>請求者 および 対象児童 が公的年金給付等を受給している、もしくは障害基礎年金の加算の対象となっている場合</t>
    <phoneticPr fontId="1"/>
  </si>
  <si>
    <t>児童扶養手当法施行規則　第一条
九項、十項</t>
  </si>
  <si>
    <t>直近の年金額改定通知書など</t>
    <phoneticPr fontId="1"/>
  </si>
  <si>
    <t>4-11</t>
  </si>
  <si>
    <t>・母子・父子で生活していることの申立書（民生委員で証明可） 
・請求者 名義の公共料金領収書(前夫・前妻名義の物件に居住する場合のみ)</t>
    <rPh sb="20" eb="22">
      <t>ミンセイ</t>
    </rPh>
    <rPh sb="22" eb="24">
      <t>イイン</t>
    </rPh>
    <rPh sb="25" eb="27">
      <t>ショウメイ</t>
    </rPh>
    <rPh sb="27" eb="28">
      <t>カ</t>
    </rPh>
    <phoneticPr fontId="1"/>
  </si>
  <si>
    <t xml:space="preserve"> 前夫・前妻の住所地が近隣（直線距離で１km 以内）の場合、前夫・前妻名義の住居に居住している場合など </t>
    <phoneticPr fontId="1"/>
  </si>
  <si>
    <t>4-12</t>
  </si>
  <si>
    <t>・事実婚解消の申立書 （民生委員で証明可）
・事実婚の解消に関する調書（申請手続きの際に作成）</t>
    <phoneticPr fontId="1"/>
  </si>
  <si>
    <t>事実婚状態が解消となった場合（諸事情により離婚後３か月以上同居していた場合）</t>
    <phoneticPr fontId="1"/>
  </si>
  <si>
    <t>児童扶養手当法第四条</t>
  </si>
  <si>
    <t>4-13</t>
  </si>
  <si>
    <t>・未婚の母子の調書（申請手続きの際に作成）</t>
    <phoneticPr fontId="1"/>
  </si>
  <si>
    <t>対象児童 が未婚の母子の子である場合</t>
    <phoneticPr fontId="1"/>
  </si>
  <si>
    <t>児童扶養手当法施行令第第一条の二</t>
  </si>
  <si>
    <t>4-14</t>
  </si>
  <si>
    <t>・別居監護申立書（対象児童の居住する地区の民生委員で証明可） 
 ・対象児童 を含む世帯全員の住民票（対象児童の居住する自治体）</t>
    <rPh sb="9" eb="11">
      <t>タイショウ</t>
    </rPh>
    <rPh sb="11" eb="13">
      <t>ジドウ</t>
    </rPh>
    <rPh sb="14" eb="16">
      <t>キョジュウ</t>
    </rPh>
    <rPh sb="18" eb="20">
      <t>チク</t>
    </rPh>
    <rPh sb="21" eb="25">
      <t>ミンセイイイン</t>
    </rPh>
    <rPh sb="51" eb="53">
      <t>タイショウ</t>
    </rPh>
    <rPh sb="53" eb="55">
      <t>ジドウ</t>
    </rPh>
    <rPh sb="56" eb="58">
      <t>キョジュウ</t>
    </rPh>
    <rPh sb="60" eb="63">
      <t>ジチタイ</t>
    </rPh>
    <phoneticPr fontId="1"/>
  </si>
  <si>
    <t xml:space="preserve">対象児童 と 請求者 が別居している場合 </t>
    <phoneticPr fontId="1"/>
  </si>
  <si>
    <t>児童扶養手当法施行規則　第一条
一項二号、二項</t>
  </si>
  <si>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2">
      <t>ジュウミンヒョウ</t>
    </rPh>
    <rPh sb="33" eb="35">
      <t>フヨウ</t>
    </rPh>
    <phoneticPr fontId="1"/>
  </si>
  <si>
    <t>4-15</t>
  </si>
  <si>
    <t>・養育申立書（民生委員で証明可） 
・対象児童の父又は母の戸籍謄本（全部事項証明書）</t>
    <rPh sb="7" eb="11">
      <t>ミンセイイイン</t>
    </rPh>
    <rPh sb="12" eb="14">
      <t>ショウメイ</t>
    </rPh>
    <rPh sb="14" eb="15">
      <t>カ</t>
    </rPh>
    <phoneticPr fontId="1"/>
  </si>
  <si>
    <t>請求者 が 対象児童 の父又は母以外の場合</t>
    <phoneticPr fontId="1"/>
  </si>
  <si>
    <t>児童扶養手当法施行規則　第一条
三項</t>
  </si>
  <si>
    <t>4-16</t>
  </si>
  <si>
    <t>・住所要件に関する申立書（民生委員で証明可）
・請求者 と 対象児童 が含まれる世帯全員の住民票（住民票所在自治体）</t>
    <rPh sb="13" eb="17">
      <t>ミンセイイイン</t>
    </rPh>
    <rPh sb="18" eb="20">
      <t>ショウメイ</t>
    </rPh>
    <rPh sb="20" eb="21">
      <t>カ</t>
    </rPh>
    <rPh sb="49" eb="52">
      <t>ジュウミンヒョウ</t>
    </rPh>
    <rPh sb="52" eb="54">
      <t>ショザイ</t>
    </rPh>
    <rPh sb="54" eb="57">
      <t>ジチタイ</t>
    </rPh>
    <phoneticPr fontId="1"/>
  </si>
  <si>
    <t>住民票の住所地と現実の住所地が異なる場合</t>
    <phoneticPr fontId="1"/>
  </si>
  <si>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0">
      <t>ジュウ</t>
    </rPh>
    <phoneticPr fontId="1"/>
  </si>
  <si>
    <t>4-17</t>
  </si>
  <si>
    <t>・養育費に関する申告書（請求者自身で記入）</t>
    <rPh sb="12" eb="14">
      <t>セイキュウ</t>
    </rPh>
    <rPh sb="14" eb="15">
      <t>シャ</t>
    </rPh>
    <rPh sb="15" eb="17">
      <t>ジシン</t>
    </rPh>
    <rPh sb="18" eb="20">
      <t>キニュウ</t>
    </rPh>
    <phoneticPr fontId="1"/>
  </si>
  <si>
    <t>記入</t>
    <rPh sb="0" eb="2">
      <t>キニュウ</t>
    </rPh>
    <phoneticPr fontId="1"/>
  </si>
  <si>
    <t>平成３０年１２月３１日以前に離婚し離婚後の平成３０年中に養育費を貰っている場合（未婚で認知されている場合も同様）</t>
    <phoneticPr fontId="1"/>
  </si>
  <si>
    <t>児童扶養手当法第九条</t>
  </si>
  <si>
    <t>4-18</t>
  </si>
  <si>
    <t>・扶養義務者と別生計であることの申立書（請求者自身で記入）・調書
・ 家屋構造見取図
 ・請求者 世帯及び 扶養義務者 世帯のそれぞれの公共料金領収書</t>
    <rPh sb="20" eb="23">
      <t>セイキュウシャ</t>
    </rPh>
    <rPh sb="23" eb="25">
      <t>ジシン</t>
    </rPh>
    <rPh sb="26" eb="28">
      <t>キニュウ</t>
    </rPh>
    <rPh sb="30" eb="32">
      <t>チョウショ</t>
    </rPh>
    <phoneticPr fontId="1"/>
  </si>
  <si>
    <t>請求者 と 扶養義務者 が別生計である場合</t>
    <phoneticPr fontId="1"/>
  </si>
  <si>
    <t>児童扶養手当法施行規則　第一条
七項ホ？</t>
  </si>
  <si>
    <t>4-19</t>
  </si>
  <si>
    <t>・遺棄申立書（請求者自身で記入） 
・遺棄調書 （申請手続きの際に作成）</t>
    <rPh sb="7" eb="9">
      <t>セイキュウ</t>
    </rPh>
    <rPh sb="9" eb="10">
      <t>シャ</t>
    </rPh>
    <rPh sb="10" eb="12">
      <t>ジシン</t>
    </rPh>
    <rPh sb="13" eb="15">
      <t>キニュウ</t>
    </rPh>
    <rPh sb="25" eb="27">
      <t>シンセイ</t>
    </rPh>
    <rPh sb="27" eb="29">
      <t>テツヅ</t>
    </rPh>
    <rPh sb="31" eb="32">
      <t>サイ</t>
    </rPh>
    <rPh sb="33" eb="35">
      <t>サクセイ</t>
    </rPh>
    <phoneticPr fontId="1"/>
  </si>
  <si>
    <t xml:space="preserve"> 対象児童 が父又は母から１年以上遺棄されている場合</t>
    <phoneticPr fontId="1"/>
  </si>
  <si>
    <t>児童扶養手当法施行規則　第一条
五項ロ</t>
  </si>
  <si>
    <t>4-20</t>
  </si>
  <si>
    <t>・拘禁証明書（刑務所、拘置所、警察署、その他の官公署等）</t>
    <rPh sb="7" eb="10">
      <t>ケイムショ</t>
    </rPh>
    <rPh sb="11" eb="14">
      <t>コウチショ</t>
    </rPh>
    <rPh sb="15" eb="18">
      <t>ケイサツショ</t>
    </rPh>
    <rPh sb="21" eb="22">
      <t>タ</t>
    </rPh>
    <rPh sb="23" eb="26">
      <t>カンコウショ</t>
    </rPh>
    <rPh sb="26" eb="27">
      <t>トウ</t>
    </rPh>
    <phoneticPr fontId="1"/>
  </si>
  <si>
    <t>対象児童 の父又は母が１年以上拘禁されている場合</t>
    <phoneticPr fontId="1"/>
  </si>
  <si>
    <t>児童扶養手当法施行規則　第一条
五項ニ</t>
  </si>
  <si>
    <t>4-21</t>
  </si>
  <si>
    <t>・児童扶養手当認定診断書 および 父又は母の就労等に関する調書 
もしくは 障害基礎年金受給の裁定通知書の写し</t>
    <phoneticPr fontId="1"/>
  </si>
  <si>
    <t>対象児童 の父又は母が政令の定める程度の障害の状態にある場合</t>
    <phoneticPr fontId="1"/>
  </si>
  <si>
    <t>児童扶養手当法施行規則　第一条四項</t>
  </si>
  <si>
    <t>4-22</t>
  </si>
  <si>
    <t>・保護命令決定書の謄本及び確定証明書 
もしくは 手当請求用確定証明書 （裁判所）</t>
    <rPh sb="37" eb="40">
      <t>サイバンショ</t>
    </rPh>
    <phoneticPr fontId="1"/>
  </si>
  <si>
    <t>対象児童 の父又は母が裁判所からのＤＶ保護命令を受けている場合</t>
    <phoneticPr fontId="1"/>
  </si>
  <si>
    <t>児童扶養手当法施行規則　第一条
五項ハ</t>
  </si>
  <si>
    <t>条例第2条</t>
    <rPh sb="0" eb="2">
      <t>ジョウレイ</t>
    </rPh>
    <rPh sb="2" eb="3">
      <t>ダイ</t>
    </rPh>
    <rPh sb="4" eb="5">
      <t>ジョウ</t>
    </rPh>
    <phoneticPr fontId="1"/>
  </si>
  <si>
    <t>条例第2条第2項</t>
    <rPh sb="0" eb="2">
      <t>ジョウレイ</t>
    </rPh>
    <rPh sb="2" eb="3">
      <t>ダイ</t>
    </rPh>
    <rPh sb="4" eb="5">
      <t>ジョウ</t>
    </rPh>
    <rPh sb="5" eb="6">
      <t>ダイ</t>
    </rPh>
    <rPh sb="7" eb="8">
      <t>コウ</t>
    </rPh>
    <phoneticPr fontId="1"/>
  </si>
  <si>
    <t>条例第4条第1項第1号</t>
    <rPh sb="0" eb="2">
      <t>ジョウレイ</t>
    </rPh>
    <rPh sb="2" eb="3">
      <t>ダイ</t>
    </rPh>
    <rPh sb="4" eb="5">
      <t>ジョウ</t>
    </rPh>
    <rPh sb="5" eb="6">
      <t>ダイ</t>
    </rPh>
    <rPh sb="7" eb="8">
      <t>コウ</t>
    </rPh>
    <rPh sb="8" eb="9">
      <t>ダイ</t>
    </rPh>
    <rPh sb="10" eb="11">
      <t>ゴウ</t>
    </rPh>
    <phoneticPr fontId="1"/>
  </si>
  <si>
    <t>条例第3条第3項第1号</t>
    <rPh sb="0" eb="2">
      <t>ジョウレイ</t>
    </rPh>
    <rPh sb="2" eb="3">
      <t>ダイ</t>
    </rPh>
    <rPh sb="4" eb="5">
      <t>ジョウ</t>
    </rPh>
    <rPh sb="5" eb="6">
      <t>ダイ</t>
    </rPh>
    <rPh sb="7" eb="8">
      <t>コウ</t>
    </rPh>
    <rPh sb="8" eb="9">
      <t>ダイ</t>
    </rPh>
    <rPh sb="10" eb="11">
      <t>ゴウ</t>
    </rPh>
    <phoneticPr fontId="1"/>
  </si>
  <si>
    <t>生活保護状況</t>
    <rPh sb="0" eb="2">
      <t>セイカツ</t>
    </rPh>
    <rPh sb="2" eb="4">
      <t>ホゴ</t>
    </rPh>
    <rPh sb="4" eb="6">
      <t>ジョウキョウ</t>
    </rPh>
    <phoneticPr fontId="1"/>
  </si>
  <si>
    <t>生保受給者の場合は対象外</t>
    <rPh sb="0" eb="2">
      <t>セイホ</t>
    </rPh>
    <rPh sb="2" eb="5">
      <t>ジュキュウシャ</t>
    </rPh>
    <rPh sb="6" eb="8">
      <t>バアイ</t>
    </rPh>
    <rPh sb="9" eb="12">
      <t>タイショウガイ</t>
    </rPh>
    <phoneticPr fontId="1"/>
  </si>
  <si>
    <t>条例第3条第1項</t>
    <rPh sb="0" eb="2">
      <t>ジョウレイ</t>
    </rPh>
    <rPh sb="2" eb="3">
      <t>ダイ</t>
    </rPh>
    <rPh sb="4" eb="5">
      <t>ジョウ</t>
    </rPh>
    <rPh sb="5" eb="6">
      <t>ダイ</t>
    </rPh>
    <rPh sb="7" eb="8">
      <t>コウ</t>
    </rPh>
    <phoneticPr fontId="1"/>
  </si>
  <si>
    <t>(4)児童福祉法に規定する小規模住居型児童養育事業を行う者又は里親に委託されている者</t>
    <phoneticPr fontId="1"/>
  </si>
  <si>
    <t>(2)中国残留邦人等の円滑な帰国の促進並びに永住帰国した中国残留邦人等及び特定配偶者の自立の支援に関する法律による支援給付を受けている者</t>
    <phoneticPr fontId="1"/>
  </si>
  <si>
    <t>(3)規則で定める施設に入所している者</t>
    <rPh sb="3" eb="5">
      <t>キソク</t>
    </rPh>
    <rPh sb="6" eb="7">
      <t>サダ</t>
    </rPh>
    <rPh sb="9" eb="11">
      <t>シセツ</t>
    </rPh>
    <rPh sb="12" eb="14">
      <t>ニュウショ</t>
    </rPh>
    <rPh sb="18" eb="19">
      <t>モノ</t>
    </rPh>
    <phoneticPr fontId="1"/>
  </si>
  <si>
    <t>条例第3条第3項第2号</t>
    <rPh sb="0" eb="2">
      <t>ジョウレイ</t>
    </rPh>
    <rPh sb="2" eb="3">
      <t>ダイ</t>
    </rPh>
    <rPh sb="4" eb="5">
      <t>ジョウ</t>
    </rPh>
    <rPh sb="5" eb="6">
      <t>ダイ</t>
    </rPh>
    <rPh sb="7" eb="8">
      <t>コウ</t>
    </rPh>
    <rPh sb="8" eb="9">
      <t>ダイ</t>
    </rPh>
    <rPh sb="10" eb="11">
      <t>ゴウ</t>
    </rPh>
    <phoneticPr fontId="1"/>
  </si>
  <si>
    <t>条例第3条第3項第4号</t>
    <rPh sb="0" eb="2">
      <t>ジョウレイ</t>
    </rPh>
    <rPh sb="2" eb="3">
      <t>ダイ</t>
    </rPh>
    <rPh sb="4" eb="5">
      <t>ジョウ</t>
    </rPh>
    <rPh sb="5" eb="6">
      <t>ダイ</t>
    </rPh>
    <rPh sb="7" eb="8">
      <t>コウ</t>
    </rPh>
    <rPh sb="8" eb="9">
      <t>ダイ</t>
    </rPh>
    <rPh sb="10" eb="11">
      <t>ゴウ</t>
    </rPh>
    <phoneticPr fontId="1"/>
  </si>
  <si>
    <t>条例第3条第3項第5号</t>
    <rPh sb="0" eb="2">
      <t>ジョウレイ</t>
    </rPh>
    <rPh sb="2" eb="3">
      <t>ダイ</t>
    </rPh>
    <rPh sb="4" eb="5">
      <t>ジョウ</t>
    </rPh>
    <rPh sb="5" eb="6">
      <t>ダイ</t>
    </rPh>
    <rPh sb="7" eb="8">
      <t>コウ</t>
    </rPh>
    <rPh sb="8" eb="9">
      <t>ダイ</t>
    </rPh>
    <rPh sb="10" eb="11">
      <t>ゴウ</t>
    </rPh>
    <phoneticPr fontId="1"/>
  </si>
  <si>
    <t>支援給付を受けている人は対象外</t>
    <rPh sb="0" eb="2">
      <t>シエン</t>
    </rPh>
    <rPh sb="2" eb="4">
      <t>キュウフ</t>
    </rPh>
    <rPh sb="5" eb="6">
      <t>ウ</t>
    </rPh>
    <rPh sb="10" eb="11">
      <t>ヒト</t>
    </rPh>
    <rPh sb="12" eb="15">
      <t>タイショウガイ</t>
    </rPh>
    <phoneticPr fontId="1"/>
  </si>
  <si>
    <t>チェック項目</t>
    <rPh sb="4" eb="6">
      <t>コウモク</t>
    </rPh>
    <phoneticPr fontId="1"/>
  </si>
  <si>
    <t>規則で定める施設入所者は対象外</t>
    <rPh sb="0" eb="2">
      <t>キソク</t>
    </rPh>
    <rPh sb="3" eb="4">
      <t>サダ</t>
    </rPh>
    <rPh sb="6" eb="8">
      <t>シセツ</t>
    </rPh>
    <rPh sb="8" eb="11">
      <t>ニュウショシャ</t>
    </rPh>
    <rPh sb="12" eb="15">
      <t>タイショウガイ</t>
    </rPh>
    <phoneticPr fontId="1"/>
  </si>
  <si>
    <t>条例第3条第3項第3号、規則第7条</t>
    <rPh sb="0" eb="2">
      <t>ジョウレイ</t>
    </rPh>
    <rPh sb="2" eb="3">
      <t>ダイ</t>
    </rPh>
    <rPh sb="4" eb="5">
      <t>ジョウ</t>
    </rPh>
    <rPh sb="5" eb="6">
      <t>ダイ</t>
    </rPh>
    <rPh sb="7" eb="8">
      <t>コウ</t>
    </rPh>
    <rPh sb="8" eb="9">
      <t>ダイ</t>
    </rPh>
    <rPh sb="10" eb="11">
      <t>ゴウ</t>
    </rPh>
    <rPh sb="12" eb="14">
      <t>キソク</t>
    </rPh>
    <rPh sb="14" eb="15">
      <t>ダイ</t>
    </rPh>
    <rPh sb="16" eb="17">
      <t>ジョウ</t>
    </rPh>
    <phoneticPr fontId="1"/>
  </si>
  <si>
    <t>当てはまるものは対象外</t>
    <rPh sb="0" eb="1">
      <t>ア</t>
    </rPh>
    <rPh sb="8" eb="11">
      <t>タイショウガイ</t>
    </rPh>
    <phoneticPr fontId="1"/>
  </si>
  <si>
    <t>(5)子ども医療費助成の支給対象者、重度心身障害者医療費助成の支給対象者</t>
    <rPh sb="3" eb="4">
      <t>コ</t>
    </rPh>
    <rPh sb="6" eb="9">
      <t>イリョウヒ</t>
    </rPh>
    <rPh sb="9" eb="11">
      <t>ジョセイ</t>
    </rPh>
    <rPh sb="12" eb="14">
      <t>シキュウ</t>
    </rPh>
    <rPh sb="14" eb="16">
      <t>タイショウ</t>
    </rPh>
    <rPh sb="16" eb="17">
      <t>シャ</t>
    </rPh>
    <rPh sb="18" eb="25">
      <t>ジュウドシンシンショウガイシャ</t>
    </rPh>
    <rPh sb="25" eb="28">
      <t>イリョウヒ</t>
    </rPh>
    <rPh sb="28" eb="30">
      <t>ジョセイ</t>
    </rPh>
    <rPh sb="31" eb="33">
      <t>シキュウ</t>
    </rPh>
    <rPh sb="33" eb="35">
      <t>タイショウ</t>
    </rPh>
    <rPh sb="35" eb="36">
      <t>シャ</t>
    </rPh>
    <phoneticPr fontId="1"/>
  </si>
  <si>
    <t>支給対象者</t>
    <rPh sb="0" eb="2">
      <t>シキュウ</t>
    </rPh>
    <rPh sb="2" eb="4">
      <t>タイショウ</t>
    </rPh>
    <rPh sb="4" eb="5">
      <t>シャ</t>
    </rPh>
    <phoneticPr fontId="1"/>
  </si>
  <si>
    <t>支給されている者は対象外</t>
    <rPh sb="0" eb="2">
      <t>シキュウ</t>
    </rPh>
    <rPh sb="7" eb="8">
      <t>モノ</t>
    </rPh>
    <rPh sb="9" eb="12">
      <t>タイショウガイ</t>
    </rPh>
    <phoneticPr fontId="1"/>
  </si>
  <si>
    <t>金額</t>
  </si>
  <si>
    <t>0人</t>
  </si>
  <si>
    <t>2,360,000円</t>
  </si>
  <si>
    <t>1人</t>
  </si>
  <si>
    <t>2,740,000円</t>
  </si>
  <si>
    <t>2人以上</t>
  </si>
  <si>
    <t>2,360,000円</t>
    <phoneticPr fontId="1"/>
  </si>
  <si>
    <t>2,740,000円に扶養親族等のうち1人を除いた扶養親族等1人につき380,000円を加算した額(所得税法に規定する老人扶養親族があるときは、その額に当該老人扶養親族1人につき(当該老人扶養親族のほかに扶養親族等がないときは、当該老人扶養親族のうち1人を除いた老人扶養親族1人につき)60,000円を加算した額)</t>
    <phoneticPr fontId="1"/>
  </si>
  <si>
    <t>扶養親族等の数</t>
    <phoneticPr fontId="1"/>
  </si>
  <si>
    <t>扶養親族等又は児童の数</t>
  </si>
  <si>
    <t>1,920,000円</t>
  </si>
  <si>
    <t>1人以上</t>
  </si>
  <si>
    <t>1,920,000円に当該扶養親族等又は児童1人につき380,000円を加算した額(所得税法に規定する同一生計配偶者(70歳以上の者に限る。以下同じ。)又は老人扶養親族があるときは当該同一生計配偶者又は老人扶養親族1人につき100,000円を、特定扶養親族等(同法に規定する特定扶養親族又は控除対象扶養親族(19歳未満の者に限る。)をいう。以下同じ。)があるときは当該特定扶養親族等1人につき150,000円を、その額に加算した額)</t>
    <phoneticPr fontId="1"/>
  </si>
  <si>
    <t>2,740,000円に扶養親族等又は児童のうち1人を除いた扶養親族等又は児童1人につき380,000円を加算した額(所得税法に規定する老人扶養親族があるときは、その額に当該老人扶養親族1人につき(当該老人扶養親族のほかに扶養親族等がないときは、当該老人扶養親族のうち1人を除いた老人扶養親族1人につき)60,000円を加算した額)</t>
    <phoneticPr fontId="1"/>
  </si>
  <si>
    <t>別表３　ひとり親の所得制限</t>
    <rPh sb="0" eb="2">
      <t>ベッピョウ</t>
    </rPh>
    <rPh sb="7" eb="8">
      <t>オヤ</t>
    </rPh>
    <rPh sb="9" eb="11">
      <t>ショトク</t>
    </rPh>
    <rPh sb="11" eb="13">
      <t>セイゲン</t>
    </rPh>
    <phoneticPr fontId="1"/>
  </si>
  <si>
    <t>別表４　養育者の所得制限</t>
    <rPh sb="0" eb="2">
      <t>ベッピョウ</t>
    </rPh>
    <rPh sb="4" eb="7">
      <t>ヨウイクシャ</t>
    </rPh>
    <rPh sb="8" eb="10">
      <t>ショトク</t>
    </rPh>
    <rPh sb="10" eb="12">
      <t>セイゲン</t>
    </rPh>
    <phoneticPr fontId="1"/>
  </si>
  <si>
    <t>（配偶者有の場合）請求者または配偶者が規則別表第二に掲げる障害がある</t>
    <rPh sb="1" eb="4">
      <t>ハイグウシャ</t>
    </rPh>
    <rPh sb="4" eb="5">
      <t>アリ</t>
    </rPh>
    <rPh sb="6" eb="8">
      <t>バアイ</t>
    </rPh>
    <rPh sb="9" eb="12">
      <t>セイキュウシャ</t>
    </rPh>
    <rPh sb="15" eb="18">
      <t>ハイグウシャ</t>
    </rPh>
    <rPh sb="19" eb="21">
      <t>キソク</t>
    </rPh>
    <rPh sb="21" eb="23">
      <t>ベッピョウ</t>
    </rPh>
    <rPh sb="23" eb="24">
      <t>ダイ</t>
    </rPh>
    <rPh sb="24" eb="25">
      <t>ニ</t>
    </rPh>
    <rPh sb="26" eb="27">
      <t>カカ</t>
    </rPh>
    <rPh sb="29" eb="31">
      <t>ショウガイ</t>
    </rPh>
    <phoneticPr fontId="1"/>
  </si>
  <si>
    <t>請求者の区分（母/父/養育者）</t>
    <rPh sb="4" eb="6">
      <t>クブン</t>
    </rPh>
    <rPh sb="7" eb="8">
      <t>ハハ</t>
    </rPh>
    <rPh sb="9" eb="10">
      <t>チチ</t>
    </rPh>
    <rPh sb="11" eb="14">
      <t>ヨウイクシャ</t>
    </rPh>
    <phoneticPr fontId="1"/>
  </si>
  <si>
    <t>別表5　ひとり親等の配偶者、扶養義務者の所得制限</t>
    <rPh sb="0" eb="2">
      <t>ベッピョウ</t>
    </rPh>
    <rPh sb="7" eb="8">
      <t>オヤ</t>
    </rPh>
    <rPh sb="8" eb="9">
      <t>トウ</t>
    </rPh>
    <rPh sb="10" eb="13">
      <t>ハイグウシャ</t>
    </rPh>
    <rPh sb="14" eb="16">
      <t>フヨウ</t>
    </rPh>
    <rPh sb="16" eb="18">
      <t>ギム</t>
    </rPh>
    <rPh sb="18" eb="19">
      <t>シャ</t>
    </rPh>
    <rPh sb="20" eb="22">
      <t>ショトク</t>
    </rPh>
    <rPh sb="22" eb="24">
      <t>セイゲン</t>
    </rPh>
    <phoneticPr fontId="1"/>
  </si>
  <si>
    <t>配偶者有の場合、5が〇の必要性あり</t>
    <rPh sb="0" eb="3">
      <t>ハイグウシャ</t>
    </rPh>
    <rPh sb="3" eb="4">
      <t>アリ</t>
    </rPh>
    <rPh sb="5" eb="7">
      <t>バアイ</t>
    </rPh>
    <rPh sb="12" eb="15">
      <t>ヒツヨウセイ</t>
    </rPh>
    <phoneticPr fontId="1"/>
  </si>
  <si>
    <t>障害があれば支給可</t>
    <rPh sb="0" eb="2">
      <t>ショウガイ</t>
    </rPh>
    <rPh sb="6" eb="8">
      <t>シキュウ</t>
    </rPh>
    <rPh sb="8" eb="9">
      <t>カ</t>
    </rPh>
    <phoneticPr fontId="1"/>
  </si>
  <si>
    <t>老人扶養親族の人数</t>
    <phoneticPr fontId="1"/>
  </si>
  <si>
    <t>老人控除対象配偶者の有無（有の場合1）</t>
    <rPh sb="13" eb="14">
      <t>アリ</t>
    </rPh>
    <rPh sb="15" eb="17">
      <t>バアイ</t>
    </rPh>
    <phoneticPr fontId="1"/>
  </si>
  <si>
    <t>特別障害者控除（B)</t>
  </si>
  <si>
    <t>特別障害者控除（B)</t>
    <phoneticPr fontId="1"/>
  </si>
  <si>
    <t>障害者控除（C)</t>
  </si>
  <si>
    <t>障害者控除（C)</t>
    <phoneticPr fontId="1"/>
  </si>
  <si>
    <t>勤労学生控除（D)</t>
  </si>
  <si>
    <t>勤労学生控除（D)</t>
    <phoneticPr fontId="1"/>
  </si>
  <si>
    <t>雑損控除（災害や盗難などで資産に損害を受けたとき）（G)</t>
  </si>
  <si>
    <t>医療費控除（H)</t>
  </si>
  <si>
    <t>小規模企業共済掛金控除（I)</t>
  </si>
  <si>
    <t>配偶者特別控除（J)</t>
    <phoneticPr fontId="1"/>
  </si>
  <si>
    <t>聞き取り</t>
    <rPh sb="0" eb="1">
      <t>キ</t>
    </rPh>
    <rPh sb="2" eb="3">
      <t>ト</t>
    </rPh>
    <phoneticPr fontId="1"/>
  </si>
  <si>
    <t>所得限度額100,000円加算（税と異なる）</t>
    <rPh sb="0" eb="2">
      <t>ショトク</t>
    </rPh>
    <rPh sb="2" eb="4">
      <t>ゲンド</t>
    </rPh>
    <rPh sb="4" eb="5">
      <t>ガク</t>
    </rPh>
    <rPh sb="13" eb="15">
      <t>カサン</t>
    </rPh>
    <phoneticPr fontId="1"/>
  </si>
  <si>
    <t>続柄</t>
    <rPh sb="0" eb="2">
      <t>ツヅキガラ</t>
    </rPh>
    <phoneticPr fontId="1"/>
  </si>
  <si>
    <t>児童は次の(1)～(5)の対象外である</t>
    <rPh sb="0" eb="2">
      <t>ジドウ</t>
    </rPh>
    <rPh sb="3" eb="4">
      <t>ツギ</t>
    </rPh>
    <rPh sb="13" eb="16">
      <t>タイショウガイ</t>
    </rPh>
    <phoneticPr fontId="1"/>
  </si>
  <si>
    <t>(1)生活保護法による保護を受けている者</t>
    <phoneticPr fontId="1"/>
  </si>
  <si>
    <t>（No.6に当てはまらない場合）20歳未満で規則別表第1に掲げる障害を持っている</t>
    <rPh sb="6" eb="7">
      <t>ア</t>
    </rPh>
    <rPh sb="13" eb="15">
      <t>バアイ</t>
    </rPh>
    <rPh sb="18" eb="19">
      <t>サイ</t>
    </rPh>
    <rPh sb="19" eb="21">
      <t>ミマン</t>
    </rPh>
    <rPh sb="22" eb="24">
      <t>キソク</t>
    </rPh>
    <rPh sb="24" eb="26">
      <t>ベッピョウ</t>
    </rPh>
    <rPh sb="26" eb="27">
      <t>ダイ</t>
    </rPh>
    <rPh sb="29" eb="30">
      <t>カカ</t>
    </rPh>
    <rPh sb="32" eb="34">
      <t>ショウガイ</t>
    </rPh>
    <rPh sb="35" eb="36">
      <t>モ</t>
    </rPh>
    <phoneticPr fontId="1"/>
  </si>
  <si>
    <t>児童扶養手当を受給している</t>
    <rPh sb="0" eb="2">
      <t>ジドウ</t>
    </rPh>
    <rPh sb="2" eb="4">
      <t>フヨウ</t>
    </rPh>
    <rPh sb="4" eb="6">
      <t>テアテ</t>
    </rPh>
    <rPh sb="7" eb="9">
      <t>ジュキュウ</t>
    </rPh>
    <phoneticPr fontId="1"/>
  </si>
  <si>
    <t>住民記録システム
戸籍総合システム</t>
    <rPh sb="0" eb="2">
      <t>ジュウミン</t>
    </rPh>
    <rPh sb="2" eb="4">
      <t>キロク</t>
    </rPh>
    <rPh sb="9" eb="11">
      <t>コセキ</t>
    </rPh>
    <rPh sb="11" eb="13">
      <t>ソウゴウ</t>
    </rPh>
    <phoneticPr fontId="1"/>
  </si>
  <si>
    <t>対象児童の年齢が年度末時点で18歳以下である</t>
    <rPh sb="0" eb="2">
      <t>タイショウ</t>
    </rPh>
    <rPh sb="2" eb="4">
      <t>ジドウ</t>
    </rPh>
    <rPh sb="5" eb="7">
      <t>ネンレイ</t>
    </rPh>
    <rPh sb="8" eb="11">
      <t>ネンドマツ</t>
    </rPh>
    <rPh sb="11" eb="13">
      <t>ジテン</t>
    </rPh>
    <rPh sb="16" eb="19">
      <t>サイイカ</t>
    </rPh>
    <phoneticPr fontId="1"/>
  </si>
  <si>
    <t>18歳に到達する年度の最初の3月31日まで支給可能</t>
    <phoneticPr fontId="1"/>
  </si>
  <si>
    <t>個人住民税システム</t>
    <phoneticPr fontId="1"/>
  </si>
  <si>
    <t>限度額加算額について</t>
    <rPh sb="0" eb="2">
      <t>ゲンド</t>
    </rPh>
    <rPh sb="2" eb="3">
      <t>ガク</t>
    </rPh>
    <rPh sb="3" eb="5">
      <t>カサン</t>
    </rPh>
    <rPh sb="5" eb="6">
      <t>ガク</t>
    </rPh>
    <phoneticPr fontId="1"/>
  </si>
  <si>
    <t>1人につき限度額100,000円加算（税と異なる）</t>
    <rPh sb="1" eb="2">
      <t>ニン</t>
    </rPh>
    <rPh sb="5" eb="7">
      <t>ゲンド</t>
    </rPh>
    <rPh sb="7" eb="8">
      <t>ガク</t>
    </rPh>
    <rPh sb="16" eb="18">
      <t>カサン</t>
    </rPh>
    <phoneticPr fontId="1"/>
  </si>
  <si>
    <r>
      <t>特定扶養親族及び控除対象扶養親族</t>
    </r>
    <r>
      <rPr>
        <sz val="11"/>
        <color rgb="FFFF0000"/>
        <rFont val="游ゴシック"/>
        <family val="3"/>
        <charset val="128"/>
        <scheme val="minor"/>
      </rPr>
      <t>（19歳未満の者に限る）</t>
    </r>
    <r>
      <rPr>
        <sz val="11"/>
        <color theme="1"/>
        <rFont val="游ゴシック"/>
        <family val="2"/>
        <scheme val="minor"/>
      </rPr>
      <t>の人数</t>
    </r>
    <rPh sb="19" eb="20">
      <t>サイ</t>
    </rPh>
    <rPh sb="20" eb="22">
      <t>ミマン</t>
    </rPh>
    <rPh sb="23" eb="24">
      <t>モノ</t>
    </rPh>
    <rPh sb="25" eb="26">
      <t>カギ</t>
    </rPh>
    <rPh sb="29" eb="31">
      <t>ニンズウ</t>
    </rPh>
    <phoneticPr fontId="1"/>
  </si>
  <si>
    <t>1人につき所得限度額150,000円加算（税と異なる）</t>
    <rPh sb="1" eb="2">
      <t>ニン</t>
    </rPh>
    <rPh sb="5" eb="7">
      <t>ショトク</t>
    </rPh>
    <rPh sb="7" eb="9">
      <t>ゲンド</t>
    </rPh>
    <rPh sb="9" eb="10">
      <t>ガク</t>
    </rPh>
    <rPh sb="18" eb="20">
      <t>カサン</t>
    </rPh>
    <phoneticPr fontId="1"/>
  </si>
  <si>
    <t>所得限度額加算額計（P）</t>
    <rPh sb="0" eb="2">
      <t>ショトク</t>
    </rPh>
    <rPh sb="2" eb="4">
      <t>ゲンド</t>
    </rPh>
    <rPh sb="4" eb="5">
      <t>ガク</t>
    </rPh>
    <rPh sb="5" eb="7">
      <t>カサン</t>
    </rPh>
    <rPh sb="7" eb="8">
      <t>ガク</t>
    </rPh>
    <rPh sb="8" eb="9">
      <t>ケイ</t>
    </rPh>
    <phoneticPr fontId="1"/>
  </si>
  <si>
    <t>当該金額を所得限度額に加算する</t>
    <rPh sb="0" eb="2">
      <t>トウガイ</t>
    </rPh>
    <rPh sb="2" eb="4">
      <t>キンガク</t>
    </rPh>
    <rPh sb="5" eb="7">
      <t>ショトク</t>
    </rPh>
    <rPh sb="7" eb="9">
      <t>ゲンド</t>
    </rPh>
    <rPh sb="9" eb="10">
      <t>ガク</t>
    </rPh>
    <rPh sb="11" eb="13">
      <t>カサン</t>
    </rPh>
    <phoneticPr fontId="1"/>
  </si>
  <si>
    <t>肉用牛の売却による事業所得控除（K)</t>
    <phoneticPr fontId="1"/>
  </si>
  <si>
    <t>肉用牛売却事業所得</t>
    <rPh sb="0" eb="2">
      <t>ニクヨウ</t>
    </rPh>
    <rPh sb="2" eb="3">
      <t>ウシ</t>
    </rPh>
    <rPh sb="3" eb="5">
      <t>バイキャク</t>
    </rPh>
    <rPh sb="5" eb="7">
      <t>ジギョウ</t>
    </rPh>
    <rPh sb="7" eb="9">
      <t>ショトク</t>
    </rPh>
    <phoneticPr fontId="1"/>
  </si>
  <si>
    <t>肉用牛の売却による事業所得免除を受けた場合の当該免除に係る所得額</t>
    <rPh sb="0" eb="2">
      <t>ニクヨウ</t>
    </rPh>
    <rPh sb="2" eb="3">
      <t>ウシ</t>
    </rPh>
    <rPh sb="4" eb="6">
      <t>バイキャク</t>
    </rPh>
    <rPh sb="9" eb="11">
      <t>ジギョウ</t>
    </rPh>
    <rPh sb="11" eb="13">
      <t>ショトク</t>
    </rPh>
    <rPh sb="13" eb="15">
      <t>メンジョ</t>
    </rPh>
    <rPh sb="16" eb="17">
      <t>ウ</t>
    </rPh>
    <rPh sb="19" eb="21">
      <t>バアイ</t>
    </rPh>
    <rPh sb="22" eb="24">
      <t>トウガイ</t>
    </rPh>
    <rPh sb="24" eb="26">
      <t>メンジョ</t>
    </rPh>
    <rPh sb="27" eb="28">
      <t>カカ</t>
    </rPh>
    <rPh sb="29" eb="31">
      <t>ショトク</t>
    </rPh>
    <rPh sb="31" eb="32">
      <t>ガク</t>
    </rPh>
    <phoneticPr fontId="1"/>
  </si>
  <si>
    <t>養育費はその8割相当額を前年所得に加算する</t>
    <rPh sb="0" eb="3">
      <t>ヨウイクヒ</t>
    </rPh>
    <rPh sb="7" eb="8">
      <t>ワリ</t>
    </rPh>
    <rPh sb="8" eb="10">
      <t>ソウトウ</t>
    </rPh>
    <rPh sb="10" eb="11">
      <t>ガク</t>
    </rPh>
    <rPh sb="12" eb="14">
      <t>ゼンネン</t>
    </rPh>
    <rPh sb="14" eb="16">
      <t>ショトク</t>
    </rPh>
    <rPh sb="17" eb="19">
      <t>カサン</t>
    </rPh>
    <phoneticPr fontId="1"/>
  </si>
  <si>
    <t>老人扶養親族の人数</t>
  </si>
  <si>
    <t>1人につき限度額60,000円加算（税と異なる）ただし、扶養親族が老人のみの場合は、1人を除いた人数</t>
    <rPh sb="1" eb="2">
      <t>ニン</t>
    </rPh>
    <rPh sb="5" eb="7">
      <t>ゲンド</t>
    </rPh>
    <rPh sb="7" eb="8">
      <t>ガク</t>
    </rPh>
    <rPh sb="15" eb="17">
      <t>カサン</t>
    </rPh>
    <phoneticPr fontId="1"/>
  </si>
  <si>
    <t>所得限度額加算額計（Q)</t>
    <rPh sb="0" eb="2">
      <t>ショトク</t>
    </rPh>
    <rPh sb="2" eb="4">
      <t>ゲンド</t>
    </rPh>
    <rPh sb="4" eb="5">
      <t>ガク</t>
    </rPh>
    <rPh sb="5" eb="7">
      <t>カサン</t>
    </rPh>
    <rPh sb="7" eb="8">
      <t>ガク</t>
    </rPh>
    <rPh sb="8" eb="9">
      <t>ケイ</t>
    </rPh>
    <phoneticPr fontId="1"/>
  </si>
  <si>
    <t>寡婦（夫）控除（E)</t>
    <phoneticPr fontId="1"/>
  </si>
  <si>
    <t>特別寡婦控除（F)</t>
    <phoneticPr fontId="1"/>
  </si>
  <si>
    <r>
      <rPr>
        <b/>
        <sz val="11"/>
        <color theme="1"/>
        <rFont val="游ゴシック"/>
        <family val="3"/>
        <charset val="128"/>
        <scheme val="minor"/>
      </rPr>
      <t>配偶者の判定所得額</t>
    </r>
    <r>
      <rPr>
        <sz val="11"/>
        <color theme="1"/>
        <rFont val="游ゴシック"/>
        <family val="2"/>
        <scheme val="minor"/>
      </rPr>
      <t>[A－（B~K＋80,000）]（N)</t>
    </r>
    <rPh sb="0" eb="3">
      <t>ハイグウシャ</t>
    </rPh>
    <rPh sb="4" eb="6">
      <t>ハンテイ</t>
    </rPh>
    <rPh sb="6" eb="8">
      <t>ショトク</t>
    </rPh>
    <rPh sb="8" eb="9">
      <t>ガク</t>
    </rPh>
    <phoneticPr fontId="1"/>
  </si>
  <si>
    <t>所得限度額加算額計（R)</t>
    <rPh sb="0" eb="2">
      <t>ショトク</t>
    </rPh>
    <rPh sb="2" eb="4">
      <t>ゲンド</t>
    </rPh>
    <rPh sb="4" eb="5">
      <t>ガク</t>
    </rPh>
    <rPh sb="5" eb="7">
      <t>カサン</t>
    </rPh>
    <rPh sb="7" eb="8">
      <t>ガク</t>
    </rPh>
    <rPh sb="8" eb="9">
      <t>ケイ</t>
    </rPh>
    <phoneticPr fontId="1"/>
  </si>
  <si>
    <t>規則第11条第1項</t>
    <rPh sb="0" eb="2">
      <t>キソク</t>
    </rPh>
    <rPh sb="2" eb="3">
      <t>ダイ</t>
    </rPh>
    <rPh sb="5" eb="6">
      <t>ジョウ</t>
    </rPh>
    <rPh sb="6" eb="7">
      <t>ダイ</t>
    </rPh>
    <rPh sb="8" eb="9">
      <t>コウ</t>
    </rPh>
    <phoneticPr fontId="1"/>
  </si>
  <si>
    <t>規則第11条第1項</t>
    <rPh sb="0" eb="2">
      <t>キソク</t>
    </rPh>
    <rPh sb="2" eb="3">
      <t>ダイ</t>
    </rPh>
    <rPh sb="5" eb="6">
      <t>ジョウ</t>
    </rPh>
    <rPh sb="6" eb="7">
      <t>ダイ</t>
    </rPh>
    <rPh sb="8" eb="9">
      <t>コウ</t>
    </rPh>
    <phoneticPr fontId="1"/>
  </si>
  <si>
    <t>規則第11条第2項第1号</t>
    <rPh sb="0" eb="2">
      <t>キソク</t>
    </rPh>
    <rPh sb="2" eb="3">
      <t>ダイ</t>
    </rPh>
    <rPh sb="5" eb="6">
      <t>ジョウ</t>
    </rPh>
    <rPh sb="6" eb="7">
      <t>ダイ</t>
    </rPh>
    <rPh sb="8" eb="9">
      <t>コウ</t>
    </rPh>
    <rPh sb="9" eb="10">
      <t>ダイ</t>
    </rPh>
    <rPh sb="11" eb="12">
      <t>ゴウ</t>
    </rPh>
    <phoneticPr fontId="1"/>
  </si>
  <si>
    <t>規則第11条第2項第2号</t>
    <rPh sb="0" eb="2">
      <t>キソク</t>
    </rPh>
    <rPh sb="2" eb="3">
      <t>ダイ</t>
    </rPh>
    <rPh sb="5" eb="6">
      <t>ジョウ</t>
    </rPh>
    <rPh sb="6" eb="7">
      <t>ダイ</t>
    </rPh>
    <rPh sb="8" eb="9">
      <t>コウ</t>
    </rPh>
    <rPh sb="9" eb="10">
      <t>ダイ</t>
    </rPh>
    <rPh sb="11" eb="12">
      <t>ゴウ</t>
    </rPh>
    <phoneticPr fontId="1"/>
  </si>
  <si>
    <t>規則第11条第2項第3号</t>
    <rPh sb="0" eb="2">
      <t>キソク</t>
    </rPh>
    <rPh sb="2" eb="3">
      <t>ダイ</t>
    </rPh>
    <rPh sb="5" eb="6">
      <t>ジョウ</t>
    </rPh>
    <rPh sb="6" eb="7">
      <t>ダイ</t>
    </rPh>
    <rPh sb="8" eb="9">
      <t>コウ</t>
    </rPh>
    <rPh sb="9" eb="10">
      <t>ダイ</t>
    </rPh>
    <rPh sb="11" eb="12">
      <t>ゴウ</t>
    </rPh>
    <phoneticPr fontId="1"/>
  </si>
  <si>
    <t>規則第11条第2項第4号</t>
    <rPh sb="0" eb="2">
      <t>キソク</t>
    </rPh>
    <rPh sb="2" eb="3">
      <t>ダイ</t>
    </rPh>
    <rPh sb="5" eb="6">
      <t>ジョウ</t>
    </rPh>
    <rPh sb="6" eb="7">
      <t>ダイ</t>
    </rPh>
    <rPh sb="8" eb="9">
      <t>コウ</t>
    </rPh>
    <rPh sb="9" eb="10">
      <t>ダイ</t>
    </rPh>
    <rPh sb="11" eb="12">
      <t>ゴウ</t>
    </rPh>
    <phoneticPr fontId="1"/>
  </si>
  <si>
    <t>規則第11条第2項第5号</t>
    <rPh sb="0" eb="2">
      <t>キソク</t>
    </rPh>
    <rPh sb="2" eb="3">
      <t>ダイ</t>
    </rPh>
    <rPh sb="5" eb="6">
      <t>ジョウ</t>
    </rPh>
    <rPh sb="6" eb="7">
      <t>ダイ</t>
    </rPh>
    <rPh sb="8" eb="9">
      <t>コウ</t>
    </rPh>
    <rPh sb="9" eb="10">
      <t>ダイ</t>
    </rPh>
    <rPh sb="11" eb="12">
      <t>ゴウ</t>
    </rPh>
    <phoneticPr fontId="1"/>
  </si>
  <si>
    <t>規則別表第3</t>
    <rPh sb="0" eb="2">
      <t>キソク</t>
    </rPh>
    <rPh sb="2" eb="4">
      <t>ベッピョウ</t>
    </rPh>
    <rPh sb="4" eb="5">
      <t>ダイ</t>
    </rPh>
    <phoneticPr fontId="1"/>
  </si>
  <si>
    <t>1人につき限度核380,000円加算</t>
    <rPh sb="1" eb="2">
      <t>ニン</t>
    </rPh>
    <rPh sb="5" eb="7">
      <t>ゲンド</t>
    </rPh>
    <rPh sb="7" eb="8">
      <t>カク</t>
    </rPh>
    <rPh sb="15" eb="16">
      <t>エン</t>
    </rPh>
    <rPh sb="16" eb="18">
      <t>カサン</t>
    </rPh>
    <phoneticPr fontId="1"/>
  </si>
  <si>
    <r>
      <t>請求者</t>
    </r>
    <r>
      <rPr>
        <sz val="11"/>
        <color rgb="FFFF0000"/>
        <rFont val="游ゴシック"/>
        <family val="3"/>
        <charset val="128"/>
        <scheme val="minor"/>
      </rPr>
      <t>（養育者を除く）</t>
    </r>
    <r>
      <rPr>
        <sz val="11"/>
        <color theme="1"/>
        <rFont val="游ゴシック"/>
        <family val="2"/>
        <scheme val="minor"/>
      </rPr>
      <t>の前年（申請日が１～９月の場合は前々年）の所得額（A)</t>
    </r>
    <rPh sb="0" eb="3">
      <t>セイキュウシャ</t>
    </rPh>
    <rPh sb="4" eb="7">
      <t>ヨウイクシャ</t>
    </rPh>
    <rPh sb="8" eb="9">
      <t>ノゾ</t>
    </rPh>
    <rPh sb="12" eb="14">
      <t>ゼンネン</t>
    </rPh>
    <rPh sb="15" eb="17">
      <t>シンセイ</t>
    </rPh>
    <rPh sb="17" eb="18">
      <t>ビ</t>
    </rPh>
    <rPh sb="22" eb="23">
      <t>ガツ</t>
    </rPh>
    <rPh sb="24" eb="26">
      <t>バアイ</t>
    </rPh>
    <rPh sb="27" eb="29">
      <t>ゼンゼン</t>
    </rPh>
    <rPh sb="29" eb="30">
      <t>ネン</t>
    </rPh>
    <rPh sb="32" eb="34">
      <t>ショトク</t>
    </rPh>
    <rPh sb="34" eb="35">
      <t>ガク</t>
    </rPh>
    <phoneticPr fontId="1"/>
  </si>
  <si>
    <t>配偶者特別控除（J)</t>
    <rPh sb="0" eb="3">
      <t>ハイグウシャ</t>
    </rPh>
    <phoneticPr fontId="1"/>
  </si>
  <si>
    <t>規則別表第4</t>
    <rPh sb="0" eb="2">
      <t>キソク</t>
    </rPh>
    <rPh sb="2" eb="4">
      <t>ベッピョウ</t>
    </rPh>
    <rPh sb="4" eb="5">
      <t>ダイ</t>
    </rPh>
    <phoneticPr fontId="1"/>
  </si>
  <si>
    <t>規則別表第5</t>
    <rPh sb="0" eb="2">
      <t>キソク</t>
    </rPh>
    <rPh sb="2" eb="4">
      <t>ベッピョウ</t>
    </rPh>
    <rPh sb="4" eb="5">
      <t>ダイ</t>
    </rPh>
    <phoneticPr fontId="1"/>
  </si>
  <si>
    <t>雑損控除（災害や盗難などで資産に損害を受けたとき）（E)</t>
    <phoneticPr fontId="1"/>
  </si>
  <si>
    <t>医療費控除（F)</t>
    <phoneticPr fontId="1"/>
  </si>
  <si>
    <t>小規模企業共済掛金控除（G)</t>
    <phoneticPr fontId="1"/>
  </si>
  <si>
    <t>配偶者特別控除（H)</t>
    <phoneticPr fontId="1"/>
  </si>
  <si>
    <t>肉用牛の売却による事業所得控除（I)</t>
    <phoneticPr fontId="1"/>
  </si>
  <si>
    <r>
      <t>扶養義務者の判定所得額</t>
    </r>
    <r>
      <rPr>
        <sz val="11"/>
        <color theme="1"/>
        <rFont val="游ゴシック"/>
        <family val="3"/>
        <charset val="128"/>
        <scheme val="minor"/>
      </rPr>
      <t>[A－（B~K＋80,000）]（O)</t>
    </r>
    <rPh sb="6" eb="8">
      <t>ハンテイ</t>
    </rPh>
    <rPh sb="8" eb="10">
      <t>ショトク</t>
    </rPh>
    <rPh sb="10" eb="11">
      <t>ガク</t>
    </rPh>
    <phoneticPr fontId="1"/>
  </si>
  <si>
    <t>所得限度額加算額計（S)</t>
    <rPh sb="0" eb="2">
      <t>ショトク</t>
    </rPh>
    <rPh sb="2" eb="4">
      <t>ゲンド</t>
    </rPh>
    <rPh sb="4" eb="5">
      <t>ガク</t>
    </rPh>
    <rPh sb="5" eb="7">
      <t>カサン</t>
    </rPh>
    <rPh sb="7" eb="8">
      <t>ガク</t>
    </rPh>
    <rPh sb="8" eb="9">
      <t>ケイ</t>
    </rPh>
    <phoneticPr fontId="1"/>
  </si>
  <si>
    <t>所得限度額表の別表3と照合</t>
    <rPh sb="0" eb="2">
      <t>ショトク</t>
    </rPh>
    <rPh sb="2" eb="4">
      <t>ゲンド</t>
    </rPh>
    <rPh sb="4" eb="5">
      <t>ガク</t>
    </rPh>
    <rPh sb="5" eb="6">
      <t>ヒョウ</t>
    </rPh>
    <rPh sb="7" eb="9">
      <t>ベッピョウ</t>
    </rPh>
    <rPh sb="11" eb="13">
      <t>ショウゴウ</t>
    </rPh>
    <phoneticPr fontId="1"/>
  </si>
  <si>
    <t>所得限度額表の別表4と照合</t>
    <rPh sb="0" eb="2">
      <t>ショトク</t>
    </rPh>
    <rPh sb="2" eb="4">
      <t>ゲンド</t>
    </rPh>
    <rPh sb="4" eb="5">
      <t>ガク</t>
    </rPh>
    <rPh sb="5" eb="6">
      <t>ヒョウ</t>
    </rPh>
    <rPh sb="7" eb="9">
      <t>ベッピョウ</t>
    </rPh>
    <rPh sb="11" eb="13">
      <t>ショウゴウ</t>
    </rPh>
    <phoneticPr fontId="1"/>
  </si>
  <si>
    <t>所得限度額表の別表5と照合</t>
    <rPh sb="0" eb="2">
      <t>ショトク</t>
    </rPh>
    <rPh sb="2" eb="4">
      <t>ゲンド</t>
    </rPh>
    <rPh sb="4" eb="5">
      <t>ガク</t>
    </rPh>
    <rPh sb="5" eb="6">
      <t>ヒョウ</t>
    </rPh>
    <rPh sb="7" eb="9">
      <t>ベッピョウ</t>
    </rPh>
    <rPh sb="11" eb="13">
      <t>ショウゴウ</t>
    </rPh>
    <phoneticPr fontId="1"/>
  </si>
  <si>
    <r>
      <t>請求者（養育者を除く）の所得申告時の扶養人数</t>
    </r>
    <r>
      <rPr>
        <sz val="11"/>
        <color rgb="FFFF0000"/>
        <rFont val="游ゴシック"/>
        <family val="3"/>
        <charset val="128"/>
        <scheme val="minor"/>
      </rPr>
      <t>（同一生計配偶者、扶養親族、年少扶養）</t>
    </r>
    <rPh sb="0" eb="3">
      <t>セイキュウシャ</t>
    </rPh>
    <rPh sb="4" eb="7">
      <t>ヨウイクシャ</t>
    </rPh>
    <rPh sb="8" eb="9">
      <t>ノゾ</t>
    </rPh>
    <rPh sb="12" eb="14">
      <t>ショトク</t>
    </rPh>
    <rPh sb="14" eb="16">
      <t>シンコク</t>
    </rPh>
    <rPh sb="16" eb="17">
      <t>ジ</t>
    </rPh>
    <rPh sb="18" eb="20">
      <t>フヨウ</t>
    </rPh>
    <rPh sb="20" eb="22">
      <t>ニンズウ</t>
    </rPh>
    <rPh sb="23" eb="25">
      <t>ドウイツ</t>
    </rPh>
    <rPh sb="25" eb="27">
      <t>セイケイ</t>
    </rPh>
    <rPh sb="27" eb="30">
      <t>ハイグウシャ</t>
    </rPh>
    <rPh sb="31" eb="33">
      <t>フヨウ</t>
    </rPh>
    <rPh sb="33" eb="35">
      <t>シンゾク</t>
    </rPh>
    <rPh sb="36" eb="38">
      <t>ネンショウ</t>
    </rPh>
    <rPh sb="38" eb="40">
      <t>フヨウ</t>
    </rPh>
    <phoneticPr fontId="1"/>
  </si>
  <si>
    <t>請求者（養育者を除く）の所得控除額（該当あれば額を記載）</t>
    <rPh sb="0" eb="3">
      <t>セイキュウシャ</t>
    </rPh>
    <rPh sb="4" eb="7">
      <t>ヨウイクシャ</t>
    </rPh>
    <rPh sb="8" eb="9">
      <t>ノゾ</t>
    </rPh>
    <rPh sb="12" eb="14">
      <t>ショトク</t>
    </rPh>
    <rPh sb="18" eb="20">
      <t>ガイトウ</t>
    </rPh>
    <rPh sb="23" eb="24">
      <t>ガク</t>
    </rPh>
    <rPh sb="25" eb="27">
      <t>キサイ</t>
    </rPh>
    <phoneticPr fontId="1"/>
  </si>
  <si>
    <r>
      <rPr>
        <b/>
        <sz val="11"/>
        <color theme="1"/>
        <rFont val="游ゴシック"/>
        <family val="3"/>
        <charset val="128"/>
        <scheme val="minor"/>
      </rPr>
      <t>請求者（養育者を除く）の判定所得額</t>
    </r>
    <r>
      <rPr>
        <sz val="11"/>
        <color theme="1"/>
        <rFont val="游ゴシック"/>
        <family val="2"/>
        <scheme val="minor"/>
      </rPr>
      <t>[（A＋0.8×J）－（B~I＋80,000）]（L)</t>
    </r>
    <rPh sb="0" eb="3">
      <t>セイキュウシャ</t>
    </rPh>
    <rPh sb="4" eb="7">
      <t>ヨウイクシャ</t>
    </rPh>
    <rPh sb="8" eb="9">
      <t>ノゾ</t>
    </rPh>
    <rPh sb="12" eb="14">
      <t>ハンテイ</t>
    </rPh>
    <rPh sb="14" eb="16">
      <t>ショトク</t>
    </rPh>
    <rPh sb="16" eb="17">
      <t>ガク</t>
    </rPh>
    <phoneticPr fontId="1"/>
  </si>
  <si>
    <t>請求者（養育者）の前年（申請日が１～９月の場合は前々年）の所得額（A)</t>
    <rPh sb="0" eb="3">
      <t>セイキュウシャ</t>
    </rPh>
    <rPh sb="9" eb="11">
      <t>ゼンネン</t>
    </rPh>
    <rPh sb="12" eb="14">
      <t>シンセイ</t>
    </rPh>
    <rPh sb="14" eb="15">
      <t>ビ</t>
    </rPh>
    <rPh sb="19" eb="20">
      <t>ガツ</t>
    </rPh>
    <rPh sb="21" eb="23">
      <t>バアイ</t>
    </rPh>
    <rPh sb="24" eb="26">
      <t>ゼンゼン</t>
    </rPh>
    <rPh sb="26" eb="27">
      <t>ネン</t>
    </rPh>
    <rPh sb="29" eb="31">
      <t>ショトク</t>
    </rPh>
    <rPh sb="31" eb="32">
      <t>ガク</t>
    </rPh>
    <phoneticPr fontId="1"/>
  </si>
  <si>
    <r>
      <t>請求者（養育者）の所得申告時の扶養人数</t>
    </r>
    <r>
      <rPr>
        <sz val="11"/>
        <color rgb="FFFF0000"/>
        <rFont val="游ゴシック"/>
        <family val="3"/>
        <charset val="128"/>
        <scheme val="minor"/>
      </rPr>
      <t>（同一生計配偶者、扶養親族、年少扶養）</t>
    </r>
    <rPh sb="0" eb="3">
      <t>セイキュウシャ</t>
    </rPh>
    <rPh sb="9" eb="11">
      <t>ショトク</t>
    </rPh>
    <rPh sb="11" eb="13">
      <t>シンコク</t>
    </rPh>
    <rPh sb="13" eb="14">
      <t>ジ</t>
    </rPh>
    <rPh sb="15" eb="17">
      <t>フヨウ</t>
    </rPh>
    <rPh sb="17" eb="19">
      <t>ニンズウ</t>
    </rPh>
    <rPh sb="33" eb="35">
      <t>ネンショウ</t>
    </rPh>
    <rPh sb="35" eb="37">
      <t>フヨウ</t>
    </rPh>
    <phoneticPr fontId="1"/>
  </si>
  <si>
    <t>請求者（養育者）の所得控除額（該当あれば額を記載）</t>
    <rPh sb="0" eb="3">
      <t>セイキュウシャ</t>
    </rPh>
    <rPh sb="9" eb="11">
      <t>ショトク</t>
    </rPh>
    <rPh sb="15" eb="17">
      <t>ガイトウ</t>
    </rPh>
    <rPh sb="20" eb="21">
      <t>ガク</t>
    </rPh>
    <rPh sb="22" eb="24">
      <t>キサイ</t>
    </rPh>
    <phoneticPr fontId="1"/>
  </si>
  <si>
    <r>
      <t>請求者（養育者）の判定所得額</t>
    </r>
    <r>
      <rPr>
        <sz val="11"/>
        <color theme="1"/>
        <rFont val="游ゴシック"/>
        <family val="3"/>
        <charset val="128"/>
        <scheme val="minor"/>
      </rPr>
      <t>[A－（B~K＋80,000）]（M)</t>
    </r>
    <rPh sb="0" eb="3">
      <t>セイキュウシャ</t>
    </rPh>
    <rPh sb="9" eb="11">
      <t>ハンテイ</t>
    </rPh>
    <rPh sb="11" eb="13">
      <t>ショトク</t>
    </rPh>
    <rPh sb="13" eb="14">
      <t>ガク</t>
    </rPh>
    <phoneticPr fontId="1"/>
  </si>
  <si>
    <t>総所得金額</t>
    <rPh sb="0" eb="5">
      <t>ソウショトクキンガク</t>
    </rPh>
    <phoneticPr fontId="1"/>
  </si>
  <si>
    <t>山林所得額</t>
    <rPh sb="0" eb="2">
      <t>サンリン</t>
    </rPh>
    <rPh sb="2" eb="4">
      <t>ショトク</t>
    </rPh>
    <rPh sb="4" eb="5">
      <t>ガク</t>
    </rPh>
    <phoneticPr fontId="5"/>
  </si>
  <si>
    <t>山林所得額</t>
    <phoneticPr fontId="1"/>
  </si>
  <si>
    <t>退職所得額</t>
    <rPh sb="0" eb="2">
      <t>タイショク</t>
    </rPh>
    <rPh sb="2" eb="4">
      <t>ショトク</t>
    </rPh>
    <rPh sb="4" eb="5">
      <t>ガク</t>
    </rPh>
    <phoneticPr fontId="5"/>
  </si>
  <si>
    <t>退職所得額</t>
    <rPh sb="0" eb="2">
      <t>タイショク</t>
    </rPh>
    <rPh sb="2" eb="4">
      <t>ショトク</t>
    </rPh>
    <rPh sb="4" eb="5">
      <t>ガク</t>
    </rPh>
    <phoneticPr fontId="1"/>
  </si>
  <si>
    <t>譲渡所得額（申告分離）</t>
    <rPh sb="0" eb="2">
      <t>ジョウト</t>
    </rPh>
    <rPh sb="2" eb="4">
      <t>ショトク</t>
    </rPh>
    <rPh sb="4" eb="5">
      <t>ガク</t>
    </rPh>
    <rPh sb="6" eb="8">
      <t>シンコク</t>
    </rPh>
    <rPh sb="8" eb="10">
      <t>ブンリ</t>
    </rPh>
    <phoneticPr fontId="1"/>
  </si>
  <si>
    <t>譲渡所得額（申告分離）</t>
    <rPh sb="0" eb="4">
      <t>ジョウトショトク</t>
    </rPh>
    <rPh sb="4" eb="5">
      <t>ガク</t>
    </rPh>
    <rPh sb="6" eb="10">
      <t>シンコクブンリ</t>
    </rPh>
    <phoneticPr fontId="1"/>
  </si>
  <si>
    <t>先物取引雑所得額</t>
    <rPh sb="0" eb="2">
      <t>サキモノ</t>
    </rPh>
    <rPh sb="2" eb="4">
      <t>トリヒキ</t>
    </rPh>
    <rPh sb="4" eb="7">
      <t>ザツショトク</t>
    </rPh>
    <rPh sb="7" eb="8">
      <t>ガク</t>
    </rPh>
    <phoneticPr fontId="5"/>
  </si>
  <si>
    <t>先物取引雑所得額</t>
    <rPh sb="0" eb="4">
      <t>サキモノトリヒキ</t>
    </rPh>
    <rPh sb="4" eb="7">
      <t>ザツショトク</t>
    </rPh>
    <rPh sb="7" eb="8">
      <t>ガク</t>
    </rPh>
    <phoneticPr fontId="1"/>
  </si>
  <si>
    <t>特例適用利子等の額</t>
    <rPh sb="0" eb="2">
      <t>トクレイ</t>
    </rPh>
    <rPh sb="2" eb="4">
      <t>テキヨウ</t>
    </rPh>
    <rPh sb="4" eb="6">
      <t>リシ</t>
    </rPh>
    <rPh sb="6" eb="7">
      <t>トウ</t>
    </rPh>
    <rPh sb="8" eb="9">
      <t>ガク</t>
    </rPh>
    <phoneticPr fontId="1"/>
  </si>
  <si>
    <t>外国居住者等の所得に対する相互主義による所得税等の非課税等に関する法律第8条第2項(同法第12条第5項及び第16条第2項において準用する場合を含む。)に規定する特例適用利子等の額</t>
  </si>
  <si>
    <t>特例適用配当等の額</t>
    <rPh sb="0" eb="2">
      <t>トクレイ</t>
    </rPh>
    <rPh sb="2" eb="4">
      <t>テキヨウ</t>
    </rPh>
    <rPh sb="4" eb="6">
      <t>ハイトウ</t>
    </rPh>
    <rPh sb="6" eb="7">
      <t>トウ</t>
    </rPh>
    <rPh sb="8" eb="9">
      <t>ガク</t>
    </rPh>
    <phoneticPr fontId="1"/>
  </si>
  <si>
    <t>同法第八条第四項(同法第十二条第六項及び第十六条第三項において準用する場合を含む。)に規定する特例適用配当等の額</t>
  </si>
  <si>
    <t>条約適用利子等の額</t>
    <rPh sb="0" eb="2">
      <t>ジョウヤク</t>
    </rPh>
    <rPh sb="2" eb="4">
      <t>テキヨウ</t>
    </rPh>
    <rPh sb="4" eb="6">
      <t>リシ</t>
    </rPh>
    <rPh sb="6" eb="7">
      <t>トウ</t>
    </rPh>
    <rPh sb="8" eb="9">
      <t>ガク</t>
    </rPh>
    <phoneticPr fontId="1"/>
  </si>
  <si>
    <t>租税条約等の実施に伴う所得税法、法人税法及び地方税法の特例等に関する法律第三条の二の二第十項に規定する条約適用利子等の額</t>
  </si>
  <si>
    <t>条約適用配当等の額</t>
    <rPh sb="0" eb="2">
      <t>ジョウヤク</t>
    </rPh>
    <rPh sb="2" eb="4">
      <t>テキヨウ</t>
    </rPh>
    <rPh sb="4" eb="6">
      <t>ハイトウ</t>
    </rPh>
    <rPh sb="6" eb="7">
      <t>トウ</t>
    </rPh>
    <rPh sb="8" eb="9">
      <t>ガク</t>
    </rPh>
    <phoneticPr fontId="1"/>
  </si>
  <si>
    <t>同条第十二項に規定する条約適用配当等の額</t>
  </si>
  <si>
    <t>総所得金額</t>
    <rPh sb="3" eb="5">
      <t>キンガク</t>
    </rPh>
    <phoneticPr fontId="1"/>
  </si>
  <si>
    <t>⑫ひとり親家庭等医療費助成（申請）資格チェック　（参考）戸田市、千葉市HP</t>
    <rPh sb="4" eb="5">
      <t>オヤ</t>
    </rPh>
    <rPh sb="5" eb="7">
      <t>カテイ</t>
    </rPh>
    <rPh sb="7" eb="8">
      <t>トウ</t>
    </rPh>
    <rPh sb="8" eb="11">
      <t>イリョウヒ</t>
    </rPh>
    <rPh sb="11" eb="13">
      <t>ジョセイ</t>
    </rPh>
    <rPh sb="14" eb="16">
      <t>シンセイ</t>
    </rPh>
    <rPh sb="17" eb="19">
      <t>シカク</t>
    </rPh>
    <rPh sb="25" eb="27">
      <t>サンコウ</t>
    </rPh>
    <rPh sb="28" eb="31">
      <t>トダシ</t>
    </rPh>
    <rPh sb="32" eb="35">
      <t>チバシ</t>
    </rPh>
    <phoneticPr fontId="1"/>
  </si>
  <si>
    <t>本実証にて未対応のもの</t>
    <rPh sb="0" eb="1">
      <t>ホン</t>
    </rPh>
    <rPh sb="1" eb="3">
      <t>ジッショウ</t>
    </rPh>
    <rPh sb="5" eb="8">
      <t>ミタイオウ</t>
    </rPh>
    <phoneticPr fontId="1"/>
  </si>
  <si>
    <t>庁内保有の障害データだけでは政令別表における障害の有無は判定不可</t>
    <rPh sb="0" eb="2">
      <t>チョウナイ</t>
    </rPh>
    <rPh sb="2" eb="4">
      <t>ホユウ</t>
    </rPh>
    <rPh sb="5" eb="7">
      <t>ショウガイ</t>
    </rPh>
    <rPh sb="14" eb="16">
      <t>セイレイ</t>
    </rPh>
    <rPh sb="16" eb="18">
      <t>ベッピョウ</t>
    </rPh>
    <rPh sb="22" eb="24">
      <t>ショウガイ</t>
    </rPh>
    <rPh sb="25" eb="27">
      <t>ウム</t>
    </rPh>
    <rPh sb="28" eb="30">
      <t>ハンテイ</t>
    </rPh>
    <rPh sb="30" eb="32">
      <t>フカ</t>
    </rPh>
    <phoneticPr fontId="1"/>
  </si>
  <si>
    <t>生活保護システム</t>
    <rPh sb="0" eb="2">
      <t>セイカツ</t>
    </rPh>
    <rPh sb="2" eb="4">
      <t>ホゴ</t>
    </rPh>
    <phoneticPr fontId="1"/>
  </si>
  <si>
    <t>担当課にて確認</t>
    <rPh sb="0" eb="3">
      <t>タントウカ</t>
    </rPh>
    <rPh sb="5" eb="7">
      <t>カクニン</t>
    </rPh>
    <phoneticPr fontId="1"/>
  </si>
  <si>
    <t>中国残留邦人等支援法に基づく支援給付</t>
    <rPh sb="14" eb="16">
      <t>シエン</t>
    </rPh>
    <rPh sb="16" eb="18">
      <t>キュウフ</t>
    </rPh>
    <phoneticPr fontId="1"/>
  </si>
  <si>
    <t>里親委託はシステムで管理していないため職員の手入力が必要</t>
    <rPh sb="0" eb="2">
      <t>サトオヤ</t>
    </rPh>
    <rPh sb="2" eb="4">
      <t>イタク</t>
    </rPh>
    <rPh sb="10" eb="12">
      <t>カンリ</t>
    </rPh>
    <rPh sb="19" eb="21">
      <t>ショクイン</t>
    </rPh>
    <rPh sb="22" eb="23">
      <t>テ</t>
    </rPh>
    <rPh sb="23" eb="25">
      <t>ニュウリョク</t>
    </rPh>
    <rPh sb="26" eb="28">
      <t>ヒツヨウ</t>
    </rPh>
    <phoneticPr fontId="1"/>
  </si>
  <si>
    <t>施設入所者はシステムで管理していないため職員の手入力が必要</t>
    <rPh sb="0" eb="2">
      <t>シセツ</t>
    </rPh>
    <rPh sb="2" eb="5">
      <t>ニュウショシャ</t>
    </rPh>
    <rPh sb="11" eb="13">
      <t>カンリ</t>
    </rPh>
    <rPh sb="20" eb="22">
      <t>ショクイン</t>
    </rPh>
    <rPh sb="23" eb="24">
      <t>テ</t>
    </rPh>
    <rPh sb="24" eb="26">
      <t>ニュウリョク</t>
    </rPh>
    <rPh sb="27" eb="29">
      <t>ヒツヨウ</t>
    </rPh>
    <phoneticPr fontId="1"/>
  </si>
  <si>
    <t>施設入所者でないことを確認</t>
    <rPh sb="0" eb="2">
      <t>シセツ</t>
    </rPh>
    <rPh sb="2" eb="5">
      <t>ニュウショシャ</t>
    </rPh>
    <rPh sb="11" eb="13">
      <t>カクニン</t>
    </rPh>
    <phoneticPr fontId="1"/>
  </si>
  <si>
    <t>里親委託されている児童でないことを確認</t>
    <rPh sb="0" eb="2">
      <t>サトオヤ</t>
    </rPh>
    <rPh sb="2" eb="4">
      <t>イタク</t>
    </rPh>
    <rPh sb="9" eb="11">
      <t>ジドウ</t>
    </rPh>
    <rPh sb="17" eb="19">
      <t>カクニン</t>
    </rPh>
    <phoneticPr fontId="1"/>
  </si>
  <si>
    <t>対象児童が同世帯にいない場合聞き取り必要、監護の申し出要</t>
    <rPh sb="0" eb="2">
      <t>タイショウ</t>
    </rPh>
    <rPh sb="2" eb="4">
      <t>ジドウ</t>
    </rPh>
    <rPh sb="5" eb="6">
      <t>ドウ</t>
    </rPh>
    <rPh sb="6" eb="8">
      <t>セタイ</t>
    </rPh>
    <rPh sb="12" eb="14">
      <t>バアイ</t>
    </rPh>
    <rPh sb="14" eb="15">
      <t>キ</t>
    </rPh>
    <rPh sb="16" eb="17">
      <t>ト</t>
    </rPh>
    <rPh sb="18" eb="20">
      <t>ヒツヨウ</t>
    </rPh>
    <rPh sb="21" eb="23">
      <t>カンゴ</t>
    </rPh>
    <rPh sb="24" eb="25">
      <t>モウ</t>
    </rPh>
    <rPh sb="26" eb="27">
      <t>デ</t>
    </rPh>
    <rPh sb="27" eb="28">
      <t>ヨウ</t>
    </rPh>
    <phoneticPr fontId="1"/>
  </si>
  <si>
    <t>別住所の場合保留事項となる</t>
    <rPh sb="0" eb="1">
      <t>ベツ</t>
    </rPh>
    <rPh sb="1" eb="3">
      <t>ジュウショ</t>
    </rPh>
    <rPh sb="4" eb="6">
      <t>バアイ</t>
    </rPh>
    <rPh sb="6" eb="8">
      <t>ホリュウ</t>
    </rPh>
    <rPh sb="8" eb="10">
      <t>ジコウ</t>
    </rPh>
    <phoneticPr fontId="1"/>
  </si>
  <si>
    <t>分離土地事業所得等</t>
    <rPh sb="0" eb="2">
      <t>ブンリ</t>
    </rPh>
    <rPh sb="2" eb="4">
      <t>トチ</t>
    </rPh>
    <rPh sb="4" eb="6">
      <t>ジギョウ</t>
    </rPh>
    <rPh sb="6" eb="8">
      <t>ショトク</t>
    </rPh>
    <rPh sb="8" eb="9">
      <t>トウ</t>
    </rPh>
    <phoneticPr fontId="1"/>
  </si>
  <si>
    <t>戸田市の個人住民税システムには項目なし</t>
    <rPh sb="0" eb="3">
      <t>トダシ</t>
    </rPh>
    <rPh sb="4" eb="6">
      <t>コジン</t>
    </rPh>
    <rPh sb="6" eb="9">
      <t>ジュウミンゼイ</t>
    </rPh>
    <rPh sb="15" eb="17">
      <t>コウモク</t>
    </rPh>
    <phoneticPr fontId="1"/>
  </si>
  <si>
    <t>所得限度額60,000円加算（税と異なる）</t>
    <rPh sb="0" eb="2">
      <t>ショトク</t>
    </rPh>
    <rPh sb="2" eb="4">
      <t>ゲンド</t>
    </rPh>
    <rPh sb="4" eb="5">
      <t>ガク</t>
    </rPh>
    <rPh sb="12" eb="14">
      <t>カサン</t>
    </rPh>
    <phoneticPr fontId="1"/>
  </si>
  <si>
    <t>原課への質問にて判明</t>
    <rPh sb="0" eb="2">
      <t>ゲンカ</t>
    </rPh>
    <rPh sb="4" eb="6">
      <t>シツモン</t>
    </rPh>
    <rPh sb="8" eb="10">
      <t>ハンメイ</t>
    </rPh>
    <phoneticPr fontId="1"/>
  </si>
  <si>
    <t>※「条例」＝戸田市ひとり親家庭等の医療費の支給に関する条例、「規則」＝戸田市ひとり親家庭等の医療費の支給に関する条例施行規則をいう</t>
    <rPh sb="31" eb="33">
      <t>キソク</t>
    </rPh>
    <phoneticPr fontId="1"/>
  </si>
  <si>
    <t>請求者が父または母であり、養育費を受け取っている場合その年額（J)</t>
    <rPh sb="0" eb="3">
      <t>セイキュウシャ</t>
    </rPh>
    <rPh sb="4" eb="5">
      <t>チチ</t>
    </rPh>
    <rPh sb="8" eb="9">
      <t>ハハ</t>
    </rPh>
    <rPh sb="13" eb="16">
      <t>ヨウイクヒ</t>
    </rPh>
    <rPh sb="17" eb="18">
      <t>ウ</t>
    </rPh>
    <rPh sb="19" eb="20">
      <t>ト</t>
    </rPh>
    <rPh sb="24" eb="26">
      <t>バアイ</t>
    </rPh>
    <rPh sb="28" eb="30">
      <t>ネンガク</t>
    </rPh>
    <phoneticPr fontId="1"/>
  </si>
  <si>
    <r>
      <t>配偶者の所得申告時の扶養人数</t>
    </r>
    <r>
      <rPr>
        <sz val="11"/>
        <color rgb="FFFF0000"/>
        <rFont val="游ゴシック"/>
        <family val="3"/>
        <charset val="128"/>
        <scheme val="minor"/>
      </rPr>
      <t>（同一生計配偶者、扶養親族、年少扶養）</t>
    </r>
    <rPh sb="4" eb="6">
      <t>ショトク</t>
    </rPh>
    <rPh sb="6" eb="8">
      <t>シンコク</t>
    </rPh>
    <rPh sb="8" eb="9">
      <t>ジ</t>
    </rPh>
    <rPh sb="10" eb="12">
      <t>フヨウ</t>
    </rPh>
    <rPh sb="12" eb="14">
      <t>ニンズウ</t>
    </rPh>
    <phoneticPr fontId="1"/>
  </si>
  <si>
    <r>
      <t>扶養義務者の所得申告時の扶養人数</t>
    </r>
    <r>
      <rPr>
        <sz val="11"/>
        <color rgb="FFFF0000"/>
        <rFont val="游ゴシック"/>
        <family val="3"/>
        <charset val="128"/>
        <scheme val="minor"/>
      </rPr>
      <t>（同一生計配偶者、扶養親族、年少扶養）</t>
    </r>
    <rPh sb="6" eb="8">
      <t>ショトク</t>
    </rPh>
    <rPh sb="8" eb="10">
      <t>シンコク</t>
    </rPh>
    <rPh sb="10" eb="11">
      <t>ジ</t>
    </rPh>
    <rPh sb="12" eb="14">
      <t>フヨウ</t>
    </rPh>
    <rPh sb="14" eb="16">
      <t>ニンズウ</t>
    </rPh>
    <phoneticPr fontId="1"/>
  </si>
  <si>
    <r>
      <t>本人または配偶者に規則別表第二の障害があれば支給可能。</t>
    </r>
    <r>
      <rPr>
        <sz val="11"/>
        <color rgb="FFFF0000"/>
        <rFont val="游ゴシック"/>
        <family val="3"/>
        <charset val="128"/>
        <scheme val="minor"/>
      </rPr>
      <t>配偶者無しの場合、67～92回答不要。</t>
    </r>
    <rPh sb="0" eb="2">
      <t>ホンニン</t>
    </rPh>
    <rPh sb="5" eb="8">
      <t>ハイグウシャ</t>
    </rPh>
    <rPh sb="9" eb="11">
      <t>キソク</t>
    </rPh>
    <rPh sb="11" eb="13">
      <t>ベッピョウ</t>
    </rPh>
    <rPh sb="13" eb="14">
      <t>ダイ</t>
    </rPh>
    <rPh sb="14" eb="15">
      <t>ニ</t>
    </rPh>
    <rPh sb="16" eb="18">
      <t>ショウガイ</t>
    </rPh>
    <rPh sb="22" eb="24">
      <t>シキュウ</t>
    </rPh>
    <rPh sb="24" eb="26">
      <t>カノウ</t>
    </rPh>
    <rPh sb="27" eb="30">
      <t>ハイグウシャ</t>
    </rPh>
    <rPh sb="30" eb="31">
      <t>ナ</t>
    </rPh>
    <rPh sb="33" eb="35">
      <t>バアイ</t>
    </rPh>
    <rPh sb="41" eb="43">
      <t>カイトウ</t>
    </rPh>
    <rPh sb="43" eb="45">
      <t>フヨウ</t>
    </rPh>
    <phoneticPr fontId="1"/>
  </si>
  <si>
    <t>扶養義務者がいない場合は93～118の回答不要。</t>
    <rPh sb="0" eb="5">
      <t>フヨウギムシャ</t>
    </rPh>
    <rPh sb="9" eb="11">
      <t>バアイ</t>
    </rPh>
    <rPh sb="19" eb="21">
      <t>カイトウ</t>
    </rPh>
    <rPh sb="21" eb="23">
      <t>フヨウ</t>
    </rPh>
    <phoneticPr fontId="1"/>
  </si>
  <si>
    <t>請求者が養育者の場合は41～66を回答</t>
    <rPh sb="0" eb="3">
      <t>セイキュウシャ</t>
    </rPh>
    <rPh sb="4" eb="7">
      <t>ヨウイクシャ</t>
    </rPh>
    <rPh sb="8" eb="10">
      <t>バアイ</t>
    </rPh>
    <rPh sb="17" eb="19">
      <t>カイトウ</t>
    </rPh>
    <phoneticPr fontId="1"/>
  </si>
  <si>
    <t>※対象年齢、対象外の人、所得限度額等自治体によって差がある可能性あり</t>
    <rPh sb="1" eb="3">
      <t>タイショウ</t>
    </rPh>
    <rPh sb="3" eb="5">
      <t>ネンレイ</t>
    </rPh>
    <rPh sb="6" eb="9">
      <t>タイショウガイ</t>
    </rPh>
    <rPh sb="10" eb="11">
      <t>ヒト</t>
    </rPh>
    <rPh sb="12" eb="14">
      <t>ショトク</t>
    </rPh>
    <rPh sb="14" eb="16">
      <t>ゲンド</t>
    </rPh>
    <rPh sb="16" eb="17">
      <t>ガク</t>
    </rPh>
    <rPh sb="17" eb="18">
      <t>トウ</t>
    </rPh>
    <rPh sb="18" eb="21">
      <t>ジチタイ</t>
    </rPh>
    <rPh sb="25" eb="26">
      <t>サ</t>
    </rPh>
    <rPh sb="29" eb="32">
      <t>カノウセイ</t>
    </rPh>
    <phoneticPr fontId="1"/>
  </si>
  <si>
    <t>分離土地事業所得等（土地等に係る事業所得等）</t>
    <rPh sb="0" eb="2">
      <t>ブンリ</t>
    </rPh>
    <rPh sb="2" eb="4">
      <t>トチ</t>
    </rPh>
    <rPh sb="4" eb="6">
      <t>ジギョウ</t>
    </rPh>
    <rPh sb="6" eb="8">
      <t>ショトク</t>
    </rPh>
    <rPh sb="8" eb="9">
      <t>トウ</t>
    </rPh>
    <rPh sb="10" eb="12">
      <t>トチ</t>
    </rPh>
    <rPh sb="12" eb="13">
      <t>トウ</t>
    </rPh>
    <rPh sb="14" eb="15">
      <t>カカ</t>
    </rPh>
    <phoneticPr fontId="1"/>
  </si>
  <si>
    <t>外国人の生活保護情報の特定個人情報の庁内連携条例を定めていないため、データ連携することができず職員による確認が必要</t>
    <rPh sb="0" eb="2">
      <t>ガイコク</t>
    </rPh>
    <rPh sb="2" eb="3">
      <t>ジン</t>
    </rPh>
    <rPh sb="4" eb="6">
      <t>セイカツ</t>
    </rPh>
    <rPh sb="6" eb="8">
      <t>ホゴ</t>
    </rPh>
    <rPh sb="8" eb="10">
      <t>ジョウホウ</t>
    </rPh>
    <rPh sb="11" eb="13">
      <t>トクテイ</t>
    </rPh>
    <rPh sb="13" eb="15">
      <t>コジン</t>
    </rPh>
    <rPh sb="15" eb="17">
      <t>ジョウホウ</t>
    </rPh>
    <rPh sb="18" eb="20">
      <t>チョウナイ</t>
    </rPh>
    <rPh sb="20" eb="22">
      <t>レンケイ</t>
    </rPh>
    <rPh sb="22" eb="24">
      <t>ジョウレイ</t>
    </rPh>
    <rPh sb="25" eb="26">
      <t>サダ</t>
    </rPh>
    <rPh sb="37" eb="39">
      <t>レンケイ</t>
    </rPh>
    <rPh sb="47" eb="49">
      <t>ショクイン</t>
    </rPh>
    <rPh sb="52" eb="54">
      <t>カクニン</t>
    </rPh>
    <rPh sb="55" eb="57">
      <t>ヒツヨウ</t>
    </rPh>
    <phoneticPr fontId="1"/>
  </si>
  <si>
    <t>職員による確認が必要</t>
    <rPh sb="0" eb="2">
      <t>ショクイン</t>
    </rPh>
    <rPh sb="5" eb="7">
      <t>カクニン</t>
    </rPh>
    <rPh sb="8" eb="10">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</si>
</sst>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円&quot;"/>
  </numFmts>
  <fonts count="13"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2"/>
      <color theme="1"/>
      <name val="游ゴシック"/>
      <family val="3"/>
      <charset val="128"/>
      <scheme val="minor"/>
    </font>
    <font>
      <sz val="11"/>
      <color rgb="FFFF0000"/>
      <name val="游ゴシック"/>
      <family val="3"/>
      <charset val="128"/>
      <scheme val="minor"/>
    </font>
    <font>
      <sz val="11"/>
      <color rgb="FF000000"/>
      <name val="游ゴシック"/>
      <family val="3"/>
      <charset val="128"/>
      <scheme val="minor"/>
    </font>
    <font>
      <sz val="11"/>
      <color rgb="FF0070C0"/>
      <name val="游ゴシック"/>
      <family val="2"/>
      <scheme val="minor"/>
    </font>
    <font>
      <sz val="11"/>
      <color rgb="FFFF0000"/>
      <name val="游ゴシック"/>
      <family val="2"/>
      <scheme val="minor"/>
    </font>
    <font>
      <sz val="11"/>
      <name val="游ゴシック"/>
      <family val="2"/>
      <scheme val="minor"/>
    </font>
    <font>
      <sz val="11"/>
      <name val="游ゴシック"/>
      <family val="3"/>
      <charset val="128"/>
      <scheme val="minor"/>
    </font>
    <font>
      <sz val="10"/>
      <color theme="1"/>
      <name val="游ゴシック"/>
      <family val="3"/>
      <charset val="128"/>
      <scheme val="minor"/>
    </font>
    <font>
      <sz val="10"/>
      <name val="游ゴシック"/>
      <family val="3"/>
      <charset val="128"/>
      <scheme val="minor"/>
    </font>
  </fonts>
  <fills count="9">
    <fill>
      <patternFill patternType="none"/>
    </fill>
    <fill>
      <patternFill patternType="gray125"/>
    </fill>
    <fill>
      <patternFill patternType="solid">
        <fgColor rgb="FFFFFF00"/>
        <bgColor indexed="64"/>
      </patternFill>
    </fill>
    <fill>
      <patternFill patternType="solid">
        <fgColor theme="4"/>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FF"/>
        <bgColor indexed="64"/>
      </patternFill>
    </fill>
    <fill>
      <patternFill patternType="solid">
        <fgColor rgb="FFFFE1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indexed="64"/>
      </top>
      <bottom style="thin">
        <color rgb="FF000000"/>
      </bottom>
      <diagonal/>
    </border>
    <border>
      <left/>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indexed="64"/>
      </left>
      <right/>
      <top/>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s>
  <cellStyleXfs count="1">
    <xf numFmtId="0" fontId="0" fillId="0" borderId="0"/>
  </cellStyleXfs>
  <cellXfs count="216">
    <xf numFmtId="0" fontId="0" fillId="0" borderId="0" xfId="0"/>
    <xf numFmtId="0" fontId="0" fillId="2" borderId="1" xfId="0" applyFill="1" applyBorder="1" applyAlignment="1">
      <alignment horizontal="center" vertical="center"/>
    </xf>
    <xf numFmtId="0" fontId="0" fillId="0" borderId="0" xfId="0" applyAlignment="1">
      <alignment vertical="top"/>
    </xf>
    <xf numFmtId="0" fontId="0" fillId="0" borderId="0" xfId="0" applyAlignment="1">
      <alignment vertical="center"/>
    </xf>
    <xf numFmtId="0" fontId="0" fillId="0" borderId="0" xfId="0" applyAlignment="1">
      <alignment shrinkToFit="1"/>
    </xf>
    <xf numFmtId="49" fontId="0" fillId="3" borderId="1" xfId="0" applyNumberFormat="1" applyFill="1" applyBorder="1" applyAlignment="1">
      <alignment vertical="top"/>
    </xf>
    <xf numFmtId="0" fontId="0" fillId="3" borderId="1" xfId="0" applyFill="1" applyBorder="1" applyAlignment="1">
      <alignment horizontal="center" vertical="center"/>
    </xf>
    <xf numFmtId="0" fontId="0" fillId="3" borderId="4" xfId="0" applyFill="1" applyBorder="1" applyAlignment="1">
      <alignment horizontal="center" vertical="center" wrapText="1"/>
    </xf>
    <xf numFmtId="49" fontId="0" fillId="0" borderId="2" xfId="0" applyNumberFormat="1" applyBorder="1" applyAlignment="1">
      <alignment vertical="top"/>
    </xf>
    <xf numFmtId="0" fontId="3" fillId="0" borderId="1" xfId="0" applyFont="1" applyBorder="1" applyAlignment="1">
      <alignment vertical="center" wrapText="1"/>
    </xf>
    <xf numFmtId="49" fontId="0" fillId="0" borderId="0" xfId="0" applyNumberFormat="1" applyAlignment="1">
      <alignment vertical="top"/>
    </xf>
    <xf numFmtId="0" fontId="0" fillId="0" borderId="0" xfId="0" applyAlignment="1">
      <alignment vertical="top" wrapText="1"/>
    </xf>
    <xf numFmtId="0" fontId="0" fillId="0" borderId="0" xfId="0" applyAlignment="1">
      <alignment vertical="center" wrapText="1"/>
    </xf>
    <xf numFmtId="0" fontId="0" fillId="2" borderId="1" xfId="0" applyFill="1" applyBorder="1" applyAlignment="1">
      <alignment horizontal="center" vertical="center" shrinkToFit="1"/>
    </xf>
    <xf numFmtId="0" fontId="0" fillId="0" borderId="0" xfId="0" applyAlignment="1">
      <alignment vertical="center" shrinkToFit="1"/>
    </xf>
    <xf numFmtId="0" fontId="4" fillId="0" borderId="0" xfId="0" applyFont="1" applyAlignment="1">
      <alignment vertical="top"/>
    </xf>
    <xf numFmtId="0" fontId="0" fillId="0" borderId="0" xfId="0"/>
    <xf numFmtId="0" fontId="0" fillId="0" borderId="1" xfId="0" applyBorder="1" applyAlignment="1">
      <alignment vertical="top"/>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vertical="top" shrinkToFit="1"/>
    </xf>
    <xf numFmtId="0" fontId="0" fillId="0" borderId="1" xfId="0" applyBorder="1" applyAlignment="1">
      <alignment horizontal="left" vertical="center"/>
    </xf>
    <xf numFmtId="0" fontId="0" fillId="0" borderId="8" xfId="0" applyBorder="1" applyAlignment="1">
      <alignment vertical="center"/>
    </xf>
    <xf numFmtId="0" fontId="0" fillId="0" borderId="2" xfId="0" applyBorder="1" applyAlignment="1">
      <alignment vertical="center"/>
    </xf>
    <xf numFmtId="0" fontId="0" fillId="0" borderId="1" xfId="0" applyBorder="1" applyAlignment="1">
      <alignment vertical="center" shrinkToFit="1"/>
    </xf>
    <xf numFmtId="0" fontId="0" fillId="0" borderId="1" xfId="0" applyBorder="1" applyAlignment="1">
      <alignment horizontal="left" vertical="center" shrinkToFit="1"/>
    </xf>
    <xf numFmtId="0" fontId="0" fillId="0" borderId="8" xfId="0" applyBorder="1" applyAlignment="1">
      <alignment vertical="center" shrinkToFit="1"/>
    </xf>
    <xf numFmtId="0" fontId="0" fillId="0" borderId="1" xfId="0" applyBorder="1" applyAlignment="1">
      <alignment vertical="top" wrapText="1"/>
    </xf>
    <xf numFmtId="0" fontId="0" fillId="5" borderId="1" xfId="0" applyFill="1" applyBorder="1" applyAlignment="1">
      <alignment vertical="center"/>
    </xf>
    <xf numFmtId="176" fontId="0" fillId="5" borderId="4" xfId="0" applyNumberFormat="1" applyFill="1" applyBorder="1" applyAlignment="1">
      <alignment vertical="center"/>
    </xf>
    <xf numFmtId="0" fontId="0" fillId="6" borderId="1" xfId="0" applyFill="1" applyBorder="1" applyAlignment="1">
      <alignment vertical="center"/>
    </xf>
    <xf numFmtId="176" fontId="0" fillId="6" borderId="4" xfId="0" applyNumberFormat="1" applyFill="1" applyBorder="1" applyAlignment="1">
      <alignment vertical="center"/>
    </xf>
    <xf numFmtId="0" fontId="0" fillId="6" borderId="3" xfId="0" applyFill="1" applyBorder="1" applyAlignment="1">
      <alignment vertical="top" shrinkToFit="1"/>
    </xf>
    <xf numFmtId="0" fontId="0" fillId="4" borderId="1" xfId="0" applyFill="1" applyBorder="1" applyAlignment="1">
      <alignment vertical="center"/>
    </xf>
    <xf numFmtId="0" fontId="0" fillId="4" borderId="4" xfId="0" applyFill="1" applyBorder="1" applyAlignment="1">
      <alignment vertical="center"/>
    </xf>
    <xf numFmtId="176" fontId="0" fillId="4" borderId="4" xfId="0" applyNumberFormat="1" applyFill="1" applyBorder="1" applyAlignment="1">
      <alignment vertical="center"/>
    </xf>
    <xf numFmtId="0" fontId="0" fillId="0" borderId="7" xfId="0" applyBorder="1" applyAlignment="1">
      <alignment vertical="center"/>
    </xf>
    <xf numFmtId="0" fontId="0" fillId="0" borderId="1" xfId="0" applyFill="1" applyBorder="1" applyAlignment="1">
      <alignment vertical="center"/>
    </xf>
    <xf numFmtId="0" fontId="5" fillId="0" borderId="1" xfId="0" applyFont="1" applyBorder="1" applyAlignment="1">
      <alignment vertical="center"/>
    </xf>
    <xf numFmtId="0" fontId="0" fillId="0" borderId="1" xfId="0" applyBorder="1" applyAlignment="1">
      <alignment vertical="center" wrapText="1" shrinkToFit="1"/>
    </xf>
    <xf numFmtId="0" fontId="0" fillId="0" borderId="2" xfId="0" applyBorder="1" applyAlignment="1">
      <alignment vertical="top"/>
    </xf>
    <xf numFmtId="0" fontId="0" fillId="0" borderId="3" xfId="0" applyBorder="1" applyAlignment="1">
      <alignment vertical="top"/>
    </xf>
    <xf numFmtId="0" fontId="0" fillId="0" borderId="4" xfId="0" applyBorder="1" applyAlignment="1">
      <alignment vertical="center" wrapText="1"/>
    </xf>
    <xf numFmtId="0" fontId="0" fillId="0" borderId="9" xfId="0" applyFill="1" applyBorder="1" applyAlignment="1">
      <alignment horizontal="left" vertical="top"/>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0" fontId="0" fillId="2" borderId="1" xfId="0" applyFill="1" applyBorder="1" applyAlignment="1">
      <alignment vertical="center"/>
    </xf>
    <xf numFmtId="0" fontId="0" fillId="0" borderId="3" xfId="0" applyBorder="1" applyAlignment="1">
      <alignment vertical="top"/>
    </xf>
    <xf numFmtId="0" fontId="0" fillId="0" borderId="2" xfId="0" applyBorder="1" applyAlignment="1">
      <alignment vertical="top"/>
    </xf>
    <xf numFmtId="0" fontId="0" fillId="0" borderId="11" xfId="0" applyFill="1" applyBorder="1" applyAlignment="1">
      <alignment horizontal="left" vertical="top"/>
    </xf>
    <xf numFmtId="0" fontId="2" fillId="0" borderId="0" xfId="0" applyFont="1" applyAlignment="1">
      <alignment vertical="center"/>
    </xf>
    <xf numFmtId="0" fontId="0" fillId="0" borderId="1" xfId="0"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0" xfId="0" applyBorder="1" applyAlignment="1">
      <alignment vertical="center"/>
    </xf>
    <xf numFmtId="0" fontId="0" fillId="0" borderId="0" xfId="0" applyBorder="1" applyAlignment="1">
      <alignment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right" vertical="center" wrapText="1"/>
    </xf>
    <xf numFmtId="0" fontId="6" fillId="7" borderId="1" xfId="0" applyFont="1" applyFill="1" applyBorder="1" applyAlignment="1">
      <alignment vertical="center" wrapText="1"/>
    </xf>
    <xf numFmtId="0" fontId="6" fillId="7" borderId="1" xfId="0" applyFont="1" applyFill="1" applyBorder="1" applyAlignment="1">
      <alignment horizontal="center" vertical="center"/>
    </xf>
    <xf numFmtId="0" fontId="7" fillId="0" borderId="0" xfId="0" applyFont="1" applyAlignment="1">
      <alignment vertical="top"/>
    </xf>
    <xf numFmtId="0" fontId="0" fillId="5" borderId="3" xfId="0" applyFill="1" applyBorder="1" applyAlignment="1">
      <alignment vertical="top" shrinkToFit="1"/>
    </xf>
    <xf numFmtId="0" fontId="0" fillId="4" borderId="3" xfId="0" applyFill="1" applyBorder="1" applyAlignment="1">
      <alignment vertical="top"/>
    </xf>
    <xf numFmtId="0" fontId="0" fillId="4" borderId="3" xfId="0" applyFill="1" applyBorder="1" applyAlignment="1">
      <alignment vertical="top" shrinkToFit="1"/>
    </xf>
    <xf numFmtId="0" fontId="0" fillId="5" borderId="3" xfId="0" applyFill="1" applyBorder="1" applyAlignment="1">
      <alignment vertical="top"/>
    </xf>
    <xf numFmtId="0" fontId="0" fillId="6" borderId="3" xfId="0" applyFill="1" applyBorder="1" applyAlignment="1">
      <alignment vertical="top"/>
    </xf>
    <xf numFmtId="0" fontId="8" fillId="0" borderId="1" xfId="0" applyFont="1" applyBorder="1" applyAlignment="1">
      <alignment vertical="center" shrinkToFit="1"/>
    </xf>
    <xf numFmtId="0" fontId="0" fillId="4" borderId="15" xfId="0" applyFill="1" applyBorder="1" applyAlignment="1">
      <alignment vertical="top" wrapText="1" shrinkToFit="1"/>
    </xf>
    <xf numFmtId="176" fontId="0" fillId="0" borderId="4" xfId="0" applyNumberFormat="1" applyBorder="1" applyAlignment="1">
      <alignment vertical="center"/>
    </xf>
    <xf numFmtId="0" fontId="0" fillId="4" borderId="18" xfId="0" applyFill="1" applyBorder="1" applyAlignment="1">
      <alignment vertical="top"/>
    </xf>
    <xf numFmtId="0" fontId="0" fillId="0" borderId="2" xfId="0" applyBorder="1" applyAlignment="1">
      <alignment vertical="center" wrapText="1"/>
    </xf>
    <xf numFmtId="0" fontId="0" fillId="5" borderId="21" xfId="0" applyFill="1" applyBorder="1" applyAlignment="1">
      <alignment vertical="top" shrinkToFit="1"/>
    </xf>
    <xf numFmtId="0" fontId="0" fillId="5" borderId="20" xfId="0" applyFill="1" applyBorder="1" applyAlignment="1">
      <alignment vertical="center"/>
    </xf>
    <xf numFmtId="176" fontId="0" fillId="0" borderId="6" xfId="0" applyNumberFormat="1" applyBorder="1" applyAlignment="1">
      <alignment vertical="center"/>
    </xf>
    <xf numFmtId="0" fontId="0" fillId="6" borderId="21" xfId="0" applyFill="1" applyBorder="1" applyAlignment="1">
      <alignment vertical="top" shrinkToFit="1"/>
    </xf>
    <xf numFmtId="0" fontId="0" fillId="6" borderId="20" xfId="0" applyFill="1" applyBorder="1" applyAlignment="1">
      <alignment vertical="center"/>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5" borderId="2" xfId="0" applyFill="1" applyBorder="1" applyAlignment="1">
      <alignment vertical="top"/>
    </xf>
    <xf numFmtId="0" fontId="0" fillId="5" borderId="22" xfId="0" applyFill="1" applyBorder="1" applyAlignment="1">
      <alignment vertical="top" shrinkToFit="1"/>
    </xf>
    <xf numFmtId="0" fontId="0" fillId="5" borderId="18" xfId="0" applyFill="1" applyBorder="1" applyAlignment="1">
      <alignment vertical="top" shrinkToFit="1"/>
    </xf>
    <xf numFmtId="0" fontId="0" fillId="5" borderId="23" xfId="0" applyFill="1" applyBorder="1" applyAlignment="1">
      <alignment vertical="top" wrapText="1"/>
    </xf>
    <xf numFmtId="0" fontId="0" fillId="5" borderId="14" xfId="0" applyFill="1" applyBorder="1" applyAlignment="1">
      <alignment vertical="top" wrapText="1"/>
    </xf>
    <xf numFmtId="0" fontId="0" fillId="5" borderId="19" xfId="0" applyFill="1" applyBorder="1" applyAlignment="1">
      <alignment vertical="top" wrapText="1"/>
    </xf>
    <xf numFmtId="0" fontId="0" fillId="8" borderId="2" xfId="0" applyFill="1" applyBorder="1" applyAlignment="1">
      <alignment vertical="top"/>
    </xf>
    <xf numFmtId="0" fontId="0" fillId="8" borderId="3" xfId="0" applyFill="1" applyBorder="1" applyAlignment="1">
      <alignment vertical="top"/>
    </xf>
    <xf numFmtId="0" fontId="0" fillId="8" borderId="1" xfId="0" applyFill="1" applyBorder="1" applyAlignment="1">
      <alignment vertical="center"/>
    </xf>
    <xf numFmtId="0" fontId="0" fillId="8" borderId="22" xfId="0" applyFill="1" applyBorder="1" applyAlignment="1">
      <alignment vertical="top" shrinkToFit="1"/>
    </xf>
    <xf numFmtId="0" fontId="0" fillId="8" borderId="18" xfId="0" applyFill="1" applyBorder="1" applyAlignment="1">
      <alignment vertical="top" shrinkToFit="1"/>
    </xf>
    <xf numFmtId="176" fontId="0" fillId="8" borderId="6" xfId="0" applyNumberFormat="1" applyFill="1" applyBorder="1" applyAlignment="1">
      <alignment vertical="center"/>
    </xf>
    <xf numFmtId="0" fontId="0" fillId="8" borderId="3" xfId="0" applyFill="1" applyBorder="1" applyAlignment="1">
      <alignment vertical="top" shrinkToFit="1"/>
    </xf>
    <xf numFmtId="176" fontId="0" fillId="8" borderId="4" xfId="0" applyNumberFormat="1" applyFill="1" applyBorder="1" applyAlignment="1">
      <alignment vertical="center"/>
    </xf>
    <xf numFmtId="176" fontId="0" fillId="0" borderId="1" xfId="0" applyNumberFormat="1" applyBorder="1" applyAlignment="1">
      <alignment vertical="center"/>
    </xf>
    <xf numFmtId="0" fontId="0" fillId="0" borderId="24" xfId="0" applyBorder="1" applyAlignment="1">
      <alignment vertical="center"/>
    </xf>
    <xf numFmtId="0" fontId="0" fillId="0" borderId="12" xfId="0" applyBorder="1" applyAlignment="1">
      <alignment vertical="center" shrinkToFit="1"/>
    </xf>
    <xf numFmtId="0" fontId="0" fillId="0" borderId="24" xfId="0" applyBorder="1" applyAlignment="1">
      <alignment vertical="center" shrinkToFit="1"/>
    </xf>
    <xf numFmtId="0" fontId="0" fillId="0" borderId="12" xfId="0" applyBorder="1" applyAlignment="1">
      <alignment vertical="top"/>
    </xf>
    <xf numFmtId="0" fontId="0" fillId="4" borderId="25" xfId="0" applyFill="1" applyBorder="1" applyAlignment="1">
      <alignment vertical="top" shrinkToFit="1"/>
    </xf>
    <xf numFmtId="0" fontId="0" fillId="4" borderId="1" xfId="0" applyFill="1" applyBorder="1" applyAlignment="1">
      <alignment vertical="top" shrinkToFit="1"/>
    </xf>
    <xf numFmtId="176" fontId="0" fillId="4" borderId="1" xfId="0" applyNumberFormat="1" applyFill="1" applyBorder="1" applyAlignment="1">
      <alignment vertical="center"/>
    </xf>
    <xf numFmtId="0" fontId="0" fillId="0" borderId="26" xfId="0" applyBorder="1" applyAlignment="1">
      <alignment vertical="center"/>
    </xf>
    <xf numFmtId="0" fontId="0" fillId="4" borderId="1" xfId="0" applyFill="1" applyBorder="1" applyAlignment="1">
      <alignment vertical="top" wrapText="1" shrinkToFit="1"/>
    </xf>
    <xf numFmtId="0" fontId="0" fillId="4" borderId="6" xfId="0" applyFill="1" applyBorder="1" applyAlignment="1">
      <alignment vertical="top" shrinkToFit="1"/>
    </xf>
    <xf numFmtId="0" fontId="0" fillId="8" borderId="6" xfId="0" applyFill="1" applyBorder="1" applyAlignment="1">
      <alignment vertical="top" shrinkToFit="1"/>
    </xf>
    <xf numFmtId="0" fontId="0" fillId="8" borderId="1" xfId="0" applyFill="1" applyBorder="1" applyAlignment="1">
      <alignment vertical="top" shrinkToFit="1"/>
    </xf>
    <xf numFmtId="176" fontId="0" fillId="8" borderId="1" xfId="0" applyNumberFormat="1" applyFill="1" applyBorder="1" applyAlignment="1">
      <alignment vertical="center"/>
    </xf>
    <xf numFmtId="0" fontId="0" fillId="8" borderId="25" xfId="0" applyFill="1" applyBorder="1" applyAlignment="1">
      <alignment vertical="top" shrinkToFit="1"/>
    </xf>
    <xf numFmtId="0" fontId="0" fillId="8" borderId="1" xfId="0" applyFill="1" applyBorder="1" applyAlignment="1">
      <alignment vertical="top" wrapText="1" shrinkToFit="1"/>
    </xf>
    <xf numFmtId="0" fontId="0" fillId="8" borderId="27" xfId="0" applyFill="1" applyBorder="1" applyAlignment="1">
      <alignment vertical="top"/>
    </xf>
    <xf numFmtId="176" fontId="0" fillId="0" borderId="1" xfId="0" applyNumberFormat="1" applyFill="1" applyBorder="1" applyAlignment="1">
      <alignment vertical="center"/>
    </xf>
    <xf numFmtId="0" fontId="0" fillId="5" borderId="6" xfId="0" applyFill="1" applyBorder="1" applyAlignment="1">
      <alignment vertical="top" shrinkToFit="1"/>
    </xf>
    <xf numFmtId="0" fontId="0" fillId="5" borderId="1" xfId="0" applyFill="1" applyBorder="1" applyAlignment="1">
      <alignment vertical="top" shrinkToFit="1"/>
    </xf>
    <xf numFmtId="176" fontId="0" fillId="5" borderId="1" xfId="0" applyNumberFormat="1" applyFill="1" applyBorder="1" applyAlignment="1">
      <alignment vertical="center"/>
    </xf>
    <xf numFmtId="0" fontId="0" fillId="5" borderId="25" xfId="0" applyFill="1" applyBorder="1" applyAlignment="1">
      <alignment vertical="top" shrinkToFit="1"/>
    </xf>
    <xf numFmtId="0" fontId="0" fillId="5" borderId="1" xfId="0" applyFill="1" applyBorder="1" applyAlignment="1">
      <alignment vertical="top" wrapText="1" shrinkToFit="1"/>
    </xf>
    <xf numFmtId="0" fontId="0" fillId="5" borderId="27" xfId="0" applyFill="1" applyBorder="1" applyAlignment="1">
      <alignment vertical="top"/>
    </xf>
    <xf numFmtId="0" fontId="0" fillId="6" borderId="6" xfId="0" applyFill="1" applyBorder="1" applyAlignment="1">
      <alignment vertical="top" shrinkToFit="1"/>
    </xf>
    <xf numFmtId="0" fontId="0" fillId="6" borderId="1" xfId="0" applyFill="1" applyBorder="1" applyAlignment="1">
      <alignment vertical="top" shrinkToFit="1"/>
    </xf>
    <xf numFmtId="176" fontId="0" fillId="6" borderId="1" xfId="0" applyNumberFormat="1" applyFill="1" applyBorder="1" applyAlignment="1">
      <alignment vertical="center"/>
    </xf>
    <xf numFmtId="0" fontId="0" fillId="6" borderId="25" xfId="0" applyFill="1" applyBorder="1" applyAlignment="1">
      <alignment vertical="top" shrinkToFit="1"/>
    </xf>
    <xf numFmtId="0" fontId="0" fillId="6" borderId="1" xfId="0" applyFill="1" applyBorder="1" applyAlignment="1">
      <alignment vertical="top" wrapText="1" shrinkToFit="1"/>
    </xf>
    <xf numFmtId="0" fontId="0" fillId="0" borderId="1" xfId="0" applyFill="1" applyBorder="1" applyAlignment="1">
      <alignment vertical="center" wrapText="1"/>
    </xf>
    <xf numFmtId="0" fontId="9" fillId="0" borderId="1" xfId="0" applyFont="1" applyBorder="1" applyAlignment="1">
      <alignment vertical="center" shrinkToFit="1"/>
    </xf>
    <xf numFmtId="0" fontId="10" fillId="0" borderId="8" xfId="0" applyFont="1" applyBorder="1" applyAlignment="1">
      <alignment vertical="center" shrinkToFit="1"/>
    </xf>
    <xf numFmtId="0" fontId="10" fillId="0" borderId="1" xfId="0" applyFont="1" applyBorder="1" applyAlignment="1">
      <alignment vertical="center" shrinkToFit="1"/>
    </xf>
    <xf numFmtId="0" fontId="10" fillId="0" borderId="0" xfId="0" applyFont="1" applyAlignment="1">
      <alignment vertical="center" shrinkToFit="1"/>
    </xf>
    <xf numFmtId="0" fontId="10" fillId="0" borderId="2" xfId="0" applyFont="1" applyBorder="1" applyAlignment="1">
      <alignment vertical="center" wrapText="1"/>
    </xf>
    <xf numFmtId="0" fontId="9" fillId="6" borderId="3" xfId="0" applyFont="1" applyFill="1" applyBorder="1" applyAlignment="1">
      <alignment vertical="top"/>
    </xf>
    <xf numFmtId="0" fontId="10" fillId="5" borderId="3" xfId="0" applyFont="1" applyFill="1" applyBorder="1" applyAlignment="1">
      <alignment vertical="top"/>
    </xf>
    <xf numFmtId="0" fontId="10" fillId="8" borderId="3" xfId="0" applyFont="1" applyFill="1" applyBorder="1" applyAlignment="1">
      <alignment vertical="top"/>
    </xf>
    <xf numFmtId="0" fontId="10" fillId="4" borderId="3" xfId="0" applyFont="1" applyFill="1" applyBorder="1" applyAlignment="1">
      <alignment vertical="top"/>
    </xf>
    <xf numFmtId="0" fontId="8" fillId="0" borderId="2" xfId="0" applyFont="1" applyBorder="1" applyAlignment="1">
      <alignment vertical="center"/>
    </xf>
    <xf numFmtId="0" fontId="9" fillId="0" borderId="2" xfId="0" applyFont="1" applyBorder="1" applyAlignment="1">
      <alignment vertical="center" wrapText="1"/>
    </xf>
    <xf numFmtId="0" fontId="10" fillId="0" borderId="28" xfId="0" applyFont="1" applyBorder="1" applyAlignment="1">
      <alignment vertical="center" wrapText="1"/>
    </xf>
    <xf numFmtId="0" fontId="0" fillId="2" borderId="1" xfId="0" applyFill="1" applyBorder="1" applyAlignment="1">
      <alignment horizontal="center" vertical="center" wrapText="1"/>
    </xf>
    <xf numFmtId="0" fontId="0" fillId="0" borderId="1" xfId="0" applyBorder="1" applyAlignment="1">
      <alignment horizontal="left" vertical="center" wrapText="1" shrinkToFit="1"/>
    </xf>
    <xf numFmtId="0" fontId="11" fillId="0" borderId="1" xfId="0" applyFont="1" applyBorder="1" applyAlignment="1">
      <alignment wrapText="1"/>
    </xf>
    <xf numFmtId="0" fontId="0" fillId="4" borderId="25" xfId="0" applyFill="1" applyBorder="1" applyAlignment="1">
      <alignment vertical="center" shrinkToFit="1"/>
    </xf>
    <xf numFmtId="0" fontId="5" fillId="0" borderId="2" xfId="0" applyFont="1" applyBorder="1" applyAlignment="1">
      <alignment vertical="center"/>
    </xf>
    <xf numFmtId="0" fontId="12" fillId="0" borderId="1" xfId="0" applyFont="1" applyBorder="1" applyAlignment="1">
      <alignment vertical="center" wrapText="1"/>
    </xf>
    <xf numFmtId="0" fontId="0" fillId="8" borderId="25" xfId="0" applyFill="1" applyBorder="1" applyAlignment="1">
      <alignment vertical="center" shrinkToFit="1"/>
    </xf>
    <xf numFmtId="0" fontId="0" fillId="8" borderId="29" xfId="0" applyFill="1" applyBorder="1" applyAlignment="1">
      <alignment vertical="center"/>
    </xf>
    <xf numFmtId="0" fontId="11" fillId="0" borderId="1" xfId="0" applyFont="1" applyBorder="1" applyAlignment="1">
      <alignment vertical="center" wrapText="1"/>
    </xf>
    <xf numFmtId="0" fontId="0" fillId="8" borderId="13" xfId="0" applyFill="1" applyBorder="1" applyAlignment="1">
      <alignment vertical="top"/>
    </xf>
    <xf numFmtId="0" fontId="0" fillId="5" borderId="25" xfId="0" applyFill="1" applyBorder="1" applyAlignment="1">
      <alignment vertical="center" shrinkToFit="1"/>
    </xf>
    <xf numFmtId="0" fontId="0" fillId="5" borderId="29" xfId="0" applyFill="1" applyBorder="1" applyAlignment="1">
      <alignment vertical="center"/>
    </xf>
    <xf numFmtId="0" fontId="0" fillId="5" borderId="13" xfId="0" applyFill="1" applyBorder="1" applyAlignment="1">
      <alignment vertical="top"/>
    </xf>
    <xf numFmtId="0" fontId="0" fillId="6" borderId="25" xfId="0" applyFill="1" applyBorder="1" applyAlignment="1">
      <alignment vertical="center" shrinkToFit="1"/>
    </xf>
    <xf numFmtId="0" fontId="0" fillId="6" borderId="13" xfId="0" applyFill="1" applyBorder="1" applyAlignment="1">
      <alignment vertical="top" wrapText="1"/>
    </xf>
    <xf numFmtId="0" fontId="10" fillId="0" borderId="5" xfId="0" applyFont="1" applyBorder="1" applyAlignment="1">
      <alignment vertical="top"/>
    </xf>
    <xf numFmtId="0" fontId="10" fillId="0" borderId="3" xfId="0" applyFont="1" applyBorder="1" applyAlignment="1">
      <alignment vertical="top"/>
    </xf>
    <xf numFmtId="0" fontId="0" fillId="8" borderId="13" xfId="0" applyFill="1" applyBorder="1" applyAlignment="1">
      <alignment vertical="top" wrapText="1"/>
    </xf>
    <xf numFmtId="0" fontId="0" fillId="8" borderId="14" xfId="0" applyFill="1" applyBorder="1" applyAlignment="1">
      <alignment vertical="top" wrapText="1"/>
    </xf>
    <xf numFmtId="0" fontId="0" fillId="8" borderId="19" xfId="0" applyFill="1" applyBorder="1" applyAlignment="1">
      <alignment vertical="top" wrapText="1"/>
    </xf>
    <xf numFmtId="0" fontId="0" fillId="0" borderId="5" xfId="0" applyBorder="1" applyAlignment="1">
      <alignment vertical="top" wrapText="1"/>
    </xf>
    <xf numFmtId="0" fontId="0" fillId="0" borderId="3" xfId="0" applyBorder="1" applyAlignment="1">
      <alignment vertical="top" wrapText="1"/>
    </xf>
    <xf numFmtId="0" fontId="0" fillId="0" borderId="5" xfId="0" applyBorder="1" applyAlignment="1">
      <alignment vertical="top"/>
    </xf>
    <xf numFmtId="0" fontId="0" fillId="0" borderId="3" xfId="0" applyBorder="1" applyAlignment="1">
      <alignment vertical="top"/>
    </xf>
    <xf numFmtId="0" fontId="0" fillId="2" borderId="2" xfId="0" applyFill="1" applyBorder="1" applyAlignment="1">
      <alignment horizontal="center" vertical="center" wrapText="1"/>
    </xf>
    <xf numFmtId="0" fontId="0" fillId="2" borderId="3" xfId="0" applyFill="1" applyBorder="1" applyAlignment="1">
      <alignment horizontal="center" vertical="center"/>
    </xf>
    <xf numFmtId="0" fontId="0" fillId="0" borderId="2" xfId="0" applyBorder="1" applyAlignment="1">
      <alignment vertical="top"/>
    </xf>
    <xf numFmtId="0" fontId="10" fillId="0" borderId="5" xfId="0" applyFont="1" applyBorder="1" applyAlignment="1">
      <alignment vertical="top" wrapText="1"/>
    </xf>
    <xf numFmtId="0" fontId="10" fillId="0" borderId="3" xfId="0" applyFont="1" applyBorder="1" applyAlignment="1">
      <alignment vertical="top" wrapText="1"/>
    </xf>
    <xf numFmtId="0" fontId="10" fillId="4" borderId="2" xfId="0" applyFont="1" applyFill="1" applyBorder="1" applyAlignment="1">
      <alignment vertical="top"/>
    </xf>
    <xf numFmtId="0" fontId="10" fillId="4" borderId="3" xfId="0" applyFont="1" applyFill="1" applyBorder="1" applyAlignment="1">
      <alignment vertical="top"/>
    </xf>
    <xf numFmtId="0" fontId="3" fillId="4" borderId="2" xfId="0" applyFont="1" applyFill="1" applyBorder="1" applyAlignment="1">
      <alignment vertical="top" shrinkToFit="1"/>
    </xf>
    <xf numFmtId="0" fontId="0" fillId="4" borderId="3" xfId="0" applyFill="1" applyBorder="1" applyAlignment="1">
      <alignment vertical="top" shrinkToFit="1"/>
    </xf>
    <xf numFmtId="0" fontId="10" fillId="0" borderId="4"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0" fillId="4" borderId="27" xfId="0" applyFill="1" applyBorder="1" applyAlignment="1">
      <alignment vertical="top"/>
    </xf>
    <xf numFmtId="0" fontId="0" fillId="4" borderId="3" xfId="0" applyFill="1" applyBorder="1" applyAlignment="1">
      <alignment vertical="top"/>
    </xf>
    <xf numFmtId="0" fontId="0" fillId="4" borderId="2" xfId="0" applyFill="1" applyBorder="1" applyAlignment="1">
      <alignment vertical="top" shrinkToFit="1"/>
    </xf>
    <xf numFmtId="0" fontId="0" fillId="4" borderId="13" xfId="0" applyFill="1" applyBorder="1" applyAlignment="1">
      <alignment vertical="top"/>
    </xf>
    <xf numFmtId="0" fontId="0" fillId="4" borderId="14" xfId="0" applyFill="1" applyBorder="1" applyAlignment="1">
      <alignment vertical="top"/>
    </xf>
    <xf numFmtId="0" fontId="0" fillId="4" borderId="16" xfId="0" applyFill="1" applyBorder="1" applyAlignment="1">
      <alignment vertical="top" shrinkToFit="1"/>
    </xf>
    <xf numFmtId="0" fontId="0" fillId="4" borderId="17" xfId="0" applyFill="1" applyBorder="1" applyAlignment="1">
      <alignment vertical="top" shrinkToFit="1"/>
    </xf>
    <xf numFmtId="0" fontId="0" fillId="4" borderId="14" xfId="0" applyFill="1" applyBorder="1" applyAlignment="1">
      <alignment vertical="top" wrapText="1"/>
    </xf>
    <xf numFmtId="0" fontId="0" fillId="4" borderId="19" xfId="0" applyFill="1" applyBorder="1" applyAlignment="1">
      <alignment vertical="top" wrapText="1"/>
    </xf>
    <xf numFmtId="0" fontId="0" fillId="6" borderId="23" xfId="0" applyFill="1" applyBorder="1" applyAlignment="1">
      <alignment vertical="top" wrapText="1"/>
    </xf>
    <xf numFmtId="0" fontId="0" fillId="6" borderId="14" xfId="0" applyFill="1" applyBorder="1" applyAlignment="1">
      <alignment vertical="top" wrapText="1"/>
    </xf>
    <xf numFmtId="0" fontId="0" fillId="6" borderId="19" xfId="0" applyFill="1" applyBorder="1" applyAlignment="1">
      <alignment vertical="top" wrapText="1"/>
    </xf>
    <xf numFmtId="0" fontId="2" fillId="6" borderId="2" xfId="0" applyFont="1" applyFill="1" applyBorder="1" applyAlignment="1">
      <alignment vertical="top" shrinkToFit="1"/>
    </xf>
    <xf numFmtId="0" fontId="0" fillId="0" borderId="3" xfId="0" applyBorder="1" applyAlignment="1">
      <alignment vertical="top" shrinkToFit="1"/>
    </xf>
    <xf numFmtId="0" fontId="3" fillId="5" borderId="2" xfId="0" applyFont="1" applyFill="1" applyBorder="1" applyAlignment="1">
      <alignment vertical="top" shrinkToFit="1"/>
    </xf>
    <xf numFmtId="0" fontId="3" fillId="5" borderId="3" xfId="0" applyFont="1" applyFill="1" applyBorder="1" applyAlignment="1">
      <alignment vertical="top" shrinkToFit="1"/>
    </xf>
    <xf numFmtId="0" fontId="2" fillId="8" borderId="2" xfId="0" applyFont="1" applyFill="1" applyBorder="1" applyAlignment="1">
      <alignment vertical="top" shrinkToFit="1"/>
    </xf>
    <xf numFmtId="0" fontId="2" fillId="8" borderId="3" xfId="0" applyFont="1" applyFill="1" applyBorder="1" applyAlignment="1">
      <alignment vertical="top" shrinkToFit="1"/>
    </xf>
    <xf numFmtId="0" fontId="0" fillId="6" borderId="27" xfId="0" applyFill="1" applyBorder="1" applyAlignment="1">
      <alignment vertical="top"/>
    </xf>
    <xf numFmtId="0" fontId="0" fillId="6" borderId="3" xfId="0" applyFill="1" applyBorder="1" applyAlignment="1">
      <alignment vertical="top"/>
    </xf>
    <xf numFmtId="0" fontId="0" fillId="6" borderId="2" xfId="0" applyFill="1" applyBorder="1" applyAlignment="1">
      <alignment vertical="top"/>
    </xf>
    <xf numFmtId="0" fontId="2" fillId="4" borderId="12" xfId="0" applyFont="1" applyFill="1" applyBorder="1"/>
    <xf numFmtId="0" fontId="2" fillId="4" borderId="1" xfId="0" applyFont="1" applyFill="1" applyBorder="1" applyAlignment="1">
      <alignment vertical="center"/>
    </xf>
    <xf numFmtId="0" fontId="2" fillId="6" borderId="1" xfId="0" applyFont="1" applyFill="1" applyBorder="1"/>
    <xf numFmtId="0" fontId="10" fillId="4" borderId="1" xfId="0" applyFont="1" applyFill="1" applyBorder="1" applyAlignment="1">
      <alignment vertical="center" shrinkToFit="1"/>
    </xf>
    <xf numFmtId="176" fontId="10" fillId="4" borderId="1" xfId="0" applyNumberFormat="1" applyFont="1" applyFill="1" applyBorder="1" applyAlignment="1">
      <alignment vertical="center"/>
    </xf>
    <xf numFmtId="0" fontId="10" fillId="0" borderId="26" xfId="0" applyFont="1" applyBorder="1" applyAlignment="1">
      <alignment vertical="center"/>
    </xf>
    <xf numFmtId="0" fontId="10" fillId="8" borderId="1" xfId="0" applyFont="1" applyFill="1" applyBorder="1" applyAlignment="1">
      <alignment vertical="center" shrinkToFit="1"/>
    </xf>
    <xf numFmtId="176" fontId="10" fillId="8" borderId="1" xfId="0" applyNumberFormat="1" applyFont="1" applyFill="1" applyBorder="1" applyAlignment="1">
      <alignment vertical="center"/>
    </xf>
    <xf numFmtId="0" fontId="10" fillId="8" borderId="21" xfId="0" applyFont="1" applyFill="1" applyBorder="1" applyAlignment="1">
      <alignment vertical="top" shrinkToFit="1"/>
    </xf>
    <xf numFmtId="0" fontId="10" fillId="8" borderId="20" xfId="0" applyFont="1" applyFill="1" applyBorder="1" applyAlignment="1">
      <alignment vertical="center"/>
    </xf>
    <xf numFmtId="0" fontId="10" fillId="0" borderId="8" xfId="0" applyFont="1" applyBorder="1" applyAlignment="1">
      <alignment vertical="center"/>
    </xf>
    <xf numFmtId="0" fontId="10" fillId="8" borderId="30" xfId="0" applyFont="1" applyFill="1" applyBorder="1" applyAlignment="1">
      <alignment vertical="center"/>
    </xf>
    <xf numFmtId="0" fontId="10" fillId="0" borderId="9" xfId="0" applyFont="1" applyBorder="1" applyAlignment="1">
      <alignment vertical="center"/>
    </xf>
    <xf numFmtId="0" fontId="10" fillId="0" borderId="2" xfId="0" applyFont="1" applyBorder="1" applyAlignment="1">
      <alignment vertical="center"/>
    </xf>
    <xf numFmtId="0" fontId="10" fillId="5" borderId="1" xfId="0" applyFont="1" applyFill="1" applyBorder="1" applyAlignment="1">
      <alignment vertical="center" shrinkToFit="1"/>
    </xf>
    <xf numFmtId="176" fontId="10" fillId="5" borderId="1" xfId="0" applyNumberFormat="1" applyFont="1" applyFill="1" applyBorder="1" applyAlignment="1">
      <alignment vertical="center"/>
    </xf>
    <xf numFmtId="0" fontId="10" fillId="5" borderId="30" xfId="0" applyFont="1" applyFill="1" applyBorder="1" applyAlignment="1">
      <alignment vertical="center"/>
    </xf>
    <xf numFmtId="0" fontId="10" fillId="6" borderId="1" xfId="0" applyFont="1" applyFill="1" applyBorder="1" applyAlignment="1">
      <alignment vertical="center" shrinkToFit="1"/>
    </xf>
    <xf numFmtId="176" fontId="10" fillId="6" borderId="1" xfId="0" applyNumberFormat="1" applyFont="1" applyFill="1" applyBorder="1" applyAlignment="1">
      <alignment vertical="center"/>
    </xf>
    <xf numFmtId="0" fontId="10" fillId="6" borderId="29" xfId="0" applyFont="1" applyFill="1" applyBorder="1" applyAlignment="1">
      <alignment vertical="center"/>
    </xf>
    <xf numFmtId="0" fontId="10" fillId="6" borderId="30" xfId="0" applyFont="1" applyFill="1" applyBorder="1" applyAlignment="1">
      <alignment vertical="center"/>
    </xf>
    <xf numFmtId="0" fontId="10" fillId="6" borderId="22" xfId="0" applyFont="1" applyFill="1" applyBorder="1" applyAlignment="1">
      <alignment vertical="top" shrinkToFit="1"/>
    </xf>
    <xf numFmtId="0" fontId="10" fillId="6" borderId="18" xfId="0" applyFont="1" applyFill="1" applyBorder="1" applyAlignment="1">
      <alignment vertical="top" shrinkToFit="1"/>
    </xf>
    <xf numFmtId="176" fontId="10" fillId="0" borderId="6" xfId="0" applyNumberFormat="1" applyFont="1" applyBorder="1" applyAlignment="1">
      <alignment vertical="center"/>
    </xf>
  </cellXfs>
  <cellStyles count="1">
    <cellStyle name="標準" xfId="0" builtinId="0"/>
  </cellStyles>
  <dxfs count="0"/>
  <tableStyles count="0" defaultTableStyle="TableStyleMedium2" defaultPivotStyle="PivotStyleMedium9"/>
  <colors>
    <mruColors>
      <color rgb="FFFFE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05DA7-4A09-4232-B18F-194410DB3031}">
  <sheetPr>
    <tabColor rgb="FFFFFF00"/>
    <pageSetUpPr fitToPage="1"/>
  </sheetPr>
  <dimension ref="A1:K123"/>
  <sheetViews>
    <sheetView tabSelected="1" zoomScale="80" zoomScaleNormal="80" workbookViewId="0">
      <pane ySplit="2" topLeftCell="A3" activePane="bottomLeft" state="frozen"/>
      <selection activeCell="H26" sqref="H26"/>
      <selection pane="bottomLeft" activeCell="G107" sqref="G107"/>
    </sheetView>
  </sheetViews>
  <sheetFormatPr defaultRowHeight="18" x14ac:dyDescent="0.45"/>
  <cols>
    <col min="1" max="1" width="4.09765625" style="2" customWidth="1"/>
    <col min="2" max="2" width="22.19921875" style="2" customWidth="1"/>
    <col min="3" max="3" width="55.09765625" style="3" customWidth="1"/>
    <col min="4" max="4" width="14.5" style="3" customWidth="1"/>
    <col min="5" max="5" width="24.59765625" style="3" customWidth="1"/>
    <col min="6" max="6" width="18.09765625" style="14" customWidth="1"/>
    <col min="7" max="7" width="32.5" style="3" customWidth="1"/>
    <col min="8" max="8" width="54.09765625" style="3" customWidth="1"/>
    <col min="9" max="9" width="32.59765625" style="2" customWidth="1"/>
    <col min="10" max="10" width="29.59765625" style="4" customWidth="1"/>
    <col min="11" max="11" width="30.09765625" style="3" customWidth="1"/>
  </cols>
  <sheetData>
    <row r="1" spans="1:11" ht="19.8" x14ac:dyDescent="0.45">
      <c r="A1" s="15" t="s">
        <v>279</v>
      </c>
      <c r="D1" s="50" t="s">
        <v>295</v>
      </c>
    </row>
    <row r="2" spans="1:11" x14ac:dyDescent="0.45">
      <c r="A2" s="46" t="s">
        <v>0</v>
      </c>
      <c r="B2" s="159" t="s">
        <v>163</v>
      </c>
      <c r="C2" s="160"/>
      <c r="D2" s="1" t="s">
        <v>1</v>
      </c>
      <c r="E2" s="1" t="s">
        <v>2</v>
      </c>
      <c r="F2" s="13" t="s">
        <v>3</v>
      </c>
      <c r="G2" s="1" t="s">
        <v>4</v>
      </c>
      <c r="H2" s="1" t="s">
        <v>5</v>
      </c>
      <c r="I2" s="1" t="s">
        <v>6</v>
      </c>
      <c r="J2" s="13" t="s">
        <v>7</v>
      </c>
      <c r="K2" s="135" t="s">
        <v>280</v>
      </c>
    </row>
    <row r="3" spans="1:11" x14ac:dyDescent="0.45">
      <c r="A3" s="17">
        <v>1</v>
      </c>
      <c r="B3" s="161" t="s">
        <v>8</v>
      </c>
      <c r="C3" s="158"/>
      <c r="D3" s="18"/>
      <c r="E3" s="19" t="s">
        <v>9</v>
      </c>
      <c r="F3" s="24" t="s">
        <v>10</v>
      </c>
      <c r="G3" s="19" t="s">
        <v>11</v>
      </c>
      <c r="H3" s="18" t="s">
        <v>12</v>
      </c>
      <c r="I3" s="17"/>
      <c r="J3" s="20" t="s">
        <v>155</v>
      </c>
      <c r="K3" s="143"/>
    </row>
    <row r="4" spans="1:11" s="16" customFormat="1" ht="36" x14ac:dyDescent="0.45">
      <c r="A4" s="17">
        <v>2</v>
      </c>
      <c r="B4" s="48" t="s">
        <v>187</v>
      </c>
      <c r="C4" s="47"/>
      <c r="D4" s="18"/>
      <c r="E4" s="19" t="s">
        <v>210</v>
      </c>
      <c r="F4" s="24" t="s">
        <v>205</v>
      </c>
      <c r="G4" s="19"/>
      <c r="H4" s="18"/>
      <c r="I4" s="17"/>
      <c r="J4" s="20"/>
      <c r="K4" s="143"/>
    </row>
    <row r="5" spans="1:11" x14ac:dyDescent="0.45">
      <c r="A5" s="17">
        <v>3</v>
      </c>
      <c r="B5" s="40" t="s">
        <v>209</v>
      </c>
      <c r="C5" s="41"/>
      <c r="D5" s="18"/>
      <c r="E5" s="19" t="s">
        <v>15</v>
      </c>
      <c r="F5" s="24" t="s">
        <v>168</v>
      </c>
      <c r="G5" s="122"/>
      <c r="H5" s="37"/>
      <c r="I5" s="17"/>
      <c r="J5" s="20"/>
      <c r="K5" s="143"/>
    </row>
    <row r="6" spans="1:11" ht="36" x14ac:dyDescent="0.45">
      <c r="A6" s="17">
        <v>4</v>
      </c>
      <c r="B6" s="157" t="s">
        <v>13</v>
      </c>
      <c r="C6" s="158"/>
      <c r="D6" s="18"/>
      <c r="E6" s="19" t="s">
        <v>9</v>
      </c>
      <c r="F6" s="24" t="s">
        <v>14</v>
      </c>
      <c r="G6" s="19" t="s">
        <v>189</v>
      </c>
      <c r="H6" s="19" t="s">
        <v>299</v>
      </c>
      <c r="I6" s="17"/>
      <c r="J6" s="20" t="s">
        <v>150</v>
      </c>
      <c r="K6" s="143"/>
    </row>
    <row r="7" spans="1:11" ht="32.4" x14ac:dyDescent="0.45">
      <c r="A7" s="17">
        <v>5</v>
      </c>
      <c r="B7" s="157" t="s">
        <v>186</v>
      </c>
      <c r="C7" s="158"/>
      <c r="D7" s="18"/>
      <c r="E7" s="19" t="s">
        <v>15</v>
      </c>
      <c r="F7" s="24"/>
      <c r="G7" s="19" t="s">
        <v>190</v>
      </c>
      <c r="H7" s="19"/>
      <c r="I7" s="17"/>
      <c r="J7" s="20" t="s">
        <v>150</v>
      </c>
      <c r="K7" s="143" t="s">
        <v>281</v>
      </c>
    </row>
    <row r="8" spans="1:11" ht="36" x14ac:dyDescent="0.45">
      <c r="A8" s="17">
        <v>6</v>
      </c>
      <c r="B8" s="150" t="s">
        <v>211</v>
      </c>
      <c r="C8" s="151"/>
      <c r="D8" s="18"/>
      <c r="E8" s="19" t="s">
        <v>16</v>
      </c>
      <c r="F8" s="24" t="s">
        <v>17</v>
      </c>
      <c r="G8" s="19" t="s">
        <v>212</v>
      </c>
      <c r="H8" s="18"/>
      <c r="I8" s="17"/>
      <c r="J8" s="20" t="s">
        <v>149</v>
      </c>
      <c r="K8" s="143"/>
    </row>
    <row r="9" spans="1:11" ht="36" x14ac:dyDescent="0.45">
      <c r="A9" s="17">
        <v>7</v>
      </c>
      <c r="B9" s="162" t="s">
        <v>208</v>
      </c>
      <c r="C9" s="163"/>
      <c r="D9" s="18"/>
      <c r="E9" s="19" t="s">
        <v>18</v>
      </c>
      <c r="F9" s="39" t="s">
        <v>19</v>
      </c>
      <c r="G9" s="42" t="s">
        <v>20</v>
      </c>
      <c r="H9" s="18"/>
      <c r="I9" s="17"/>
      <c r="J9" s="20" t="s">
        <v>149</v>
      </c>
      <c r="K9" s="143" t="s">
        <v>281</v>
      </c>
    </row>
    <row r="10" spans="1:11" x14ac:dyDescent="0.45">
      <c r="A10" s="17">
        <v>8</v>
      </c>
      <c r="B10" s="155" t="s">
        <v>21</v>
      </c>
      <c r="C10" s="156"/>
      <c r="D10" s="18"/>
      <c r="E10" s="19" t="s">
        <v>9</v>
      </c>
      <c r="F10" s="24" t="s">
        <v>22</v>
      </c>
      <c r="G10" s="18"/>
      <c r="H10" s="38" t="s">
        <v>300</v>
      </c>
      <c r="I10" s="17"/>
      <c r="J10" s="20" t="s">
        <v>151</v>
      </c>
      <c r="K10" s="143"/>
    </row>
    <row r="11" spans="1:11" ht="36" x14ac:dyDescent="0.45">
      <c r="A11" s="17">
        <v>9</v>
      </c>
      <c r="B11" s="157" t="s">
        <v>23</v>
      </c>
      <c r="C11" s="158"/>
      <c r="D11" s="18"/>
      <c r="E11" s="18" t="s">
        <v>9</v>
      </c>
      <c r="F11" s="24" t="s">
        <v>24</v>
      </c>
      <c r="G11" s="18" t="s">
        <v>25</v>
      </c>
      <c r="H11" s="18"/>
      <c r="I11" s="27" t="s">
        <v>289</v>
      </c>
      <c r="J11" s="20"/>
      <c r="K11" s="143" t="s">
        <v>290</v>
      </c>
    </row>
    <row r="12" spans="1:11" ht="71.400000000000006" customHeight="1" x14ac:dyDescent="0.45">
      <c r="A12" s="17">
        <v>10</v>
      </c>
      <c r="B12" s="168" t="s">
        <v>206</v>
      </c>
      <c r="C12" s="49" t="s">
        <v>207</v>
      </c>
      <c r="D12" s="37"/>
      <c r="E12" s="21" t="s">
        <v>282</v>
      </c>
      <c r="F12" s="25" t="s">
        <v>153</v>
      </c>
      <c r="G12" s="21" t="s">
        <v>154</v>
      </c>
      <c r="H12" s="51"/>
      <c r="I12" s="17"/>
      <c r="J12" s="20" t="s">
        <v>152</v>
      </c>
      <c r="K12" s="140" t="s">
        <v>304</v>
      </c>
    </row>
    <row r="13" spans="1:11" s="16" customFormat="1" ht="54" x14ac:dyDescent="0.45">
      <c r="A13" s="17">
        <v>11</v>
      </c>
      <c r="B13" s="169"/>
      <c r="C13" s="45" t="s">
        <v>157</v>
      </c>
      <c r="D13" s="37"/>
      <c r="E13" s="21" t="s">
        <v>282</v>
      </c>
      <c r="F13" s="136" t="s">
        <v>284</v>
      </c>
      <c r="G13" s="21" t="s">
        <v>162</v>
      </c>
      <c r="H13" s="51" t="s">
        <v>283</v>
      </c>
      <c r="I13" s="17"/>
      <c r="J13" s="20" t="s">
        <v>159</v>
      </c>
      <c r="K13" s="140" t="s">
        <v>305</v>
      </c>
    </row>
    <row r="14" spans="1:11" ht="33" x14ac:dyDescent="0.45">
      <c r="A14" s="17">
        <v>12</v>
      </c>
      <c r="B14" s="169"/>
      <c r="C14" s="43" t="s">
        <v>158</v>
      </c>
      <c r="D14" s="37"/>
      <c r="E14" s="21"/>
      <c r="F14" s="25"/>
      <c r="G14" s="25" t="s">
        <v>164</v>
      </c>
      <c r="H14" s="51" t="s">
        <v>287</v>
      </c>
      <c r="I14" s="17"/>
      <c r="J14" s="20" t="s">
        <v>165</v>
      </c>
      <c r="K14" s="137" t="s">
        <v>286</v>
      </c>
    </row>
    <row r="15" spans="1:11" ht="36" x14ac:dyDescent="0.45">
      <c r="A15" s="17">
        <v>13</v>
      </c>
      <c r="B15" s="169"/>
      <c r="C15" s="44" t="s">
        <v>156</v>
      </c>
      <c r="D15" s="37"/>
      <c r="E15" s="21"/>
      <c r="F15" s="25"/>
      <c r="G15" s="25" t="s">
        <v>166</v>
      </c>
      <c r="H15" s="51" t="s">
        <v>288</v>
      </c>
      <c r="I15" s="17"/>
      <c r="J15" s="20" t="s">
        <v>160</v>
      </c>
      <c r="K15" s="137" t="s">
        <v>285</v>
      </c>
    </row>
    <row r="16" spans="1:11" s="16" customFormat="1" ht="36" x14ac:dyDescent="0.45">
      <c r="A16" s="17">
        <v>14</v>
      </c>
      <c r="B16" s="170"/>
      <c r="C16" s="44" t="s">
        <v>167</v>
      </c>
      <c r="D16" s="37"/>
      <c r="E16" s="21" t="s">
        <v>15</v>
      </c>
      <c r="F16" s="25" t="s">
        <v>168</v>
      </c>
      <c r="G16" s="25" t="s">
        <v>169</v>
      </c>
      <c r="H16" s="51"/>
      <c r="I16" s="17"/>
      <c r="J16" s="20" t="s">
        <v>161</v>
      </c>
      <c r="K16" s="143"/>
    </row>
    <row r="17" spans="1:11" s="16" customFormat="1" x14ac:dyDescent="0.45">
      <c r="A17" s="17">
        <v>15</v>
      </c>
      <c r="B17" s="171" t="s">
        <v>240</v>
      </c>
      <c r="C17" s="172"/>
      <c r="D17" s="110">
        <f>SUM(D18:D27)</f>
        <v>0</v>
      </c>
      <c r="E17" s="22" t="s">
        <v>213</v>
      </c>
      <c r="F17" s="66"/>
      <c r="G17" s="18"/>
      <c r="H17" s="132" t="s">
        <v>301</v>
      </c>
      <c r="I17" s="17"/>
      <c r="J17" s="20" t="s">
        <v>231</v>
      </c>
      <c r="K17" s="143"/>
    </row>
    <row r="18" spans="1:11" s="16" customFormat="1" x14ac:dyDescent="0.45">
      <c r="A18" s="17">
        <v>16</v>
      </c>
      <c r="B18" s="103"/>
      <c r="C18" s="99" t="s">
        <v>261</v>
      </c>
      <c r="D18" s="100"/>
      <c r="E18" s="101" t="s">
        <v>213</v>
      </c>
      <c r="F18" s="123" t="s">
        <v>278</v>
      </c>
      <c r="G18" s="18"/>
      <c r="H18" s="132"/>
      <c r="I18" s="17"/>
      <c r="J18" s="20" t="s">
        <v>231</v>
      </c>
      <c r="K18" s="143"/>
    </row>
    <row r="19" spans="1:11" s="16" customFormat="1" x14ac:dyDescent="0.45">
      <c r="A19" s="17">
        <v>17</v>
      </c>
      <c r="B19" s="98"/>
      <c r="C19" s="99" t="s">
        <v>262</v>
      </c>
      <c r="D19" s="100"/>
      <c r="E19" s="101" t="s">
        <v>213</v>
      </c>
      <c r="F19" s="123" t="s">
        <v>263</v>
      </c>
      <c r="G19" s="18"/>
      <c r="H19" s="132"/>
      <c r="I19" s="17"/>
      <c r="J19" s="20" t="s">
        <v>231</v>
      </c>
      <c r="K19" s="143"/>
    </row>
    <row r="20" spans="1:11" s="16" customFormat="1" x14ac:dyDescent="0.45">
      <c r="A20" s="17">
        <v>18</v>
      </c>
      <c r="B20" s="98"/>
      <c r="C20" s="99" t="s">
        <v>264</v>
      </c>
      <c r="D20" s="100"/>
      <c r="E20" s="101" t="s">
        <v>213</v>
      </c>
      <c r="F20" s="123" t="s">
        <v>265</v>
      </c>
      <c r="G20" s="18"/>
      <c r="H20" s="132"/>
      <c r="I20" s="17"/>
      <c r="J20" s="20" t="s">
        <v>231</v>
      </c>
      <c r="K20" s="143"/>
    </row>
    <row r="21" spans="1:11" s="16" customFormat="1" x14ac:dyDescent="0.45">
      <c r="A21" s="17">
        <v>19</v>
      </c>
      <c r="B21" s="98"/>
      <c r="C21" s="99" t="s">
        <v>266</v>
      </c>
      <c r="D21" s="100"/>
      <c r="E21" s="101" t="s">
        <v>213</v>
      </c>
      <c r="F21" s="123" t="s">
        <v>267</v>
      </c>
      <c r="G21" s="18"/>
      <c r="H21" s="132"/>
      <c r="I21" s="17"/>
      <c r="J21" s="20" t="s">
        <v>231</v>
      </c>
      <c r="K21" s="143"/>
    </row>
    <row r="22" spans="1:11" s="16" customFormat="1" x14ac:dyDescent="0.45">
      <c r="A22" s="17">
        <v>20</v>
      </c>
      <c r="B22" s="98"/>
      <c r="C22" s="99" t="s">
        <v>268</v>
      </c>
      <c r="D22" s="100"/>
      <c r="E22" s="101" t="s">
        <v>213</v>
      </c>
      <c r="F22" s="123" t="s">
        <v>269</v>
      </c>
      <c r="G22" s="18"/>
      <c r="H22" s="132"/>
      <c r="I22" s="17"/>
      <c r="J22" s="20" t="s">
        <v>231</v>
      </c>
      <c r="K22" s="143"/>
    </row>
    <row r="23" spans="1:11" s="3" customFormat="1" ht="32.4" x14ac:dyDescent="0.45">
      <c r="A23" s="17">
        <v>21</v>
      </c>
      <c r="B23" s="138"/>
      <c r="C23" s="195" t="s">
        <v>303</v>
      </c>
      <c r="D23" s="196"/>
      <c r="E23" s="197" t="s">
        <v>213</v>
      </c>
      <c r="F23" s="125" t="s">
        <v>291</v>
      </c>
      <c r="G23" s="38"/>
      <c r="H23" s="139"/>
      <c r="I23" s="38"/>
      <c r="J23" s="20" t="s">
        <v>231</v>
      </c>
      <c r="K23" s="140" t="s">
        <v>292</v>
      </c>
    </row>
    <row r="24" spans="1:11" s="16" customFormat="1" ht="54" x14ac:dyDescent="0.45">
      <c r="A24" s="17">
        <v>22</v>
      </c>
      <c r="B24" s="98"/>
      <c r="C24" s="102" t="s">
        <v>270</v>
      </c>
      <c r="D24" s="100"/>
      <c r="E24" s="101" t="s">
        <v>213</v>
      </c>
      <c r="F24" s="123" t="s">
        <v>270</v>
      </c>
      <c r="G24" s="18"/>
      <c r="H24" s="133" t="s">
        <v>271</v>
      </c>
      <c r="I24" s="17"/>
      <c r="J24" s="20" t="s">
        <v>231</v>
      </c>
      <c r="K24" s="143"/>
    </row>
    <row r="25" spans="1:11" s="16" customFormat="1" ht="36" x14ac:dyDescent="0.45">
      <c r="A25" s="17">
        <v>23</v>
      </c>
      <c r="B25" s="98"/>
      <c r="C25" s="102" t="s">
        <v>272</v>
      </c>
      <c r="D25" s="100"/>
      <c r="E25" s="101" t="s">
        <v>213</v>
      </c>
      <c r="F25" s="123" t="s">
        <v>272</v>
      </c>
      <c r="G25" s="18"/>
      <c r="H25" s="127" t="s">
        <v>273</v>
      </c>
      <c r="I25" s="17"/>
      <c r="J25" s="20" t="s">
        <v>231</v>
      </c>
      <c r="K25" s="143"/>
    </row>
    <row r="26" spans="1:11" s="16" customFormat="1" ht="54" x14ac:dyDescent="0.45">
      <c r="A26" s="17">
        <v>24</v>
      </c>
      <c r="B26" s="98"/>
      <c r="C26" s="102" t="s">
        <v>274</v>
      </c>
      <c r="D26" s="100"/>
      <c r="E26" s="101" t="s">
        <v>213</v>
      </c>
      <c r="F26" s="123" t="s">
        <v>274</v>
      </c>
      <c r="G26" s="18"/>
      <c r="H26" s="127" t="s">
        <v>275</v>
      </c>
      <c r="I26" s="17"/>
      <c r="J26" s="20" t="s">
        <v>231</v>
      </c>
      <c r="K26" s="143"/>
    </row>
    <row r="27" spans="1:11" s="16" customFormat="1" x14ac:dyDescent="0.45">
      <c r="A27" s="17">
        <v>25</v>
      </c>
      <c r="B27" s="98"/>
      <c r="C27" s="99" t="s">
        <v>276</v>
      </c>
      <c r="D27" s="100"/>
      <c r="E27" s="101" t="s">
        <v>213</v>
      </c>
      <c r="F27" s="123" t="s">
        <v>276</v>
      </c>
      <c r="G27" s="18"/>
      <c r="H27" s="127" t="s">
        <v>277</v>
      </c>
      <c r="I27" s="17"/>
      <c r="J27" s="20" t="s">
        <v>231</v>
      </c>
      <c r="K27" s="143"/>
    </row>
    <row r="28" spans="1:11" s="16" customFormat="1" x14ac:dyDescent="0.45">
      <c r="A28" s="17">
        <v>26</v>
      </c>
      <c r="B28" s="173" t="s">
        <v>254</v>
      </c>
      <c r="C28" s="167"/>
      <c r="D28" s="33"/>
      <c r="E28" s="22" t="s">
        <v>26</v>
      </c>
      <c r="F28" s="124" t="s">
        <v>27</v>
      </c>
      <c r="G28" s="22"/>
      <c r="H28" s="23" t="s">
        <v>239</v>
      </c>
      <c r="I28" s="17"/>
      <c r="J28" s="20" t="s">
        <v>238</v>
      </c>
      <c r="K28" s="143"/>
    </row>
    <row r="29" spans="1:11" s="16" customFormat="1" x14ac:dyDescent="0.45">
      <c r="A29" s="17">
        <v>27</v>
      </c>
      <c r="B29" s="174" t="s">
        <v>214</v>
      </c>
      <c r="C29" s="62" t="s">
        <v>191</v>
      </c>
      <c r="D29" s="34"/>
      <c r="E29" s="22" t="s">
        <v>26</v>
      </c>
      <c r="F29" s="124" t="s">
        <v>28</v>
      </c>
      <c r="G29" s="22"/>
      <c r="H29" s="23" t="s">
        <v>215</v>
      </c>
      <c r="I29" s="17"/>
      <c r="J29" s="20" t="s">
        <v>238</v>
      </c>
      <c r="K29" s="143"/>
    </row>
    <row r="30" spans="1:11" s="16" customFormat="1" x14ac:dyDescent="0.45">
      <c r="A30" s="17">
        <v>28</v>
      </c>
      <c r="B30" s="175"/>
      <c r="C30" s="62" t="s">
        <v>192</v>
      </c>
      <c r="D30" s="34"/>
      <c r="E30" s="22" t="s">
        <v>26</v>
      </c>
      <c r="F30" s="124" t="s">
        <v>29</v>
      </c>
      <c r="G30" s="22"/>
      <c r="H30" s="23" t="s">
        <v>204</v>
      </c>
      <c r="I30" s="17"/>
      <c r="J30" s="20" t="s">
        <v>238</v>
      </c>
      <c r="K30" s="143"/>
    </row>
    <row r="31" spans="1:11" s="16" customFormat="1" x14ac:dyDescent="0.45">
      <c r="A31" s="17">
        <v>29</v>
      </c>
      <c r="B31" s="175"/>
      <c r="C31" s="67" t="s">
        <v>216</v>
      </c>
      <c r="D31" s="34"/>
      <c r="E31" s="22" t="s">
        <v>26</v>
      </c>
      <c r="F31" s="124" t="s">
        <v>30</v>
      </c>
      <c r="G31" s="22"/>
      <c r="H31" s="23" t="s">
        <v>217</v>
      </c>
      <c r="I31" s="17"/>
      <c r="J31" s="20" t="s">
        <v>238</v>
      </c>
      <c r="K31" s="143"/>
    </row>
    <row r="32" spans="1:11" s="16" customFormat="1" x14ac:dyDescent="0.45">
      <c r="A32" s="17">
        <v>30</v>
      </c>
      <c r="B32" s="176" t="s">
        <v>218</v>
      </c>
      <c r="C32" s="177"/>
      <c r="D32" s="68">
        <f>(D29*100000+D30*100000+D31*100000)</f>
        <v>0</v>
      </c>
      <c r="E32" s="22"/>
      <c r="F32" s="124"/>
      <c r="G32" s="22"/>
      <c r="H32" s="23" t="s">
        <v>219</v>
      </c>
      <c r="I32" s="17"/>
      <c r="J32" s="20"/>
      <c r="K32" s="143"/>
    </row>
    <row r="33" spans="1:11" s="16" customFormat="1" x14ac:dyDescent="0.45">
      <c r="A33" s="17">
        <v>31</v>
      </c>
      <c r="B33" s="178" t="s">
        <v>255</v>
      </c>
      <c r="C33" s="69" t="s">
        <v>194</v>
      </c>
      <c r="D33" s="35">
        <v>0</v>
      </c>
      <c r="E33" s="22" t="s">
        <v>26</v>
      </c>
      <c r="F33" s="124" t="s">
        <v>31</v>
      </c>
      <c r="G33" s="22"/>
      <c r="H33" s="23" t="s">
        <v>32</v>
      </c>
      <c r="I33" s="17"/>
      <c r="J33" s="20" t="s">
        <v>234</v>
      </c>
      <c r="K33" s="143"/>
    </row>
    <row r="34" spans="1:11" s="16" customFormat="1" x14ac:dyDescent="0.45">
      <c r="A34" s="17">
        <v>32</v>
      </c>
      <c r="B34" s="178"/>
      <c r="C34" s="62" t="s">
        <v>196</v>
      </c>
      <c r="D34" s="35">
        <v>0</v>
      </c>
      <c r="E34" s="22" t="s">
        <v>26</v>
      </c>
      <c r="F34" s="124" t="s">
        <v>33</v>
      </c>
      <c r="G34" s="22"/>
      <c r="H34" s="23" t="s">
        <v>34</v>
      </c>
      <c r="I34" s="17"/>
      <c r="J34" s="20" t="s">
        <v>234</v>
      </c>
      <c r="K34" s="143"/>
    </row>
    <row r="35" spans="1:11" s="16" customFormat="1" x14ac:dyDescent="0.45">
      <c r="A35" s="17">
        <v>33</v>
      </c>
      <c r="B35" s="178"/>
      <c r="C35" s="62" t="s">
        <v>198</v>
      </c>
      <c r="D35" s="35">
        <v>0</v>
      </c>
      <c r="E35" s="22" t="s">
        <v>26</v>
      </c>
      <c r="F35" s="124" t="s">
        <v>35</v>
      </c>
      <c r="G35" s="22"/>
      <c r="H35" s="23" t="s">
        <v>34</v>
      </c>
      <c r="I35" s="17"/>
      <c r="J35" s="20" t="s">
        <v>236</v>
      </c>
      <c r="K35" s="143"/>
    </row>
    <row r="36" spans="1:11" s="16" customFormat="1" x14ac:dyDescent="0.45">
      <c r="A36" s="17">
        <v>34</v>
      </c>
      <c r="B36" s="178"/>
      <c r="C36" s="63" t="s">
        <v>244</v>
      </c>
      <c r="D36" s="35">
        <v>0</v>
      </c>
      <c r="E36" s="22" t="s">
        <v>26</v>
      </c>
      <c r="F36" s="124" t="s">
        <v>39</v>
      </c>
      <c r="G36" s="22"/>
      <c r="H36" s="23" t="s">
        <v>40</v>
      </c>
      <c r="I36" s="17"/>
      <c r="J36" s="20" t="s">
        <v>233</v>
      </c>
      <c r="K36" s="143"/>
    </row>
    <row r="37" spans="1:11" s="16" customFormat="1" x14ac:dyDescent="0.45">
      <c r="A37" s="17">
        <v>35</v>
      </c>
      <c r="B37" s="178"/>
      <c r="C37" s="62" t="s">
        <v>245</v>
      </c>
      <c r="D37" s="35">
        <v>0</v>
      </c>
      <c r="E37" s="22" t="s">
        <v>26</v>
      </c>
      <c r="F37" s="124" t="s">
        <v>41</v>
      </c>
      <c r="G37" s="22"/>
      <c r="H37" s="23" t="s">
        <v>40</v>
      </c>
      <c r="I37" s="17"/>
      <c r="J37" s="20" t="s">
        <v>233</v>
      </c>
      <c r="K37" s="143"/>
    </row>
    <row r="38" spans="1:11" s="16" customFormat="1" x14ac:dyDescent="0.45">
      <c r="A38" s="17">
        <v>36</v>
      </c>
      <c r="B38" s="178"/>
      <c r="C38" s="62" t="s">
        <v>246</v>
      </c>
      <c r="D38" s="35">
        <v>0</v>
      </c>
      <c r="E38" s="22" t="s">
        <v>26</v>
      </c>
      <c r="F38" s="124" t="s">
        <v>42</v>
      </c>
      <c r="G38" s="22"/>
      <c r="H38" s="23" t="s">
        <v>40</v>
      </c>
      <c r="I38" s="17"/>
      <c r="J38" s="20" t="s">
        <v>233</v>
      </c>
      <c r="K38" s="143"/>
    </row>
    <row r="39" spans="1:11" s="16" customFormat="1" x14ac:dyDescent="0.45">
      <c r="A39" s="17">
        <v>37</v>
      </c>
      <c r="B39" s="178"/>
      <c r="C39" s="62" t="s">
        <v>247</v>
      </c>
      <c r="D39" s="35">
        <v>0</v>
      </c>
      <c r="E39" s="22" t="s">
        <v>26</v>
      </c>
      <c r="F39" s="124" t="s">
        <v>43</v>
      </c>
      <c r="G39" s="22"/>
      <c r="H39" s="23" t="s">
        <v>40</v>
      </c>
      <c r="I39" s="17"/>
      <c r="J39" s="20" t="s">
        <v>233</v>
      </c>
      <c r="K39" s="143"/>
    </row>
    <row r="40" spans="1:11" s="16" customFormat="1" ht="36" x14ac:dyDescent="0.45">
      <c r="A40" s="17">
        <v>38</v>
      </c>
      <c r="B40" s="179"/>
      <c r="C40" s="131" t="s">
        <v>248</v>
      </c>
      <c r="D40" s="35">
        <v>0</v>
      </c>
      <c r="E40" s="22" t="s">
        <v>26</v>
      </c>
      <c r="F40" s="124" t="s">
        <v>221</v>
      </c>
      <c r="G40" s="22"/>
      <c r="H40" s="127" t="s">
        <v>222</v>
      </c>
      <c r="I40" s="17"/>
      <c r="J40" s="20" t="s">
        <v>237</v>
      </c>
      <c r="K40" s="143"/>
    </row>
    <row r="41" spans="1:11" s="16" customFormat="1" x14ac:dyDescent="0.45">
      <c r="A41" s="17">
        <v>39</v>
      </c>
      <c r="B41" s="164" t="s">
        <v>296</v>
      </c>
      <c r="C41" s="165"/>
      <c r="D41" s="33"/>
      <c r="E41" s="18"/>
      <c r="F41" s="125" t="s">
        <v>203</v>
      </c>
      <c r="G41" s="18"/>
      <c r="H41" s="23" t="s">
        <v>223</v>
      </c>
      <c r="I41" s="17"/>
      <c r="J41" s="20" t="s">
        <v>232</v>
      </c>
      <c r="K41" s="143"/>
    </row>
    <row r="42" spans="1:11" s="16" customFormat="1" x14ac:dyDescent="0.45">
      <c r="A42" s="17">
        <v>40</v>
      </c>
      <c r="B42" s="166" t="s">
        <v>256</v>
      </c>
      <c r="C42" s="167"/>
      <c r="D42" s="68" t="str">
        <f>IF(D17=0,"",(D17+D41*0.8)-(SUM(D33:D40)+80000))</f>
        <v/>
      </c>
      <c r="E42" s="22"/>
      <c r="F42" s="126"/>
      <c r="G42" s="26" t="s">
        <v>44</v>
      </c>
      <c r="H42" s="70" t="s">
        <v>251</v>
      </c>
      <c r="I42" s="17"/>
      <c r="J42" s="20"/>
      <c r="K42" s="143"/>
    </row>
    <row r="43" spans="1:11" s="16" customFormat="1" x14ac:dyDescent="0.45">
      <c r="A43" s="17">
        <v>41</v>
      </c>
      <c r="B43" s="109" t="s">
        <v>257</v>
      </c>
      <c r="C43" s="86"/>
      <c r="D43" s="110">
        <f>SUM(D44:D53)</f>
        <v>0</v>
      </c>
      <c r="E43" s="22" t="s">
        <v>26</v>
      </c>
      <c r="F43" s="123"/>
      <c r="G43" s="18"/>
      <c r="H43" s="23"/>
      <c r="I43" s="17"/>
      <c r="J43" s="20" t="s">
        <v>231</v>
      </c>
      <c r="K43" s="143"/>
    </row>
    <row r="44" spans="1:11" s="16" customFormat="1" x14ac:dyDescent="0.45">
      <c r="A44" s="17">
        <v>42</v>
      </c>
      <c r="B44" s="104"/>
      <c r="C44" s="105" t="s">
        <v>261</v>
      </c>
      <c r="D44" s="106"/>
      <c r="E44" s="101" t="s">
        <v>213</v>
      </c>
      <c r="F44" s="123" t="s">
        <v>278</v>
      </c>
      <c r="G44" s="18"/>
      <c r="H44" s="132"/>
      <c r="I44" s="17"/>
      <c r="J44" s="20" t="s">
        <v>231</v>
      </c>
      <c r="K44" s="143"/>
    </row>
    <row r="45" spans="1:11" s="16" customFormat="1" x14ac:dyDescent="0.45">
      <c r="A45" s="17">
        <v>43</v>
      </c>
      <c r="B45" s="107"/>
      <c r="C45" s="105" t="s">
        <v>262</v>
      </c>
      <c r="D45" s="106"/>
      <c r="E45" s="101" t="s">
        <v>213</v>
      </c>
      <c r="F45" s="123" t="s">
        <v>263</v>
      </c>
      <c r="G45" s="18"/>
      <c r="H45" s="132"/>
      <c r="I45" s="17"/>
      <c r="J45" s="20" t="s">
        <v>231</v>
      </c>
      <c r="K45" s="143"/>
    </row>
    <row r="46" spans="1:11" s="16" customFormat="1" x14ac:dyDescent="0.45">
      <c r="A46" s="17">
        <v>44</v>
      </c>
      <c r="B46" s="107"/>
      <c r="C46" s="105" t="s">
        <v>264</v>
      </c>
      <c r="D46" s="106"/>
      <c r="E46" s="101" t="s">
        <v>213</v>
      </c>
      <c r="F46" s="123" t="s">
        <v>265</v>
      </c>
      <c r="G46" s="18"/>
      <c r="H46" s="132"/>
      <c r="I46" s="17"/>
      <c r="J46" s="20" t="s">
        <v>231</v>
      </c>
      <c r="K46" s="143"/>
    </row>
    <row r="47" spans="1:11" s="16" customFormat="1" x14ac:dyDescent="0.45">
      <c r="A47" s="17">
        <v>45</v>
      </c>
      <c r="B47" s="107"/>
      <c r="C47" s="105" t="s">
        <v>266</v>
      </c>
      <c r="D47" s="106"/>
      <c r="E47" s="101" t="s">
        <v>213</v>
      </c>
      <c r="F47" s="123" t="s">
        <v>267</v>
      </c>
      <c r="G47" s="18"/>
      <c r="H47" s="132"/>
      <c r="I47" s="17"/>
      <c r="J47" s="20" t="s">
        <v>231</v>
      </c>
      <c r="K47" s="143"/>
    </row>
    <row r="48" spans="1:11" s="16" customFormat="1" x14ac:dyDescent="0.45">
      <c r="A48" s="17">
        <v>46</v>
      </c>
      <c r="B48" s="107"/>
      <c r="C48" s="105" t="s">
        <v>268</v>
      </c>
      <c r="D48" s="106"/>
      <c r="E48" s="101" t="s">
        <v>213</v>
      </c>
      <c r="F48" s="123" t="s">
        <v>269</v>
      </c>
      <c r="G48" s="18"/>
      <c r="H48" s="132"/>
      <c r="I48" s="17"/>
      <c r="J48" s="20" t="s">
        <v>231</v>
      </c>
      <c r="K48" s="143"/>
    </row>
    <row r="49" spans="1:11" s="3" customFormat="1" ht="32.4" x14ac:dyDescent="0.45">
      <c r="A49" s="17">
        <v>47</v>
      </c>
      <c r="B49" s="141"/>
      <c r="C49" s="198" t="s">
        <v>303</v>
      </c>
      <c r="D49" s="199"/>
      <c r="E49" s="197" t="s">
        <v>213</v>
      </c>
      <c r="F49" s="125" t="s">
        <v>291</v>
      </c>
      <c r="G49" s="38"/>
      <c r="H49" s="139"/>
      <c r="I49" s="38"/>
      <c r="J49" s="20" t="s">
        <v>231</v>
      </c>
      <c r="K49" s="140" t="s">
        <v>292</v>
      </c>
    </row>
    <row r="50" spans="1:11" s="16" customFormat="1" ht="54" x14ac:dyDescent="0.45">
      <c r="A50" s="17">
        <v>48</v>
      </c>
      <c r="B50" s="107"/>
      <c r="C50" s="108" t="s">
        <v>270</v>
      </c>
      <c r="D50" s="106"/>
      <c r="E50" s="101" t="s">
        <v>213</v>
      </c>
      <c r="F50" s="123" t="s">
        <v>270</v>
      </c>
      <c r="G50" s="18"/>
      <c r="H50" s="133" t="s">
        <v>271</v>
      </c>
      <c r="I50" s="17"/>
      <c r="J50" s="20" t="s">
        <v>231</v>
      </c>
      <c r="K50" s="143"/>
    </row>
    <row r="51" spans="1:11" s="16" customFormat="1" ht="36" x14ac:dyDescent="0.45">
      <c r="A51" s="17">
        <v>49</v>
      </c>
      <c r="B51" s="107"/>
      <c r="C51" s="108" t="s">
        <v>272</v>
      </c>
      <c r="D51" s="106"/>
      <c r="E51" s="101" t="s">
        <v>213</v>
      </c>
      <c r="F51" s="123" t="s">
        <v>272</v>
      </c>
      <c r="G51" s="18"/>
      <c r="H51" s="127" t="s">
        <v>273</v>
      </c>
      <c r="I51" s="17"/>
      <c r="J51" s="20" t="s">
        <v>231</v>
      </c>
      <c r="K51" s="143"/>
    </row>
    <row r="52" spans="1:11" s="16" customFormat="1" ht="54" x14ac:dyDescent="0.45">
      <c r="A52" s="17">
        <v>50</v>
      </c>
      <c r="B52" s="107"/>
      <c r="C52" s="108" t="s">
        <v>274</v>
      </c>
      <c r="D52" s="106"/>
      <c r="E52" s="101" t="s">
        <v>213</v>
      </c>
      <c r="F52" s="123" t="s">
        <v>274</v>
      </c>
      <c r="G52" s="18"/>
      <c r="H52" s="127" t="s">
        <v>275</v>
      </c>
      <c r="I52" s="17"/>
      <c r="J52" s="20" t="s">
        <v>231</v>
      </c>
      <c r="K52" s="143"/>
    </row>
    <row r="53" spans="1:11" s="16" customFormat="1" x14ac:dyDescent="0.45">
      <c r="A53" s="17">
        <v>51</v>
      </c>
      <c r="B53" s="107"/>
      <c r="C53" s="105" t="s">
        <v>276</v>
      </c>
      <c r="D53" s="106"/>
      <c r="E53" s="101" t="s">
        <v>213</v>
      </c>
      <c r="F53" s="123" t="s">
        <v>276</v>
      </c>
      <c r="G53" s="18"/>
      <c r="H53" s="127" t="s">
        <v>277</v>
      </c>
      <c r="I53" s="17"/>
      <c r="J53" s="20" t="s">
        <v>231</v>
      </c>
      <c r="K53" s="143"/>
    </row>
    <row r="54" spans="1:11" s="16" customFormat="1" x14ac:dyDescent="0.45">
      <c r="A54" s="17">
        <v>52</v>
      </c>
      <c r="B54" s="85" t="s">
        <v>258</v>
      </c>
      <c r="C54" s="86"/>
      <c r="D54" s="87"/>
      <c r="E54" s="22" t="s">
        <v>26</v>
      </c>
      <c r="F54" s="124" t="s">
        <v>27</v>
      </c>
      <c r="G54" s="22"/>
      <c r="H54" s="23"/>
      <c r="I54" s="17"/>
      <c r="J54" s="20" t="s">
        <v>242</v>
      </c>
      <c r="K54" s="143"/>
    </row>
    <row r="55" spans="1:11" s="16" customFormat="1" ht="36" x14ac:dyDescent="0.45">
      <c r="A55" s="17">
        <v>53</v>
      </c>
      <c r="B55" s="144" t="s">
        <v>214</v>
      </c>
      <c r="C55" s="200" t="s">
        <v>224</v>
      </c>
      <c r="D55" s="201"/>
      <c r="E55" s="202" t="s">
        <v>26</v>
      </c>
      <c r="F55" s="124" t="s">
        <v>28</v>
      </c>
      <c r="G55" s="202"/>
      <c r="H55" s="134" t="s">
        <v>225</v>
      </c>
      <c r="I55" s="17"/>
      <c r="J55" s="20" t="s">
        <v>242</v>
      </c>
      <c r="K55" s="143"/>
    </row>
    <row r="56" spans="1:11" s="3" customFormat="1" x14ac:dyDescent="0.45">
      <c r="A56" s="17">
        <v>54</v>
      </c>
      <c r="B56" s="142"/>
      <c r="C56" s="203" t="s">
        <v>192</v>
      </c>
      <c r="D56" s="203"/>
      <c r="E56" s="204" t="s">
        <v>26</v>
      </c>
      <c r="F56" s="124" t="s">
        <v>29</v>
      </c>
      <c r="G56" s="202"/>
      <c r="H56" s="205" t="s">
        <v>293</v>
      </c>
      <c r="I56" s="38"/>
      <c r="J56" s="20" t="s">
        <v>242</v>
      </c>
      <c r="K56" s="143" t="s">
        <v>294</v>
      </c>
    </row>
    <row r="57" spans="1:11" s="16" customFormat="1" x14ac:dyDescent="0.45">
      <c r="A57" s="17">
        <v>55</v>
      </c>
      <c r="B57" s="88" t="s">
        <v>226</v>
      </c>
      <c r="C57" s="89"/>
      <c r="D57" s="90">
        <f>IF(D55&lt;=0,0,IF(D54=D55,60000*(D55-1),60000*D55))</f>
        <v>0</v>
      </c>
      <c r="E57" s="22"/>
      <c r="F57" s="124"/>
      <c r="G57" s="22"/>
      <c r="H57" s="23" t="s">
        <v>219</v>
      </c>
      <c r="I57" s="17"/>
      <c r="J57" s="20"/>
      <c r="K57" s="143"/>
    </row>
    <row r="58" spans="1:11" s="16" customFormat="1" x14ac:dyDescent="0.45">
      <c r="A58" s="17">
        <v>56</v>
      </c>
      <c r="B58" s="152" t="s">
        <v>259</v>
      </c>
      <c r="C58" s="91" t="s">
        <v>193</v>
      </c>
      <c r="D58" s="92">
        <v>0</v>
      </c>
      <c r="E58" s="22" t="s">
        <v>26</v>
      </c>
      <c r="F58" s="124" t="s">
        <v>31</v>
      </c>
      <c r="G58" s="22"/>
      <c r="H58" s="23" t="s">
        <v>32</v>
      </c>
      <c r="I58" s="17"/>
      <c r="J58" s="20" t="s">
        <v>234</v>
      </c>
      <c r="K58" s="143"/>
    </row>
    <row r="59" spans="1:11" s="16" customFormat="1" x14ac:dyDescent="0.45">
      <c r="A59" s="17">
        <v>57</v>
      </c>
      <c r="B59" s="153"/>
      <c r="C59" s="91" t="s">
        <v>195</v>
      </c>
      <c r="D59" s="92">
        <v>0</v>
      </c>
      <c r="E59" s="22" t="s">
        <v>26</v>
      </c>
      <c r="F59" s="124" t="s">
        <v>33</v>
      </c>
      <c r="G59" s="22"/>
      <c r="H59" s="23" t="s">
        <v>34</v>
      </c>
      <c r="I59" s="17"/>
      <c r="J59" s="20" t="s">
        <v>234</v>
      </c>
      <c r="K59" s="143"/>
    </row>
    <row r="60" spans="1:11" s="16" customFormat="1" x14ac:dyDescent="0.45">
      <c r="A60" s="17">
        <v>58</v>
      </c>
      <c r="B60" s="153"/>
      <c r="C60" s="91" t="s">
        <v>197</v>
      </c>
      <c r="D60" s="92">
        <v>0</v>
      </c>
      <c r="E60" s="22" t="s">
        <v>26</v>
      </c>
      <c r="F60" s="124" t="s">
        <v>35</v>
      </c>
      <c r="G60" s="22"/>
      <c r="H60" s="23" t="s">
        <v>34</v>
      </c>
      <c r="I60" s="17"/>
      <c r="J60" s="20" t="s">
        <v>236</v>
      </c>
      <c r="K60" s="143"/>
    </row>
    <row r="61" spans="1:11" s="16" customFormat="1" x14ac:dyDescent="0.45">
      <c r="A61" s="17">
        <v>59</v>
      </c>
      <c r="B61" s="153"/>
      <c r="C61" s="91" t="s">
        <v>227</v>
      </c>
      <c r="D61" s="92">
        <v>0</v>
      </c>
      <c r="E61" s="22" t="s">
        <v>26</v>
      </c>
      <c r="F61" s="124" t="s">
        <v>36</v>
      </c>
      <c r="G61" s="22"/>
      <c r="H61" s="23" t="s">
        <v>34</v>
      </c>
      <c r="I61" s="17"/>
      <c r="J61" s="20" t="s">
        <v>235</v>
      </c>
      <c r="K61" s="143"/>
    </row>
    <row r="62" spans="1:11" s="16" customFormat="1" x14ac:dyDescent="0.45">
      <c r="A62" s="17">
        <v>60</v>
      </c>
      <c r="B62" s="153"/>
      <c r="C62" s="91" t="s">
        <v>228</v>
      </c>
      <c r="D62" s="92">
        <v>0</v>
      </c>
      <c r="E62" s="22" t="s">
        <v>26</v>
      </c>
      <c r="F62" s="124" t="s">
        <v>37</v>
      </c>
      <c r="G62" s="22"/>
      <c r="H62" s="23" t="s">
        <v>38</v>
      </c>
      <c r="I62" s="17"/>
      <c r="J62" s="20" t="s">
        <v>235</v>
      </c>
      <c r="K62" s="143"/>
    </row>
    <row r="63" spans="1:11" s="16" customFormat="1" x14ac:dyDescent="0.45">
      <c r="A63" s="17">
        <v>61</v>
      </c>
      <c r="B63" s="153"/>
      <c r="C63" s="91" t="s">
        <v>199</v>
      </c>
      <c r="D63" s="92">
        <v>0</v>
      </c>
      <c r="E63" s="22" t="s">
        <v>26</v>
      </c>
      <c r="F63" s="124" t="s">
        <v>39</v>
      </c>
      <c r="G63" s="22"/>
      <c r="H63" s="23" t="s">
        <v>40</v>
      </c>
      <c r="I63" s="17"/>
      <c r="J63" s="20" t="s">
        <v>233</v>
      </c>
      <c r="K63" s="143"/>
    </row>
    <row r="64" spans="1:11" s="16" customFormat="1" x14ac:dyDescent="0.45">
      <c r="A64" s="17">
        <v>62</v>
      </c>
      <c r="B64" s="153"/>
      <c r="C64" s="91" t="s">
        <v>200</v>
      </c>
      <c r="D64" s="92">
        <v>0</v>
      </c>
      <c r="E64" s="22" t="s">
        <v>26</v>
      </c>
      <c r="F64" s="124" t="s">
        <v>41</v>
      </c>
      <c r="G64" s="22"/>
      <c r="H64" s="23" t="s">
        <v>40</v>
      </c>
      <c r="I64" s="17"/>
      <c r="J64" s="20" t="s">
        <v>233</v>
      </c>
      <c r="K64" s="143"/>
    </row>
    <row r="65" spans="1:11" s="16" customFormat="1" x14ac:dyDescent="0.45">
      <c r="A65" s="17">
        <v>63</v>
      </c>
      <c r="B65" s="153"/>
      <c r="C65" s="91" t="s">
        <v>201</v>
      </c>
      <c r="D65" s="92">
        <v>0</v>
      </c>
      <c r="E65" s="22" t="s">
        <v>26</v>
      </c>
      <c r="F65" s="124" t="s">
        <v>42</v>
      </c>
      <c r="G65" s="22"/>
      <c r="H65" s="23" t="s">
        <v>40</v>
      </c>
      <c r="I65" s="17"/>
      <c r="J65" s="20" t="s">
        <v>233</v>
      </c>
      <c r="K65" s="143"/>
    </row>
    <row r="66" spans="1:11" s="16" customFormat="1" x14ac:dyDescent="0.45">
      <c r="A66" s="17">
        <v>64</v>
      </c>
      <c r="B66" s="153"/>
      <c r="C66" s="86" t="s">
        <v>241</v>
      </c>
      <c r="D66" s="92">
        <v>0</v>
      </c>
      <c r="E66" s="22" t="s">
        <v>26</v>
      </c>
      <c r="F66" s="124" t="s">
        <v>43</v>
      </c>
      <c r="G66" s="22"/>
      <c r="H66" s="23" t="s">
        <v>40</v>
      </c>
      <c r="I66" s="17"/>
      <c r="J66" s="20" t="s">
        <v>233</v>
      </c>
      <c r="K66" s="143"/>
    </row>
    <row r="67" spans="1:11" s="16" customFormat="1" ht="36" x14ac:dyDescent="0.45">
      <c r="A67" s="17">
        <v>65</v>
      </c>
      <c r="B67" s="154"/>
      <c r="C67" s="130" t="s">
        <v>220</v>
      </c>
      <c r="D67" s="92">
        <v>0</v>
      </c>
      <c r="E67" s="22" t="s">
        <v>26</v>
      </c>
      <c r="F67" s="124" t="s">
        <v>221</v>
      </c>
      <c r="G67" s="22"/>
      <c r="H67" s="127" t="s">
        <v>222</v>
      </c>
      <c r="I67" s="17"/>
      <c r="J67" s="20" t="s">
        <v>237</v>
      </c>
      <c r="K67" s="143"/>
    </row>
    <row r="68" spans="1:11" s="16" customFormat="1" x14ac:dyDescent="0.45">
      <c r="A68" s="17">
        <v>66</v>
      </c>
      <c r="B68" s="187" t="s">
        <v>260</v>
      </c>
      <c r="C68" s="188"/>
      <c r="D68" s="68" t="str">
        <f>IF(D43=0,"",D43-(SUM(D58:D67)+80000))</f>
        <v/>
      </c>
      <c r="E68" s="22"/>
      <c r="F68" s="126"/>
      <c r="G68" s="26" t="s">
        <v>44</v>
      </c>
      <c r="H68" s="70" t="s">
        <v>252</v>
      </c>
      <c r="I68" s="17"/>
      <c r="J68" s="20"/>
      <c r="K68" s="143"/>
    </row>
    <row r="69" spans="1:11" s="16" customFormat="1" x14ac:dyDescent="0.45">
      <c r="A69" s="17">
        <v>67</v>
      </c>
      <c r="B69" s="116" t="s">
        <v>45</v>
      </c>
      <c r="C69" s="64"/>
      <c r="D69" s="110">
        <f>SUM(D70:D79)</f>
        <v>0</v>
      </c>
      <c r="E69" s="22" t="s">
        <v>26</v>
      </c>
      <c r="F69" s="123"/>
      <c r="G69" s="18"/>
      <c r="H69" s="23"/>
      <c r="I69" s="17"/>
      <c r="J69" s="20" t="s">
        <v>231</v>
      </c>
      <c r="K69" s="143"/>
    </row>
    <row r="70" spans="1:11" s="16" customFormat="1" x14ac:dyDescent="0.45">
      <c r="A70" s="17">
        <v>68</v>
      </c>
      <c r="B70" s="111"/>
      <c r="C70" s="112" t="s">
        <v>261</v>
      </c>
      <c r="D70" s="113"/>
      <c r="E70" s="101" t="s">
        <v>213</v>
      </c>
      <c r="F70" s="123" t="s">
        <v>278</v>
      </c>
      <c r="G70" s="18"/>
      <c r="H70" s="132"/>
      <c r="I70" s="17"/>
      <c r="J70" s="20" t="s">
        <v>231</v>
      </c>
      <c r="K70" s="143"/>
    </row>
    <row r="71" spans="1:11" s="16" customFormat="1" x14ac:dyDescent="0.45">
      <c r="A71" s="17">
        <v>69</v>
      </c>
      <c r="B71" s="114"/>
      <c r="C71" s="112" t="s">
        <v>262</v>
      </c>
      <c r="D71" s="113"/>
      <c r="E71" s="101" t="s">
        <v>213</v>
      </c>
      <c r="F71" s="123" t="s">
        <v>263</v>
      </c>
      <c r="G71" s="18"/>
      <c r="H71" s="132"/>
      <c r="I71" s="17"/>
      <c r="J71" s="20" t="s">
        <v>231</v>
      </c>
      <c r="K71" s="143"/>
    </row>
    <row r="72" spans="1:11" s="16" customFormat="1" x14ac:dyDescent="0.45">
      <c r="A72" s="17">
        <v>70</v>
      </c>
      <c r="B72" s="114"/>
      <c r="C72" s="112" t="s">
        <v>264</v>
      </c>
      <c r="D72" s="113"/>
      <c r="E72" s="101" t="s">
        <v>213</v>
      </c>
      <c r="F72" s="123" t="s">
        <v>265</v>
      </c>
      <c r="G72" s="18"/>
      <c r="H72" s="132"/>
      <c r="I72" s="17"/>
      <c r="J72" s="20" t="s">
        <v>231</v>
      </c>
      <c r="K72" s="143"/>
    </row>
    <row r="73" spans="1:11" s="16" customFormat="1" x14ac:dyDescent="0.45">
      <c r="A73" s="17">
        <v>71</v>
      </c>
      <c r="B73" s="114"/>
      <c r="C73" s="112" t="s">
        <v>266</v>
      </c>
      <c r="D73" s="113"/>
      <c r="E73" s="101" t="s">
        <v>213</v>
      </c>
      <c r="F73" s="123" t="s">
        <v>267</v>
      </c>
      <c r="G73" s="18"/>
      <c r="H73" s="132"/>
      <c r="I73" s="17"/>
      <c r="J73" s="20" t="s">
        <v>231</v>
      </c>
      <c r="K73" s="143"/>
    </row>
    <row r="74" spans="1:11" s="16" customFormat="1" x14ac:dyDescent="0.45">
      <c r="A74" s="17">
        <v>72</v>
      </c>
      <c r="B74" s="114"/>
      <c r="C74" s="112" t="s">
        <v>268</v>
      </c>
      <c r="D74" s="113"/>
      <c r="E74" s="101" t="s">
        <v>213</v>
      </c>
      <c r="F74" s="123" t="s">
        <v>269</v>
      </c>
      <c r="G74" s="18"/>
      <c r="H74" s="132"/>
      <c r="I74" s="17"/>
      <c r="J74" s="20" t="s">
        <v>231</v>
      </c>
      <c r="K74" s="143"/>
    </row>
    <row r="75" spans="1:11" s="3" customFormat="1" ht="32.4" x14ac:dyDescent="0.45">
      <c r="A75" s="17">
        <v>73</v>
      </c>
      <c r="B75" s="145"/>
      <c r="C75" s="206" t="s">
        <v>303</v>
      </c>
      <c r="D75" s="207"/>
      <c r="E75" s="197" t="s">
        <v>213</v>
      </c>
      <c r="F75" s="125" t="s">
        <v>291</v>
      </c>
      <c r="G75" s="38"/>
      <c r="H75" s="139"/>
      <c r="I75" s="38"/>
      <c r="J75" s="20" t="s">
        <v>231</v>
      </c>
      <c r="K75" s="140" t="s">
        <v>292</v>
      </c>
    </row>
    <row r="76" spans="1:11" s="16" customFormat="1" ht="54" x14ac:dyDescent="0.45">
      <c r="A76" s="17">
        <v>74</v>
      </c>
      <c r="B76" s="114"/>
      <c r="C76" s="115" t="s">
        <v>270</v>
      </c>
      <c r="D76" s="113"/>
      <c r="E76" s="101" t="s">
        <v>213</v>
      </c>
      <c r="F76" s="123" t="s">
        <v>270</v>
      </c>
      <c r="G76" s="18"/>
      <c r="H76" s="133" t="s">
        <v>271</v>
      </c>
      <c r="I76" s="17"/>
      <c r="J76" s="20" t="s">
        <v>231</v>
      </c>
      <c r="K76" s="143"/>
    </row>
    <row r="77" spans="1:11" s="16" customFormat="1" ht="36" x14ac:dyDescent="0.45">
      <c r="A77" s="17">
        <v>75</v>
      </c>
      <c r="B77" s="114"/>
      <c r="C77" s="115" t="s">
        <v>272</v>
      </c>
      <c r="D77" s="113"/>
      <c r="E77" s="101" t="s">
        <v>213</v>
      </c>
      <c r="F77" s="123" t="s">
        <v>272</v>
      </c>
      <c r="G77" s="18"/>
      <c r="H77" s="127" t="s">
        <v>273</v>
      </c>
      <c r="I77" s="17"/>
      <c r="J77" s="20" t="s">
        <v>231</v>
      </c>
      <c r="K77" s="143"/>
    </row>
    <row r="78" spans="1:11" s="16" customFormat="1" ht="54" x14ac:dyDescent="0.45">
      <c r="A78" s="17">
        <v>76</v>
      </c>
      <c r="B78" s="114"/>
      <c r="C78" s="115" t="s">
        <v>274</v>
      </c>
      <c r="D78" s="113"/>
      <c r="E78" s="101" t="s">
        <v>213</v>
      </c>
      <c r="F78" s="123" t="s">
        <v>274</v>
      </c>
      <c r="G78" s="18"/>
      <c r="H78" s="127" t="s">
        <v>275</v>
      </c>
      <c r="I78" s="17"/>
      <c r="J78" s="20" t="s">
        <v>231</v>
      </c>
      <c r="K78" s="143"/>
    </row>
    <row r="79" spans="1:11" s="16" customFormat="1" x14ac:dyDescent="0.45">
      <c r="A79" s="17">
        <v>77</v>
      </c>
      <c r="B79" s="114"/>
      <c r="C79" s="112" t="s">
        <v>276</v>
      </c>
      <c r="D79" s="113"/>
      <c r="E79" s="101" t="s">
        <v>213</v>
      </c>
      <c r="F79" s="123" t="s">
        <v>276</v>
      </c>
      <c r="G79" s="18"/>
      <c r="H79" s="127" t="s">
        <v>277</v>
      </c>
      <c r="I79" s="17"/>
      <c r="J79" s="20" t="s">
        <v>231</v>
      </c>
      <c r="K79" s="143"/>
    </row>
    <row r="80" spans="1:11" s="16" customFormat="1" x14ac:dyDescent="0.45">
      <c r="A80" s="17">
        <v>78</v>
      </c>
      <c r="B80" s="79" t="s">
        <v>297</v>
      </c>
      <c r="C80" s="64"/>
      <c r="D80" s="28"/>
      <c r="E80" s="22" t="s">
        <v>26</v>
      </c>
      <c r="F80" s="124" t="s">
        <v>27</v>
      </c>
      <c r="G80" s="22"/>
      <c r="H80" s="23"/>
      <c r="I80" s="17"/>
      <c r="J80" s="20" t="s">
        <v>243</v>
      </c>
      <c r="K80" s="143"/>
    </row>
    <row r="81" spans="1:11" s="16" customFormat="1" ht="36" x14ac:dyDescent="0.45">
      <c r="A81" s="17">
        <v>79</v>
      </c>
      <c r="B81" s="147" t="s">
        <v>214</v>
      </c>
      <c r="C81" s="71" t="s">
        <v>224</v>
      </c>
      <c r="D81" s="72"/>
      <c r="E81" s="22" t="s">
        <v>26</v>
      </c>
      <c r="F81" s="124" t="s">
        <v>28</v>
      </c>
      <c r="G81" s="22"/>
      <c r="H81" s="134" t="s">
        <v>225</v>
      </c>
      <c r="I81" s="17"/>
      <c r="J81" s="20" t="s">
        <v>243</v>
      </c>
      <c r="K81" s="143"/>
    </row>
    <row r="82" spans="1:11" s="3" customFormat="1" x14ac:dyDescent="0.45">
      <c r="A82" s="17">
        <v>80</v>
      </c>
      <c r="B82" s="146"/>
      <c r="C82" s="208" t="s">
        <v>192</v>
      </c>
      <c r="D82" s="208"/>
      <c r="E82" s="204" t="s">
        <v>26</v>
      </c>
      <c r="F82" s="124" t="s">
        <v>29</v>
      </c>
      <c r="G82" s="202"/>
      <c r="H82" s="205" t="s">
        <v>293</v>
      </c>
      <c r="I82" s="38"/>
      <c r="J82" s="20" t="s">
        <v>243</v>
      </c>
      <c r="K82" s="143" t="s">
        <v>294</v>
      </c>
    </row>
    <row r="83" spans="1:11" s="16" customFormat="1" x14ac:dyDescent="0.45">
      <c r="A83" s="17">
        <v>81</v>
      </c>
      <c r="B83" s="80" t="s">
        <v>230</v>
      </c>
      <c r="C83" s="81"/>
      <c r="D83" s="73">
        <f>IF(D81&lt;=0,0,IF(D80=D81,60000*(D81-1),60000*D81))</f>
        <v>0</v>
      </c>
      <c r="E83" s="22"/>
      <c r="F83" s="124"/>
      <c r="G83" s="22"/>
      <c r="H83" s="23" t="s">
        <v>219</v>
      </c>
      <c r="I83" s="17"/>
      <c r="J83" s="20"/>
      <c r="K83" s="143"/>
    </row>
    <row r="84" spans="1:11" s="16" customFormat="1" ht="36" x14ac:dyDescent="0.45">
      <c r="A84" s="17">
        <v>82</v>
      </c>
      <c r="B84" s="82" t="s">
        <v>46</v>
      </c>
      <c r="C84" s="61" t="s">
        <v>193</v>
      </c>
      <c r="D84" s="29">
        <v>0</v>
      </c>
      <c r="E84" s="22" t="s">
        <v>26</v>
      </c>
      <c r="F84" s="124" t="s">
        <v>31</v>
      </c>
      <c r="G84" s="22"/>
      <c r="H84" s="23" t="s">
        <v>32</v>
      </c>
      <c r="I84" s="17"/>
      <c r="J84" s="20" t="s">
        <v>234</v>
      </c>
      <c r="K84" s="143"/>
    </row>
    <row r="85" spans="1:11" s="16" customFormat="1" x14ac:dyDescent="0.45">
      <c r="A85" s="17">
        <v>83</v>
      </c>
      <c r="B85" s="83"/>
      <c r="C85" s="61" t="s">
        <v>195</v>
      </c>
      <c r="D85" s="29">
        <v>0</v>
      </c>
      <c r="E85" s="22" t="s">
        <v>26</v>
      </c>
      <c r="F85" s="124" t="s">
        <v>33</v>
      </c>
      <c r="G85" s="22"/>
      <c r="H85" s="23" t="s">
        <v>34</v>
      </c>
      <c r="I85" s="17"/>
      <c r="J85" s="20" t="s">
        <v>234</v>
      </c>
      <c r="K85" s="143"/>
    </row>
    <row r="86" spans="1:11" s="16" customFormat="1" x14ac:dyDescent="0.45">
      <c r="A86" s="17">
        <v>84</v>
      </c>
      <c r="B86" s="83"/>
      <c r="C86" s="61" t="s">
        <v>197</v>
      </c>
      <c r="D86" s="29">
        <v>0</v>
      </c>
      <c r="E86" s="22" t="s">
        <v>26</v>
      </c>
      <c r="F86" s="124" t="s">
        <v>35</v>
      </c>
      <c r="G86" s="22"/>
      <c r="H86" s="23" t="s">
        <v>34</v>
      </c>
      <c r="I86" s="17"/>
      <c r="J86" s="20" t="s">
        <v>236</v>
      </c>
      <c r="K86" s="143"/>
    </row>
    <row r="87" spans="1:11" s="16" customFormat="1" x14ac:dyDescent="0.45">
      <c r="A87" s="17">
        <v>85</v>
      </c>
      <c r="B87" s="83"/>
      <c r="C87" s="61" t="s">
        <v>227</v>
      </c>
      <c r="D87" s="29">
        <v>0</v>
      </c>
      <c r="E87" s="22" t="s">
        <v>26</v>
      </c>
      <c r="F87" s="124" t="s">
        <v>36</v>
      </c>
      <c r="G87" s="22"/>
      <c r="H87" s="23" t="s">
        <v>34</v>
      </c>
      <c r="I87" s="17"/>
      <c r="J87" s="20" t="s">
        <v>235</v>
      </c>
      <c r="K87" s="143"/>
    </row>
    <row r="88" spans="1:11" s="16" customFormat="1" x14ac:dyDescent="0.45">
      <c r="A88" s="17">
        <v>86</v>
      </c>
      <c r="B88" s="83"/>
      <c r="C88" s="61" t="s">
        <v>228</v>
      </c>
      <c r="D88" s="29">
        <v>0</v>
      </c>
      <c r="E88" s="22" t="s">
        <v>26</v>
      </c>
      <c r="F88" s="124" t="s">
        <v>37</v>
      </c>
      <c r="G88" s="22"/>
      <c r="H88" s="23" t="s">
        <v>38</v>
      </c>
      <c r="I88" s="17"/>
      <c r="J88" s="20" t="s">
        <v>235</v>
      </c>
      <c r="K88" s="143"/>
    </row>
    <row r="89" spans="1:11" s="16" customFormat="1" x14ac:dyDescent="0.45">
      <c r="A89" s="17">
        <v>87</v>
      </c>
      <c r="B89" s="83"/>
      <c r="C89" s="61" t="s">
        <v>199</v>
      </c>
      <c r="D89" s="29">
        <v>0</v>
      </c>
      <c r="E89" s="22" t="s">
        <v>26</v>
      </c>
      <c r="F89" s="124" t="s">
        <v>39</v>
      </c>
      <c r="G89" s="22"/>
      <c r="H89" s="23" t="s">
        <v>40</v>
      </c>
      <c r="I89" s="17"/>
      <c r="J89" s="20" t="s">
        <v>233</v>
      </c>
      <c r="K89" s="143"/>
    </row>
    <row r="90" spans="1:11" s="16" customFormat="1" x14ac:dyDescent="0.45">
      <c r="A90" s="17">
        <v>88</v>
      </c>
      <c r="B90" s="83"/>
      <c r="C90" s="61" t="s">
        <v>200</v>
      </c>
      <c r="D90" s="29">
        <v>0</v>
      </c>
      <c r="E90" s="22" t="s">
        <v>26</v>
      </c>
      <c r="F90" s="124" t="s">
        <v>41</v>
      </c>
      <c r="G90" s="22"/>
      <c r="H90" s="23" t="s">
        <v>40</v>
      </c>
      <c r="I90" s="17"/>
      <c r="J90" s="20" t="s">
        <v>233</v>
      </c>
      <c r="K90" s="143"/>
    </row>
    <row r="91" spans="1:11" s="16" customFormat="1" x14ac:dyDescent="0.45">
      <c r="A91" s="17">
        <v>89</v>
      </c>
      <c r="B91" s="83"/>
      <c r="C91" s="61" t="s">
        <v>201</v>
      </c>
      <c r="D91" s="29">
        <v>0</v>
      </c>
      <c r="E91" s="22" t="s">
        <v>26</v>
      </c>
      <c r="F91" s="124" t="s">
        <v>42</v>
      </c>
      <c r="G91" s="22"/>
      <c r="H91" s="23" t="s">
        <v>40</v>
      </c>
      <c r="I91" s="17"/>
      <c r="J91" s="20" t="s">
        <v>233</v>
      </c>
      <c r="K91" s="143"/>
    </row>
    <row r="92" spans="1:11" s="16" customFormat="1" x14ac:dyDescent="0.45">
      <c r="A92" s="17">
        <v>90</v>
      </c>
      <c r="B92" s="83"/>
      <c r="C92" s="64" t="s">
        <v>202</v>
      </c>
      <c r="D92" s="29">
        <v>0</v>
      </c>
      <c r="E92" s="22" t="s">
        <v>26</v>
      </c>
      <c r="F92" s="124" t="s">
        <v>43</v>
      </c>
      <c r="G92" s="22"/>
      <c r="H92" s="23" t="s">
        <v>40</v>
      </c>
      <c r="I92" s="17"/>
      <c r="J92" s="20" t="s">
        <v>233</v>
      </c>
      <c r="K92" s="143"/>
    </row>
    <row r="93" spans="1:11" s="16" customFormat="1" ht="36" x14ac:dyDescent="0.45">
      <c r="A93" s="17">
        <v>91</v>
      </c>
      <c r="B93" s="84"/>
      <c r="C93" s="129" t="s">
        <v>220</v>
      </c>
      <c r="D93" s="29">
        <v>0</v>
      </c>
      <c r="E93" s="22" t="s">
        <v>26</v>
      </c>
      <c r="F93" s="124" t="s">
        <v>221</v>
      </c>
      <c r="G93" s="22"/>
      <c r="H93" s="127" t="s">
        <v>222</v>
      </c>
      <c r="I93" s="17"/>
      <c r="J93" s="20" t="s">
        <v>237</v>
      </c>
      <c r="K93" s="143"/>
    </row>
    <row r="94" spans="1:11" s="16" customFormat="1" x14ac:dyDescent="0.45">
      <c r="A94" s="17">
        <v>92</v>
      </c>
      <c r="B94" s="185" t="s">
        <v>229</v>
      </c>
      <c r="C94" s="186"/>
      <c r="D94" s="68" t="str">
        <f>IF(D69=0,"",D69-(SUM(D84:D93)+80000))</f>
        <v/>
      </c>
      <c r="E94" s="22"/>
      <c r="F94" s="126"/>
      <c r="G94" s="26" t="s">
        <v>44</v>
      </c>
      <c r="H94" s="70" t="s">
        <v>253</v>
      </c>
      <c r="I94" s="17"/>
      <c r="J94" s="20"/>
      <c r="K94" s="143"/>
    </row>
    <row r="95" spans="1:11" s="16" customFormat="1" x14ac:dyDescent="0.45">
      <c r="A95" s="17">
        <v>93</v>
      </c>
      <c r="B95" s="189" t="s">
        <v>47</v>
      </c>
      <c r="C95" s="190"/>
      <c r="D95" s="110">
        <f>SUM(D96:D105)</f>
        <v>0</v>
      </c>
      <c r="E95" s="22" t="s">
        <v>26</v>
      </c>
      <c r="F95" s="123"/>
      <c r="G95" s="36"/>
      <c r="H95" s="23"/>
      <c r="I95" s="17"/>
      <c r="J95" s="20" t="s">
        <v>231</v>
      </c>
      <c r="K95" s="143"/>
    </row>
    <row r="96" spans="1:11" s="16" customFormat="1" x14ac:dyDescent="0.45">
      <c r="A96" s="17">
        <v>94</v>
      </c>
      <c r="B96" s="117"/>
      <c r="C96" s="118" t="s">
        <v>261</v>
      </c>
      <c r="D96" s="119"/>
      <c r="E96" s="101" t="s">
        <v>213</v>
      </c>
      <c r="F96" s="123" t="s">
        <v>278</v>
      </c>
      <c r="G96" s="18"/>
      <c r="H96" s="132"/>
      <c r="I96" s="17"/>
      <c r="J96" s="20" t="s">
        <v>231</v>
      </c>
      <c r="K96" s="143"/>
    </row>
    <row r="97" spans="1:11" s="16" customFormat="1" x14ac:dyDescent="0.45">
      <c r="A97" s="17">
        <v>95</v>
      </c>
      <c r="B97" s="120"/>
      <c r="C97" s="118" t="s">
        <v>262</v>
      </c>
      <c r="D97" s="119"/>
      <c r="E97" s="101" t="s">
        <v>213</v>
      </c>
      <c r="F97" s="123" t="s">
        <v>263</v>
      </c>
      <c r="G97" s="18"/>
      <c r="H97" s="132"/>
      <c r="I97" s="17"/>
      <c r="J97" s="20" t="s">
        <v>231</v>
      </c>
      <c r="K97" s="143"/>
    </row>
    <row r="98" spans="1:11" s="16" customFormat="1" x14ac:dyDescent="0.45">
      <c r="A98" s="17">
        <v>96</v>
      </c>
      <c r="B98" s="120"/>
      <c r="C98" s="118" t="s">
        <v>264</v>
      </c>
      <c r="D98" s="119"/>
      <c r="E98" s="101" t="s">
        <v>213</v>
      </c>
      <c r="F98" s="123" t="s">
        <v>265</v>
      </c>
      <c r="G98" s="18"/>
      <c r="H98" s="132"/>
      <c r="I98" s="17"/>
      <c r="J98" s="20" t="s">
        <v>231</v>
      </c>
      <c r="K98" s="143"/>
    </row>
    <row r="99" spans="1:11" s="16" customFormat="1" x14ac:dyDescent="0.45">
      <c r="A99" s="17">
        <v>97</v>
      </c>
      <c r="B99" s="120"/>
      <c r="C99" s="118" t="s">
        <v>266</v>
      </c>
      <c r="D99" s="119"/>
      <c r="E99" s="101" t="s">
        <v>213</v>
      </c>
      <c r="F99" s="123" t="s">
        <v>267</v>
      </c>
      <c r="G99" s="18"/>
      <c r="H99" s="132"/>
      <c r="I99" s="17"/>
      <c r="J99" s="20" t="s">
        <v>231</v>
      </c>
      <c r="K99" s="143"/>
    </row>
    <row r="100" spans="1:11" s="16" customFormat="1" x14ac:dyDescent="0.45">
      <c r="A100" s="17">
        <v>98</v>
      </c>
      <c r="B100" s="120"/>
      <c r="C100" s="118" t="s">
        <v>268</v>
      </c>
      <c r="D100" s="119"/>
      <c r="E100" s="101" t="s">
        <v>213</v>
      </c>
      <c r="F100" s="123" t="s">
        <v>269</v>
      </c>
      <c r="G100" s="18"/>
      <c r="H100" s="132"/>
      <c r="I100" s="17"/>
      <c r="J100" s="20" t="s">
        <v>231</v>
      </c>
      <c r="K100" s="143"/>
    </row>
    <row r="101" spans="1:11" s="3" customFormat="1" ht="32.4" x14ac:dyDescent="0.45">
      <c r="A101" s="17">
        <v>99</v>
      </c>
      <c r="B101" s="148"/>
      <c r="C101" s="209" t="s">
        <v>303</v>
      </c>
      <c r="D101" s="210"/>
      <c r="E101" s="197" t="s">
        <v>213</v>
      </c>
      <c r="F101" s="125" t="s">
        <v>291</v>
      </c>
      <c r="G101" s="38"/>
      <c r="H101" s="139"/>
      <c r="I101" s="38"/>
      <c r="J101" s="20" t="s">
        <v>231</v>
      </c>
      <c r="K101" s="140" t="s">
        <v>292</v>
      </c>
    </row>
    <row r="102" spans="1:11" s="16" customFormat="1" ht="54" x14ac:dyDescent="0.45">
      <c r="A102" s="17">
        <v>100</v>
      </c>
      <c r="B102" s="120"/>
      <c r="C102" s="121" t="s">
        <v>270</v>
      </c>
      <c r="D102" s="119"/>
      <c r="E102" s="101" t="s">
        <v>213</v>
      </c>
      <c r="F102" s="123" t="s">
        <v>270</v>
      </c>
      <c r="G102" s="18"/>
      <c r="H102" s="133" t="s">
        <v>271</v>
      </c>
      <c r="I102" s="17"/>
      <c r="J102" s="20" t="s">
        <v>231</v>
      </c>
      <c r="K102" s="143"/>
    </row>
    <row r="103" spans="1:11" s="16" customFormat="1" ht="36" x14ac:dyDescent="0.45">
      <c r="A103" s="17">
        <v>101</v>
      </c>
      <c r="B103" s="120"/>
      <c r="C103" s="121" t="s">
        <v>272</v>
      </c>
      <c r="D103" s="119"/>
      <c r="E103" s="101" t="s">
        <v>213</v>
      </c>
      <c r="F103" s="123" t="s">
        <v>272</v>
      </c>
      <c r="G103" s="18"/>
      <c r="H103" s="127" t="s">
        <v>273</v>
      </c>
      <c r="I103" s="17"/>
      <c r="J103" s="20" t="s">
        <v>231</v>
      </c>
      <c r="K103" s="143"/>
    </row>
    <row r="104" spans="1:11" s="16" customFormat="1" ht="54" x14ac:dyDescent="0.45">
      <c r="A104" s="17">
        <v>102</v>
      </c>
      <c r="B104" s="120"/>
      <c r="C104" s="121" t="s">
        <v>274</v>
      </c>
      <c r="D104" s="119"/>
      <c r="E104" s="101" t="s">
        <v>213</v>
      </c>
      <c r="F104" s="123" t="s">
        <v>274</v>
      </c>
      <c r="G104" s="18"/>
      <c r="H104" s="127" t="s">
        <v>275</v>
      </c>
      <c r="I104" s="17"/>
      <c r="J104" s="20" t="s">
        <v>231</v>
      </c>
      <c r="K104" s="143"/>
    </row>
    <row r="105" spans="1:11" s="16" customFormat="1" x14ac:dyDescent="0.45">
      <c r="A105" s="17">
        <v>103</v>
      </c>
      <c r="B105" s="120"/>
      <c r="C105" s="118" t="s">
        <v>276</v>
      </c>
      <c r="D105" s="119"/>
      <c r="E105" s="101" t="s">
        <v>213</v>
      </c>
      <c r="F105" s="123" t="s">
        <v>276</v>
      </c>
      <c r="G105" s="18"/>
      <c r="H105" s="127" t="s">
        <v>277</v>
      </c>
      <c r="I105" s="17"/>
      <c r="J105" s="20" t="s">
        <v>231</v>
      </c>
      <c r="K105" s="143"/>
    </row>
    <row r="106" spans="1:11" s="16" customFormat="1" x14ac:dyDescent="0.45">
      <c r="A106" s="17">
        <v>104</v>
      </c>
      <c r="B106" s="191" t="s">
        <v>298</v>
      </c>
      <c r="C106" s="190"/>
      <c r="D106" s="30"/>
      <c r="E106" s="22" t="s">
        <v>26</v>
      </c>
      <c r="F106" s="124" t="s">
        <v>27</v>
      </c>
      <c r="G106" s="22"/>
      <c r="H106" s="23"/>
      <c r="I106" s="17"/>
      <c r="J106" s="20" t="s">
        <v>243</v>
      </c>
      <c r="K106" s="143"/>
    </row>
    <row r="107" spans="1:11" s="16" customFormat="1" ht="36" x14ac:dyDescent="0.45">
      <c r="A107" s="17">
        <v>105</v>
      </c>
      <c r="B107" s="149" t="s">
        <v>214</v>
      </c>
      <c r="C107" s="74" t="s">
        <v>224</v>
      </c>
      <c r="D107" s="75"/>
      <c r="E107" s="22" t="s">
        <v>26</v>
      </c>
      <c r="F107" s="124" t="s">
        <v>28</v>
      </c>
      <c r="G107" s="22"/>
      <c r="H107" s="134" t="s">
        <v>225</v>
      </c>
      <c r="I107" s="17"/>
      <c r="J107" s="20" t="s">
        <v>243</v>
      </c>
      <c r="K107" s="143"/>
    </row>
    <row r="108" spans="1:11" s="3" customFormat="1" x14ac:dyDescent="0.45">
      <c r="A108" s="17">
        <v>106</v>
      </c>
      <c r="B108" s="211"/>
      <c r="C108" s="212" t="s">
        <v>192</v>
      </c>
      <c r="D108" s="212"/>
      <c r="E108" s="204" t="s">
        <v>26</v>
      </c>
      <c r="F108" s="124" t="s">
        <v>29</v>
      </c>
      <c r="G108" s="202"/>
      <c r="H108" s="205" t="s">
        <v>293</v>
      </c>
      <c r="I108" s="38"/>
      <c r="J108" s="20" t="s">
        <v>243</v>
      </c>
      <c r="K108" s="143" t="s">
        <v>294</v>
      </c>
    </row>
    <row r="109" spans="1:11" s="16" customFormat="1" x14ac:dyDescent="0.45">
      <c r="A109" s="17">
        <v>107</v>
      </c>
      <c r="B109" s="213" t="s">
        <v>250</v>
      </c>
      <c r="C109" s="214"/>
      <c r="D109" s="215">
        <f>IF(D107&lt;=0,0,IF(D106=D107,60000*(D107-1),60000*D107))</f>
        <v>0</v>
      </c>
      <c r="E109" s="202"/>
      <c r="F109" s="124"/>
      <c r="G109" s="202"/>
      <c r="H109" s="205" t="s">
        <v>219</v>
      </c>
      <c r="I109" s="17"/>
      <c r="J109" s="20"/>
      <c r="K109" s="143"/>
    </row>
    <row r="110" spans="1:11" s="16" customFormat="1" x14ac:dyDescent="0.45">
      <c r="A110" s="17">
        <v>108</v>
      </c>
      <c r="B110" s="180" t="s">
        <v>48</v>
      </c>
      <c r="C110" s="65" t="s">
        <v>193</v>
      </c>
      <c r="D110" s="31">
        <v>0</v>
      </c>
      <c r="E110" s="22" t="s">
        <v>26</v>
      </c>
      <c r="F110" s="124" t="s">
        <v>31</v>
      </c>
      <c r="G110" s="22"/>
      <c r="H110" s="23" t="s">
        <v>32</v>
      </c>
      <c r="I110" s="17"/>
      <c r="J110" s="20" t="s">
        <v>234</v>
      </c>
      <c r="K110" s="143"/>
    </row>
    <row r="111" spans="1:11" s="16" customFormat="1" x14ac:dyDescent="0.45">
      <c r="A111" s="17">
        <v>109</v>
      </c>
      <c r="B111" s="181"/>
      <c r="C111" s="65" t="s">
        <v>195</v>
      </c>
      <c r="D111" s="31">
        <v>0</v>
      </c>
      <c r="E111" s="22" t="s">
        <v>26</v>
      </c>
      <c r="F111" s="124" t="s">
        <v>33</v>
      </c>
      <c r="G111" s="22"/>
      <c r="H111" s="23" t="s">
        <v>34</v>
      </c>
      <c r="I111" s="17"/>
      <c r="J111" s="20" t="s">
        <v>234</v>
      </c>
      <c r="K111" s="143"/>
    </row>
    <row r="112" spans="1:11" s="16" customFormat="1" x14ac:dyDescent="0.45">
      <c r="A112" s="17">
        <v>110</v>
      </c>
      <c r="B112" s="181"/>
      <c r="C112" s="65" t="s">
        <v>197</v>
      </c>
      <c r="D112" s="31">
        <v>0</v>
      </c>
      <c r="E112" s="22" t="s">
        <v>26</v>
      </c>
      <c r="F112" s="124" t="s">
        <v>35</v>
      </c>
      <c r="G112" s="22"/>
      <c r="H112" s="23" t="s">
        <v>34</v>
      </c>
      <c r="I112" s="17"/>
      <c r="J112" s="20" t="s">
        <v>236</v>
      </c>
      <c r="K112" s="143"/>
    </row>
    <row r="113" spans="1:11" s="16" customFormat="1" x14ac:dyDescent="0.45">
      <c r="A113" s="17">
        <v>111</v>
      </c>
      <c r="B113" s="181"/>
      <c r="C113" s="32" t="s">
        <v>227</v>
      </c>
      <c r="D113" s="31">
        <v>0</v>
      </c>
      <c r="E113" s="22" t="s">
        <v>26</v>
      </c>
      <c r="F113" s="124" t="s">
        <v>36</v>
      </c>
      <c r="G113" s="22"/>
      <c r="H113" s="23" t="s">
        <v>34</v>
      </c>
      <c r="I113" s="17"/>
      <c r="J113" s="20" t="s">
        <v>235</v>
      </c>
      <c r="K113" s="143"/>
    </row>
    <row r="114" spans="1:11" s="16" customFormat="1" x14ac:dyDescent="0.45">
      <c r="A114" s="17">
        <v>112</v>
      </c>
      <c r="B114" s="181"/>
      <c r="C114" s="32" t="s">
        <v>228</v>
      </c>
      <c r="D114" s="31">
        <v>0</v>
      </c>
      <c r="E114" s="22" t="s">
        <v>26</v>
      </c>
      <c r="F114" s="124" t="s">
        <v>37</v>
      </c>
      <c r="G114" s="22"/>
      <c r="H114" s="23" t="s">
        <v>38</v>
      </c>
      <c r="I114" s="17"/>
      <c r="J114" s="20" t="s">
        <v>235</v>
      </c>
      <c r="K114" s="143"/>
    </row>
    <row r="115" spans="1:11" s="16" customFormat="1" x14ac:dyDescent="0.45">
      <c r="A115" s="17">
        <v>113</v>
      </c>
      <c r="B115" s="181"/>
      <c r="C115" s="32" t="s">
        <v>199</v>
      </c>
      <c r="D115" s="31">
        <v>0</v>
      </c>
      <c r="E115" s="22" t="s">
        <v>26</v>
      </c>
      <c r="F115" s="124" t="s">
        <v>39</v>
      </c>
      <c r="G115" s="22"/>
      <c r="H115" s="23" t="s">
        <v>40</v>
      </c>
      <c r="I115" s="17"/>
      <c r="J115" s="20" t="s">
        <v>233</v>
      </c>
      <c r="K115" s="143"/>
    </row>
    <row r="116" spans="1:11" s="16" customFormat="1" x14ac:dyDescent="0.45">
      <c r="A116" s="17">
        <v>114</v>
      </c>
      <c r="B116" s="181"/>
      <c r="C116" s="65" t="s">
        <v>200</v>
      </c>
      <c r="D116" s="31">
        <v>0</v>
      </c>
      <c r="E116" s="22" t="s">
        <v>26</v>
      </c>
      <c r="F116" s="124" t="s">
        <v>41</v>
      </c>
      <c r="G116" s="22"/>
      <c r="H116" s="23" t="s">
        <v>40</v>
      </c>
      <c r="I116" s="17"/>
      <c r="J116" s="20" t="s">
        <v>233</v>
      </c>
      <c r="K116" s="143"/>
    </row>
    <row r="117" spans="1:11" s="16" customFormat="1" x14ac:dyDescent="0.45">
      <c r="A117" s="17">
        <v>115</v>
      </c>
      <c r="B117" s="181"/>
      <c r="C117" s="65" t="s">
        <v>201</v>
      </c>
      <c r="D117" s="31">
        <v>0</v>
      </c>
      <c r="E117" s="22" t="s">
        <v>26</v>
      </c>
      <c r="F117" s="124" t="s">
        <v>42</v>
      </c>
      <c r="G117" s="22"/>
      <c r="H117" s="23" t="s">
        <v>40</v>
      </c>
      <c r="I117" s="17"/>
      <c r="J117" s="20" t="s">
        <v>233</v>
      </c>
      <c r="K117" s="143"/>
    </row>
    <row r="118" spans="1:11" s="16" customFormat="1" x14ac:dyDescent="0.45">
      <c r="A118" s="17">
        <v>116</v>
      </c>
      <c r="B118" s="181"/>
      <c r="C118" s="65" t="s">
        <v>202</v>
      </c>
      <c r="D118" s="31">
        <v>0</v>
      </c>
      <c r="E118" s="22" t="s">
        <v>26</v>
      </c>
      <c r="F118" s="124" t="s">
        <v>43</v>
      </c>
      <c r="G118" s="22"/>
      <c r="H118" s="23" t="s">
        <v>40</v>
      </c>
      <c r="I118" s="17"/>
      <c r="J118" s="20" t="s">
        <v>233</v>
      </c>
      <c r="K118" s="143"/>
    </row>
    <row r="119" spans="1:11" s="16" customFormat="1" ht="36" x14ac:dyDescent="0.45">
      <c r="A119" s="17">
        <v>117</v>
      </c>
      <c r="B119" s="182"/>
      <c r="C119" s="128" t="s">
        <v>220</v>
      </c>
      <c r="D119" s="31">
        <v>0</v>
      </c>
      <c r="E119" s="22" t="s">
        <v>26</v>
      </c>
      <c r="F119" s="124" t="s">
        <v>221</v>
      </c>
      <c r="G119" s="22"/>
      <c r="H119" s="127" t="s">
        <v>222</v>
      </c>
      <c r="I119" s="17"/>
      <c r="J119" s="20" t="s">
        <v>237</v>
      </c>
      <c r="K119" s="143"/>
    </row>
    <row r="120" spans="1:11" s="16" customFormat="1" x14ac:dyDescent="0.45">
      <c r="A120" s="17">
        <v>118</v>
      </c>
      <c r="B120" s="183" t="s">
        <v>249</v>
      </c>
      <c r="C120" s="184"/>
      <c r="D120" s="93" t="str">
        <f>IF(D95=0,"",D95-(SUM(D110:D119)+80000))</f>
        <v/>
      </c>
      <c r="E120" s="94"/>
      <c r="F120" s="95"/>
      <c r="G120" s="96" t="s">
        <v>44</v>
      </c>
      <c r="H120" s="70" t="s">
        <v>253</v>
      </c>
      <c r="I120" s="97"/>
      <c r="J120" s="20"/>
      <c r="K120" s="143"/>
    </row>
    <row r="123" spans="1:11" x14ac:dyDescent="0.45">
      <c r="B123" s="60" t="s">
        <v>302</v>
      </c>
    </row>
  </sheetData>
  <mergeCells count="23">
    <mergeCell ref="B110:B119"/>
    <mergeCell ref="B120:C120"/>
    <mergeCell ref="B94:C94"/>
    <mergeCell ref="B68:C68"/>
    <mergeCell ref="B95:C95"/>
    <mergeCell ref="B106:C106"/>
    <mergeCell ref="B109:C109"/>
    <mergeCell ref="B58:B67"/>
    <mergeCell ref="B10:C10"/>
    <mergeCell ref="B6:C6"/>
    <mergeCell ref="B7:C7"/>
    <mergeCell ref="B2:C2"/>
    <mergeCell ref="B3:C3"/>
    <mergeCell ref="B9:C9"/>
    <mergeCell ref="B41:C41"/>
    <mergeCell ref="B42:C42"/>
    <mergeCell ref="B11:C11"/>
    <mergeCell ref="B12:B16"/>
    <mergeCell ref="B17:C17"/>
    <mergeCell ref="B28:C28"/>
    <mergeCell ref="B29:B31"/>
    <mergeCell ref="B32:C32"/>
    <mergeCell ref="B33:B40"/>
  </mergeCells>
  <phoneticPr fontId="1"/>
  <pageMargins left="0.25" right="0.25" top="0.75" bottom="0.75" header="0.3" footer="0.3"/>
  <pageSetup paperSize="9"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5F08A-5164-4F7F-A492-08D0BE404F34}">
  <dimension ref="A1:B16"/>
  <sheetViews>
    <sheetView workbookViewId="0">
      <selection activeCell="B10" sqref="B10"/>
    </sheetView>
  </sheetViews>
  <sheetFormatPr defaultRowHeight="18" x14ac:dyDescent="0.45"/>
  <cols>
    <col min="1" max="1" width="18.09765625" customWidth="1"/>
    <col min="2" max="2" width="78.19921875" customWidth="1"/>
  </cols>
  <sheetData>
    <row r="1" spans="1:2" s="16" customFormat="1" x14ac:dyDescent="0.45">
      <c r="A1" s="192" t="s">
        <v>184</v>
      </c>
      <c r="B1" s="192"/>
    </row>
    <row r="2" spans="1:2" s="16" customFormat="1" ht="36" x14ac:dyDescent="0.45">
      <c r="A2" s="76" t="s">
        <v>179</v>
      </c>
      <c r="B2" s="77" t="s">
        <v>170</v>
      </c>
    </row>
    <row r="3" spans="1:2" s="16" customFormat="1" x14ac:dyDescent="0.45">
      <c r="A3" s="52" t="s">
        <v>171</v>
      </c>
      <c r="B3" s="52" t="s">
        <v>180</v>
      </c>
    </row>
    <row r="4" spans="1:2" s="16" customFormat="1" ht="90" x14ac:dyDescent="0.45">
      <c r="A4" s="18" t="s">
        <v>181</v>
      </c>
      <c r="B4" s="53" t="s">
        <v>182</v>
      </c>
    </row>
    <row r="5" spans="1:2" s="16" customFormat="1" x14ac:dyDescent="0.45">
      <c r="A5" s="54"/>
      <c r="B5" s="55"/>
    </row>
    <row r="6" spans="1:2" s="16" customFormat="1" x14ac:dyDescent="0.45">
      <c r="A6" s="193" t="s">
        <v>185</v>
      </c>
      <c r="B6" s="193"/>
    </row>
    <row r="7" spans="1:2" s="16" customFormat="1" ht="36" x14ac:dyDescent="0.45">
      <c r="A7" s="78" t="s">
        <v>179</v>
      </c>
      <c r="B7" s="78" t="s">
        <v>170</v>
      </c>
    </row>
    <row r="8" spans="1:2" s="16" customFormat="1" x14ac:dyDescent="0.45">
      <c r="A8" s="18" t="s">
        <v>171</v>
      </c>
      <c r="B8" s="53" t="s">
        <v>172</v>
      </c>
    </row>
    <row r="9" spans="1:2" s="16" customFormat="1" x14ac:dyDescent="0.45">
      <c r="A9" s="18" t="s">
        <v>173</v>
      </c>
      <c r="B9" s="53" t="s">
        <v>174</v>
      </c>
    </row>
    <row r="10" spans="1:2" s="16" customFormat="1" ht="72" x14ac:dyDescent="0.45">
      <c r="A10" s="18" t="s">
        <v>175</v>
      </c>
      <c r="B10" s="53" t="s">
        <v>183</v>
      </c>
    </row>
    <row r="11" spans="1:2" s="16" customFormat="1" x14ac:dyDescent="0.45"/>
    <row r="12" spans="1:2" x14ac:dyDescent="0.45">
      <c r="A12" s="194" t="s">
        <v>188</v>
      </c>
      <c r="B12" s="194"/>
    </row>
    <row r="13" spans="1:2" x14ac:dyDescent="0.45">
      <c r="A13" s="59" t="s">
        <v>178</v>
      </c>
      <c r="B13" s="56" t="s">
        <v>170</v>
      </c>
    </row>
    <row r="14" spans="1:2" x14ac:dyDescent="0.45">
      <c r="A14" s="57" t="s">
        <v>171</v>
      </c>
      <c r="B14" s="57" t="s">
        <v>176</v>
      </c>
    </row>
    <row r="15" spans="1:2" x14ac:dyDescent="0.45">
      <c r="A15" s="57" t="s">
        <v>173</v>
      </c>
      <c r="B15" s="57" t="s">
        <v>174</v>
      </c>
    </row>
    <row r="16" spans="1:2" ht="72" x14ac:dyDescent="0.45">
      <c r="A16" s="57" t="s">
        <v>175</v>
      </c>
      <c r="B16" s="58" t="s">
        <v>177</v>
      </c>
    </row>
  </sheetData>
  <mergeCells count="3">
    <mergeCell ref="A1:B1"/>
    <mergeCell ref="A6:B6"/>
    <mergeCell ref="A12:B1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CA75-49AC-4DDE-85F2-FD87056534F3}">
  <sheetPr>
    <tabColor rgb="FFFFC000"/>
  </sheetPr>
  <dimension ref="A1:H27"/>
  <sheetViews>
    <sheetView topLeftCell="B8" zoomScale="90" zoomScaleNormal="90" workbookViewId="0">
      <selection activeCell="K9" sqref="K9"/>
    </sheetView>
  </sheetViews>
  <sheetFormatPr defaultRowHeight="18" x14ac:dyDescent="0.45"/>
  <cols>
    <col min="1" max="1" width="6.09765625" style="10" customWidth="1"/>
    <col min="2" max="2" width="43.09765625" style="2" customWidth="1"/>
    <col min="3" max="3" width="61.3984375" style="11" customWidth="1"/>
    <col min="4" max="4" width="23.8984375" style="11" customWidth="1"/>
    <col min="5" max="5" width="20.59765625" style="3" customWidth="1"/>
    <col min="6" max="6" width="49.59765625" style="12" customWidth="1"/>
    <col min="7" max="7" width="32.59765625" style="12" customWidth="1"/>
    <col min="8" max="8" width="45.59765625" style="12" customWidth="1"/>
  </cols>
  <sheetData>
    <row r="1" spans="1:8" ht="36" customHeight="1" x14ac:dyDescent="0.45">
      <c r="A1" s="5" t="s">
        <v>0</v>
      </c>
      <c r="B1" s="6" t="s">
        <v>49</v>
      </c>
      <c r="C1" s="7" t="s">
        <v>5</v>
      </c>
      <c r="D1" s="7" t="s">
        <v>50</v>
      </c>
      <c r="E1" s="7" t="s">
        <v>51</v>
      </c>
      <c r="F1" s="7" t="s">
        <v>52</v>
      </c>
      <c r="G1" s="7" t="s">
        <v>53</v>
      </c>
      <c r="H1" s="7" t="s">
        <v>54</v>
      </c>
    </row>
    <row r="2" spans="1:8" x14ac:dyDescent="0.45">
      <c r="A2" s="8" t="s">
        <v>55</v>
      </c>
      <c r="B2" s="17" t="s">
        <v>56</v>
      </c>
      <c r="C2" s="19" t="s">
        <v>57</v>
      </c>
      <c r="D2" s="19" t="s">
        <v>58</v>
      </c>
      <c r="E2" s="18"/>
      <c r="F2" s="19"/>
      <c r="G2" s="19"/>
      <c r="H2" s="19"/>
    </row>
    <row r="3" spans="1:8" x14ac:dyDescent="0.45">
      <c r="A3" s="8" t="s">
        <v>59</v>
      </c>
      <c r="B3" s="17"/>
      <c r="C3" s="19" t="s">
        <v>60</v>
      </c>
      <c r="D3" s="19" t="s">
        <v>58</v>
      </c>
      <c r="E3" s="18"/>
      <c r="F3" s="19"/>
      <c r="G3" s="19"/>
      <c r="H3" s="19"/>
    </row>
    <row r="4" spans="1:8" x14ac:dyDescent="0.45">
      <c r="A4" s="8" t="s">
        <v>61</v>
      </c>
      <c r="B4" s="17"/>
      <c r="C4" s="19" t="s">
        <v>62</v>
      </c>
      <c r="D4" s="19" t="s">
        <v>58</v>
      </c>
      <c r="E4" s="18"/>
      <c r="F4" s="19"/>
      <c r="G4" s="19"/>
      <c r="H4" s="19"/>
    </row>
    <row r="5" spans="1:8" ht="36" x14ac:dyDescent="0.45">
      <c r="A5" s="8" t="s">
        <v>63</v>
      </c>
      <c r="B5" s="17" t="s">
        <v>64</v>
      </c>
      <c r="C5" s="19" t="s">
        <v>65</v>
      </c>
      <c r="D5" s="19" t="s">
        <v>66</v>
      </c>
      <c r="E5" s="18"/>
      <c r="F5" s="19"/>
      <c r="G5" s="19" t="s">
        <v>67</v>
      </c>
      <c r="H5" s="19" t="s">
        <v>68</v>
      </c>
    </row>
    <row r="6" spans="1:8" ht="36" x14ac:dyDescent="0.45">
      <c r="A6" s="8" t="s">
        <v>69</v>
      </c>
      <c r="B6" s="17"/>
      <c r="C6" s="19" t="s">
        <v>70</v>
      </c>
      <c r="D6" s="19" t="s">
        <v>66</v>
      </c>
      <c r="E6" s="18"/>
      <c r="F6" s="19"/>
      <c r="G6" s="19" t="s">
        <v>67</v>
      </c>
      <c r="H6" s="19" t="s">
        <v>71</v>
      </c>
    </row>
    <row r="7" spans="1:8" ht="36" x14ac:dyDescent="0.45">
      <c r="A7" s="8" t="s">
        <v>72</v>
      </c>
      <c r="B7" s="17"/>
      <c r="C7" s="19" t="s">
        <v>73</v>
      </c>
      <c r="D7" s="19" t="s">
        <v>66</v>
      </c>
      <c r="E7" s="18"/>
      <c r="F7" s="19"/>
      <c r="G7" s="19" t="s">
        <v>74</v>
      </c>
      <c r="H7" s="19" t="s">
        <v>75</v>
      </c>
    </row>
    <row r="8" spans="1:8" x14ac:dyDescent="0.45">
      <c r="A8" s="8" t="s">
        <v>76</v>
      </c>
      <c r="B8" s="17"/>
      <c r="C8" s="19" t="s">
        <v>77</v>
      </c>
      <c r="D8" s="19" t="s">
        <v>66</v>
      </c>
      <c r="E8" s="18"/>
      <c r="F8" s="19"/>
      <c r="G8" s="19"/>
      <c r="H8" s="19" t="s">
        <v>71</v>
      </c>
    </row>
    <row r="9" spans="1:8" x14ac:dyDescent="0.45">
      <c r="A9" s="8" t="s">
        <v>78</v>
      </c>
      <c r="B9" s="17"/>
      <c r="C9" s="19" t="s">
        <v>79</v>
      </c>
      <c r="D9" s="19" t="s">
        <v>66</v>
      </c>
      <c r="E9" s="18"/>
      <c r="F9" s="19"/>
      <c r="G9" s="19"/>
      <c r="H9" s="19" t="s">
        <v>71</v>
      </c>
    </row>
    <row r="10" spans="1:8" x14ac:dyDescent="0.45">
      <c r="A10" s="8" t="s">
        <v>80</v>
      </c>
      <c r="B10" s="17"/>
      <c r="C10" s="19" t="s">
        <v>81</v>
      </c>
      <c r="D10" s="19" t="s">
        <v>66</v>
      </c>
      <c r="E10" s="18"/>
      <c r="F10" s="19"/>
      <c r="G10" s="19"/>
      <c r="H10" s="19" t="s">
        <v>71</v>
      </c>
    </row>
    <row r="11" spans="1:8" x14ac:dyDescent="0.45">
      <c r="A11" s="8" t="s">
        <v>82</v>
      </c>
      <c r="B11" s="17"/>
      <c r="C11" s="19" t="s">
        <v>83</v>
      </c>
      <c r="D11" s="19" t="s">
        <v>66</v>
      </c>
      <c r="E11" s="18" t="s">
        <v>84</v>
      </c>
      <c r="F11" s="19"/>
      <c r="G11" s="19"/>
      <c r="H11" s="19" t="s">
        <v>71</v>
      </c>
    </row>
    <row r="12" spans="1:8" x14ac:dyDescent="0.45">
      <c r="A12" s="8" t="s">
        <v>85</v>
      </c>
      <c r="B12" s="17"/>
      <c r="C12" s="19" t="s">
        <v>86</v>
      </c>
      <c r="D12" s="19" t="s">
        <v>66</v>
      </c>
      <c r="E12" s="18"/>
      <c r="F12" s="19"/>
      <c r="G12" s="19"/>
      <c r="H12" s="19" t="s">
        <v>71</v>
      </c>
    </row>
    <row r="13" spans="1:8" x14ac:dyDescent="0.45">
      <c r="A13" s="8" t="s">
        <v>87</v>
      </c>
      <c r="B13" s="17"/>
      <c r="C13" s="19" t="s">
        <v>88</v>
      </c>
      <c r="D13" s="19" t="s">
        <v>66</v>
      </c>
      <c r="E13" s="18"/>
      <c r="F13" s="9"/>
      <c r="G13" s="9"/>
      <c r="H13" s="19"/>
    </row>
    <row r="14" spans="1:8" ht="61.5" customHeight="1" x14ac:dyDescent="0.45">
      <c r="A14" s="8" t="s">
        <v>89</v>
      </c>
      <c r="B14" s="17"/>
      <c r="C14" s="19" t="s">
        <v>90</v>
      </c>
      <c r="D14" s="19" t="s">
        <v>91</v>
      </c>
      <c r="E14" s="18" t="s">
        <v>92</v>
      </c>
      <c r="F14" s="19" t="s">
        <v>93</v>
      </c>
      <c r="G14" s="19"/>
      <c r="H14" s="19" t="s">
        <v>94</v>
      </c>
    </row>
    <row r="15" spans="1:8" ht="36" x14ac:dyDescent="0.45">
      <c r="A15" s="8" t="s">
        <v>95</v>
      </c>
      <c r="B15" s="17"/>
      <c r="C15" s="19" t="s">
        <v>96</v>
      </c>
      <c r="D15" s="19" t="s">
        <v>91</v>
      </c>
      <c r="E15" s="18"/>
      <c r="F15" s="19" t="s">
        <v>97</v>
      </c>
      <c r="G15" s="19" t="s">
        <v>98</v>
      </c>
      <c r="H15" s="19" t="s">
        <v>99</v>
      </c>
    </row>
    <row r="16" spans="1:8" ht="54" x14ac:dyDescent="0.45">
      <c r="A16" s="8" t="s">
        <v>100</v>
      </c>
      <c r="B16" s="17"/>
      <c r="C16" s="19" t="s">
        <v>101</v>
      </c>
      <c r="D16" s="19" t="s">
        <v>91</v>
      </c>
      <c r="E16" s="18"/>
      <c r="F16" s="19" t="s">
        <v>102</v>
      </c>
      <c r="G16" s="19"/>
      <c r="H16" s="19"/>
    </row>
    <row r="17" spans="1:8" ht="36" x14ac:dyDescent="0.45">
      <c r="A17" s="8" t="s">
        <v>103</v>
      </c>
      <c r="B17" s="17"/>
      <c r="C17" s="19" t="s">
        <v>104</v>
      </c>
      <c r="D17" s="19" t="s">
        <v>91</v>
      </c>
      <c r="E17" s="18"/>
      <c r="F17" s="19" t="s">
        <v>105</v>
      </c>
      <c r="G17" s="19" t="s">
        <v>106</v>
      </c>
      <c r="H17" s="19"/>
    </row>
    <row r="18" spans="1:8" x14ac:dyDescent="0.45">
      <c r="A18" s="8" t="s">
        <v>107</v>
      </c>
      <c r="B18" s="17"/>
      <c r="C18" s="19" t="s">
        <v>108</v>
      </c>
      <c r="D18" s="19" t="s">
        <v>91</v>
      </c>
      <c r="E18" s="18"/>
      <c r="F18" s="19" t="s">
        <v>109</v>
      </c>
      <c r="G18" s="19" t="s">
        <v>110</v>
      </c>
      <c r="H18" s="19"/>
    </row>
    <row r="19" spans="1:8" ht="36" x14ac:dyDescent="0.45">
      <c r="A19" s="8" t="s">
        <v>111</v>
      </c>
      <c r="B19" s="17"/>
      <c r="C19" s="19" t="s">
        <v>112</v>
      </c>
      <c r="D19" s="19" t="s">
        <v>91</v>
      </c>
      <c r="E19" s="18" t="s">
        <v>84</v>
      </c>
      <c r="F19" s="19" t="s">
        <v>113</v>
      </c>
      <c r="G19" s="19" t="s">
        <v>114</v>
      </c>
      <c r="H19" s="19" t="s">
        <v>115</v>
      </c>
    </row>
    <row r="20" spans="1:8" ht="36" x14ac:dyDescent="0.45">
      <c r="A20" s="8" t="s">
        <v>116</v>
      </c>
      <c r="B20" s="17"/>
      <c r="C20" s="19" t="s">
        <v>117</v>
      </c>
      <c r="D20" s="19" t="s">
        <v>91</v>
      </c>
      <c r="E20" s="18"/>
      <c r="F20" s="19" t="s">
        <v>118</v>
      </c>
      <c r="G20" s="19" t="s">
        <v>119</v>
      </c>
      <c r="H20" s="19"/>
    </row>
    <row r="21" spans="1:8" ht="57" customHeight="1" x14ac:dyDescent="0.45">
      <c r="A21" s="8" t="s">
        <v>120</v>
      </c>
      <c r="B21" s="17"/>
      <c r="C21" s="19" t="s">
        <v>121</v>
      </c>
      <c r="D21" s="19" t="s">
        <v>91</v>
      </c>
      <c r="E21" s="18" t="s">
        <v>84</v>
      </c>
      <c r="F21" s="19" t="s">
        <v>122</v>
      </c>
      <c r="G21" s="19"/>
      <c r="H21" s="19" t="s">
        <v>123</v>
      </c>
    </row>
    <row r="22" spans="1:8" ht="54" x14ac:dyDescent="0.45">
      <c r="A22" s="8" t="s">
        <v>124</v>
      </c>
      <c r="B22" s="17"/>
      <c r="C22" s="19" t="s">
        <v>125</v>
      </c>
      <c r="D22" s="19" t="s">
        <v>126</v>
      </c>
      <c r="E22" s="18"/>
      <c r="F22" s="19" t="s">
        <v>127</v>
      </c>
      <c r="G22" s="19" t="s">
        <v>128</v>
      </c>
      <c r="H22" s="19"/>
    </row>
    <row r="23" spans="1:8" ht="54" x14ac:dyDescent="0.45">
      <c r="A23" s="8" t="s">
        <v>129</v>
      </c>
      <c r="B23" s="17"/>
      <c r="C23" s="19" t="s">
        <v>130</v>
      </c>
      <c r="D23" s="19" t="s">
        <v>91</v>
      </c>
      <c r="E23" s="18"/>
      <c r="F23" s="19" t="s">
        <v>131</v>
      </c>
      <c r="G23" s="19" t="s">
        <v>132</v>
      </c>
      <c r="H23" s="19"/>
    </row>
    <row r="24" spans="1:8" ht="36" x14ac:dyDescent="0.45">
      <c r="A24" s="8" t="s">
        <v>133</v>
      </c>
      <c r="B24" s="17"/>
      <c r="C24" s="19" t="s">
        <v>134</v>
      </c>
      <c r="D24" s="19" t="s">
        <v>91</v>
      </c>
      <c r="E24" s="18"/>
      <c r="F24" s="19" t="s">
        <v>135</v>
      </c>
      <c r="G24" s="19" t="s">
        <v>136</v>
      </c>
      <c r="H24" s="19"/>
    </row>
    <row r="25" spans="1:8" ht="36" x14ac:dyDescent="0.45">
      <c r="A25" s="8" t="s">
        <v>137</v>
      </c>
      <c r="B25" s="17"/>
      <c r="C25" s="21" t="s">
        <v>138</v>
      </c>
      <c r="D25" s="19" t="s">
        <v>91</v>
      </c>
      <c r="E25" s="18"/>
      <c r="F25" s="19" t="s">
        <v>139</v>
      </c>
      <c r="G25" s="19" t="s">
        <v>140</v>
      </c>
      <c r="H25" s="19"/>
    </row>
    <row r="26" spans="1:8" ht="36" x14ac:dyDescent="0.45">
      <c r="A26" s="8" t="s">
        <v>141</v>
      </c>
      <c r="B26" s="17"/>
      <c r="C26" s="19" t="s">
        <v>142</v>
      </c>
      <c r="D26" s="19" t="s">
        <v>91</v>
      </c>
      <c r="E26" s="18"/>
      <c r="F26" s="19" t="s">
        <v>143</v>
      </c>
      <c r="G26" s="19" t="s">
        <v>144</v>
      </c>
      <c r="H26" s="19"/>
    </row>
    <row r="27" spans="1:8" ht="36" x14ac:dyDescent="0.45">
      <c r="A27" s="8" t="s">
        <v>145</v>
      </c>
      <c r="B27" s="17"/>
      <c r="C27" s="19" t="s">
        <v>146</v>
      </c>
      <c r="D27" s="19" t="s">
        <v>91</v>
      </c>
      <c r="E27" s="18"/>
      <c r="F27" s="19" t="s">
        <v>147</v>
      </c>
      <c r="G27" s="19" t="s">
        <v>148</v>
      </c>
      <c r="H27" s="1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30418D-E8EC-4C53-B46A-A0396596FE55}">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b9125c3-800a-4383-bbe2-7a474a4421ae"/>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BE2F2172-B3F4-4B81-AD2F-5474054FB9B7}">
  <ds:schemaRefs>
    <ds:schemaRef ds:uri="http://schemas.microsoft.com/sharepoint/v3/contenttype/forms"/>
  </ds:schemaRefs>
</ds:datastoreItem>
</file>

<file path=customXml/itemProps3.xml><?xml version="1.0" encoding="utf-8"?>
<ds:datastoreItem xmlns:ds="http://schemas.openxmlformats.org/officeDocument/2006/customXml" ds:itemID="{2CD4570B-2045-442D-99D5-9CC39E4AD5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（登録申請）資格チェック</vt:lpstr>
      <vt:lpstr>所得限度額表</vt:lpstr>
      <vt:lpstr>外形チェック _ペルソナ</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2020-05-21T09:07:29Z</dcterms:created>
  <dcterms:modified xsi:type="dcterms:W3CDTF">2021-03-05T07:18:45Z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