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20" yWindow="-120" windowWidth="29040" windowHeight="15840"/>
  </bookViews>
  <sheets>
    <sheet name="2-1-6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47" i="1" l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18" i="1"/>
  <c r="AA16" i="1"/>
  <c r="AA15" i="1"/>
  <c r="AA14" i="1"/>
  <c r="AA13" i="1"/>
  <c r="AA12" i="1"/>
  <c r="AA11" i="1"/>
  <c r="AA10" i="1"/>
  <c r="AA9" i="1"/>
  <c r="AA8" i="1"/>
  <c r="AA7" i="1"/>
  <c r="AA6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18" i="1"/>
  <c r="Z16" i="1"/>
  <c r="Z15" i="1"/>
  <c r="Z14" i="1"/>
  <c r="Z13" i="1"/>
  <c r="Z12" i="1"/>
  <c r="Z11" i="1"/>
  <c r="Z10" i="1"/>
  <c r="Z9" i="1"/>
  <c r="Z8" i="1"/>
  <c r="Z7" i="1"/>
  <c r="Z6" i="1"/>
</calcChain>
</file>

<file path=xl/sharedStrings.xml><?xml version="1.0" encoding="utf-8"?>
<sst xmlns="http://schemas.openxmlformats.org/spreadsheetml/2006/main" count="82" uniqueCount="68">
  <si>
    <t>第２部　2-1　団体別決算収支の状況</t>
  </si>
  <si>
    <t>（単位　千円）</t>
  </si>
  <si>
    <t>人口（人）</t>
  </si>
  <si>
    <t>面積（K㎡）</t>
  </si>
  <si>
    <t>比　　較</t>
  </si>
  <si>
    <t>歳　　入</t>
  </si>
  <si>
    <t>歳　　出</t>
  </si>
  <si>
    <t>歳入歳出差引</t>
  </si>
  <si>
    <t>翌年度に繰り</t>
  </si>
  <si>
    <t>実質収支</t>
  </si>
  <si>
    <t>国勢調査</t>
  </si>
  <si>
    <t>現　　在</t>
  </si>
  <si>
    <t>（Ａ）</t>
  </si>
  <si>
    <t>（Ｂ）</t>
  </si>
  <si>
    <t>（Ａ）－（Ｂ）（Ｃ）</t>
  </si>
  <si>
    <t>越すべき財源（Ｄ）</t>
  </si>
  <si>
    <t>（Ｃ）－（Ｄ）（Ｅ）</t>
  </si>
  <si>
    <t>（Ｆ）</t>
  </si>
  <si>
    <t>（Ｇ）</t>
  </si>
  <si>
    <t>（Ｃ）－（Ｆ）</t>
  </si>
  <si>
    <t>（Ｅ）－（Ｇ）</t>
  </si>
  <si>
    <t>区分</t>
    <rPh sb="0" eb="2">
      <t>クブン</t>
    </rPh>
    <phoneticPr fontId="1"/>
  </si>
  <si>
    <t>黒字団体</t>
    <rPh sb="0" eb="2">
      <t>クロジ</t>
    </rPh>
    <rPh sb="2" eb="4">
      <t>ダンタイ</t>
    </rPh>
    <phoneticPr fontId="1"/>
  </si>
  <si>
    <t>赤字団体</t>
    <rPh sb="0" eb="2">
      <t>アカジ</t>
    </rPh>
    <rPh sb="2" eb="4">
      <t>ダンタイ</t>
    </rPh>
    <phoneticPr fontId="1"/>
  </si>
  <si>
    <t>平成22年度</t>
  </si>
  <si>
    <t>平成23年度</t>
  </si>
  <si>
    <t>平成24年度</t>
  </si>
  <si>
    <t>平成25年度</t>
  </si>
  <si>
    <t>平成26年度</t>
  </si>
  <si>
    <t>平成27年</t>
    <phoneticPr fontId="1"/>
  </si>
  <si>
    <t>　2-1-6表　施行時特例市別決算収支</t>
    <rPh sb="8" eb="10">
      <t>セコウ</t>
    </rPh>
    <rPh sb="10" eb="11">
      <t>ジ</t>
    </rPh>
    <rPh sb="11" eb="13">
      <t>トクレイ</t>
    </rPh>
    <phoneticPr fontId="1"/>
  </si>
  <si>
    <t>平成28年度</t>
  </si>
  <si>
    <t>平成27年度</t>
  </si>
  <si>
    <t>平　成　30　年　度</t>
    <phoneticPr fontId="1"/>
  </si>
  <si>
    <t>平成29年度</t>
  </si>
  <si>
    <t>平成30年度</t>
  </si>
  <si>
    <t>平成21年度</t>
  </si>
  <si>
    <t>令和元年度</t>
    <rPh sb="0" eb="2">
      <t>レイワ</t>
    </rPh>
    <rPh sb="2" eb="4">
      <t>ガンネン</t>
    </rPh>
    <phoneticPr fontId="1"/>
  </si>
  <si>
    <t>令元・10・１</t>
    <rPh sb="0" eb="1">
      <t>レイ</t>
    </rPh>
    <rPh sb="1" eb="2">
      <t>モト</t>
    </rPh>
    <phoneticPr fontId="1"/>
  </si>
  <si>
    <t>令　和　元　年　度</t>
    <rPh sb="0" eb="1">
      <t>レイ</t>
    </rPh>
    <rPh sb="2" eb="3">
      <t>ワ</t>
    </rPh>
    <rPh sb="4" eb="5">
      <t>モト</t>
    </rPh>
    <phoneticPr fontId="1"/>
  </si>
  <si>
    <t>-</t>
  </si>
  <si>
    <t xml:space="preserve">水戸市          </t>
  </si>
  <si>
    <t xml:space="preserve">つくば市        </t>
  </si>
  <si>
    <t xml:space="preserve">伊勢崎市        </t>
  </si>
  <si>
    <t xml:space="preserve">太田市          </t>
  </si>
  <si>
    <t xml:space="preserve">熊谷市          </t>
  </si>
  <si>
    <t xml:space="preserve">所沢市          </t>
  </si>
  <si>
    <t xml:space="preserve">春日部市        </t>
  </si>
  <si>
    <t xml:space="preserve">草加市          </t>
  </si>
  <si>
    <t xml:space="preserve">平塚市          </t>
  </si>
  <si>
    <t xml:space="preserve">小田原市        </t>
  </si>
  <si>
    <t xml:space="preserve">茅ヶ崎市        </t>
  </si>
  <si>
    <t xml:space="preserve">厚木市          </t>
  </si>
  <si>
    <t xml:space="preserve">大和市          </t>
  </si>
  <si>
    <t xml:space="preserve">長岡市          </t>
  </si>
  <si>
    <t xml:space="preserve">上越市          </t>
  </si>
  <si>
    <t xml:space="preserve">松本市          </t>
  </si>
  <si>
    <t xml:space="preserve">沼津市          </t>
  </si>
  <si>
    <t xml:space="preserve">富士市          </t>
  </si>
  <si>
    <t xml:space="preserve">一宮市          </t>
  </si>
  <si>
    <t xml:space="preserve">春日井市        </t>
  </si>
  <si>
    <t xml:space="preserve">四日市市        </t>
  </si>
  <si>
    <t xml:space="preserve">岸和田市        </t>
  </si>
  <si>
    <t xml:space="preserve">吹田市          </t>
  </si>
  <si>
    <t xml:space="preserve">茨木市          </t>
  </si>
  <si>
    <t xml:space="preserve">加古川市        </t>
  </si>
  <si>
    <t xml:space="preserve">宝塚市          </t>
  </si>
  <si>
    <t xml:space="preserve">佐賀市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</si>
</sst>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.00;&quot;△ &quot;#,##0.00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right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Continuous"/>
    </xf>
    <xf numFmtId="49" fontId="2" fillId="0" borderId="5" xfId="0" applyNumberFormat="1" applyFont="1" applyBorder="1" applyAlignment="1">
      <alignment horizontal="centerContinuous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right"/>
    </xf>
    <xf numFmtId="0" fontId="2" fillId="0" borderId="6" xfId="0" applyFont="1" applyBorder="1"/>
    <xf numFmtId="0" fontId="2" fillId="0" borderId="8" xfId="0" applyFont="1" applyBorder="1"/>
    <xf numFmtId="176" fontId="2" fillId="0" borderId="0" xfId="0" applyNumberFormat="1" applyFont="1" applyAlignment="1">
      <alignment horizontal="right"/>
    </xf>
    <xf numFmtId="176" fontId="2" fillId="0" borderId="1" xfId="0" applyNumberFormat="1" applyFont="1" applyBorder="1" applyAlignment="1">
      <alignment horizontal="right"/>
    </xf>
    <xf numFmtId="177" fontId="2" fillId="0" borderId="0" xfId="0" applyNumberFormat="1" applyFont="1" applyAlignment="1">
      <alignment horizontal="right"/>
    </xf>
    <xf numFmtId="177" fontId="2" fillId="0" borderId="1" xfId="0" applyNumberFormat="1" applyFont="1" applyBorder="1" applyAlignment="1">
      <alignment horizontal="right"/>
    </xf>
    <xf numFmtId="176" fontId="2" fillId="0" borderId="7" xfId="0" applyNumberFormat="1" applyFont="1" applyBorder="1" applyAlignment="1">
      <alignment horizontal="right"/>
    </xf>
    <xf numFmtId="176" fontId="2" fillId="0" borderId="9" xfId="0" applyNumberFormat="1" applyFont="1" applyBorder="1" applyAlignment="1">
      <alignment horizontal="right"/>
    </xf>
    <xf numFmtId="176" fontId="2" fillId="0" borderId="11" xfId="0" applyNumberFormat="1" applyFont="1" applyBorder="1" applyAlignment="1">
      <alignment horizontal="right"/>
    </xf>
    <xf numFmtId="177" fontId="2" fillId="0" borderId="11" xfId="0" applyNumberFormat="1" applyFont="1" applyBorder="1" applyAlignment="1">
      <alignment horizontal="right"/>
    </xf>
    <xf numFmtId="176" fontId="2" fillId="0" borderId="3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Continuous"/>
    </xf>
    <xf numFmtId="0" fontId="2" fillId="0" borderId="10" xfId="0" applyFont="1" applyBorder="1" applyAlignment="1">
      <alignment horizontal="centerContinuous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P1:AA47"/>
  <sheetViews>
    <sheetView tabSelected="1" topLeftCell="P1" zoomScaleNormal="100" workbookViewId="0">
      <pane xSplit="1" ySplit="5" topLeftCell="Q6" activePane="bottomRight" state="frozen"/>
      <selection activeCell="P1" sqref="P1"/>
      <selection pane="topRight" activeCell="Q1" sqref="Q1"/>
      <selection pane="bottomLeft" activeCell="P6" sqref="P6"/>
      <selection pane="bottomRight" activeCell="P1" sqref="P1"/>
    </sheetView>
  </sheetViews>
  <sheetFormatPr defaultColWidth="9" defaultRowHeight="11" x14ac:dyDescent="0.2"/>
  <cols>
    <col min="1" max="15" width="0" style="1" hidden="1" customWidth="1"/>
    <col min="16" max="16" width="10.6328125" style="1" customWidth="1"/>
    <col min="17" max="27" width="16.6328125" style="1" customWidth="1"/>
    <col min="28" max="16384" width="9" style="1"/>
  </cols>
  <sheetData>
    <row r="1" spans="16:27" x14ac:dyDescent="0.2">
      <c r="P1" s="1" t="s">
        <v>0</v>
      </c>
    </row>
    <row r="2" spans="16:27" x14ac:dyDescent="0.2">
      <c r="P2" s="2" t="s">
        <v>30</v>
      </c>
      <c r="Q2" s="2"/>
      <c r="AA2" s="3" t="s">
        <v>1</v>
      </c>
    </row>
    <row r="3" spans="16:27" x14ac:dyDescent="0.2">
      <c r="P3" s="4"/>
      <c r="Q3" s="5" t="s">
        <v>2</v>
      </c>
      <c r="R3" s="6" t="s">
        <v>3</v>
      </c>
      <c r="S3" s="7" t="s">
        <v>39</v>
      </c>
      <c r="T3" s="27"/>
      <c r="U3" s="27"/>
      <c r="V3" s="27"/>
      <c r="W3" s="27"/>
      <c r="X3" s="8" t="s">
        <v>33</v>
      </c>
      <c r="Y3" s="28"/>
      <c r="Z3" s="8" t="s">
        <v>4</v>
      </c>
      <c r="AA3" s="28"/>
    </row>
    <row r="4" spans="16:27" x14ac:dyDescent="0.2">
      <c r="P4" s="9" t="s">
        <v>21</v>
      </c>
      <c r="Q4" s="10" t="s">
        <v>29</v>
      </c>
      <c r="R4" s="11" t="s">
        <v>38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7</v>
      </c>
      <c r="Y4" s="11" t="s">
        <v>9</v>
      </c>
      <c r="Z4" s="11" t="s">
        <v>7</v>
      </c>
      <c r="AA4" s="11" t="s">
        <v>9</v>
      </c>
    </row>
    <row r="5" spans="16:27" x14ac:dyDescent="0.2">
      <c r="P5" s="12"/>
      <c r="Q5" s="13" t="s">
        <v>10</v>
      </c>
      <c r="R5" s="14" t="s">
        <v>11</v>
      </c>
      <c r="S5" s="15" t="s">
        <v>12</v>
      </c>
      <c r="T5" s="15" t="s">
        <v>13</v>
      </c>
      <c r="U5" s="14" t="s">
        <v>14</v>
      </c>
      <c r="V5" s="14" t="s">
        <v>15</v>
      </c>
      <c r="W5" s="14" t="s">
        <v>16</v>
      </c>
      <c r="X5" s="15" t="s">
        <v>17</v>
      </c>
      <c r="Y5" s="15" t="s">
        <v>18</v>
      </c>
      <c r="Z5" s="14" t="s">
        <v>19</v>
      </c>
      <c r="AA5" s="14" t="s">
        <v>20</v>
      </c>
    </row>
    <row r="6" spans="16:27" x14ac:dyDescent="0.2">
      <c r="P6" s="16" t="s">
        <v>36</v>
      </c>
      <c r="Q6" s="24">
        <v>10955816</v>
      </c>
      <c r="R6" s="25">
        <v>9367.2999999999993</v>
      </c>
      <c r="S6" s="24">
        <v>3778597005</v>
      </c>
      <c r="T6" s="24">
        <v>3681437312</v>
      </c>
      <c r="U6" s="24">
        <v>97159693</v>
      </c>
      <c r="V6" s="24">
        <v>18699514</v>
      </c>
      <c r="W6" s="24">
        <v>78460179</v>
      </c>
      <c r="X6" s="24">
        <v>123936835</v>
      </c>
      <c r="Y6" s="24">
        <v>66297159</v>
      </c>
      <c r="Z6" s="24">
        <f t="shared" ref="Z6:Z47" si="0">U6-X6</f>
        <v>-26777142</v>
      </c>
      <c r="AA6" s="26">
        <f t="shared" ref="AA6:AA16" si="1">W6-Y6</f>
        <v>12163020</v>
      </c>
    </row>
    <row r="7" spans="16:27" x14ac:dyDescent="0.2">
      <c r="P7" s="16" t="s">
        <v>24</v>
      </c>
      <c r="Q7" s="18">
        <v>11032608</v>
      </c>
      <c r="R7" s="20">
        <v>9367.1</v>
      </c>
      <c r="S7" s="18">
        <v>3795285120</v>
      </c>
      <c r="T7" s="18">
        <v>3676402533</v>
      </c>
      <c r="U7" s="18">
        <v>118882587</v>
      </c>
      <c r="V7" s="18">
        <v>26677140</v>
      </c>
      <c r="W7" s="18">
        <v>92205447</v>
      </c>
      <c r="X7" s="18">
        <v>97159693</v>
      </c>
      <c r="Y7" s="18">
        <v>78460179</v>
      </c>
      <c r="Z7" s="18">
        <f t="shared" si="0"/>
        <v>21722894</v>
      </c>
      <c r="AA7" s="22">
        <f t="shared" si="1"/>
        <v>13745268</v>
      </c>
    </row>
    <row r="8" spans="16:27" x14ac:dyDescent="0.2">
      <c r="P8" s="16" t="s">
        <v>25</v>
      </c>
      <c r="Q8" s="18">
        <v>10722214</v>
      </c>
      <c r="R8" s="20">
        <v>8913.94</v>
      </c>
      <c r="S8" s="18">
        <v>3694516244</v>
      </c>
      <c r="T8" s="18">
        <v>3567895545</v>
      </c>
      <c r="U8" s="18">
        <v>126620699</v>
      </c>
      <c r="V8" s="18">
        <v>22364100</v>
      </c>
      <c r="W8" s="18">
        <v>104256599</v>
      </c>
      <c r="X8" s="18">
        <v>118882587</v>
      </c>
      <c r="Y8" s="18">
        <v>92205447</v>
      </c>
      <c r="Z8" s="18">
        <f t="shared" si="0"/>
        <v>7738112</v>
      </c>
      <c r="AA8" s="22">
        <f t="shared" si="1"/>
        <v>12051152</v>
      </c>
    </row>
    <row r="9" spans="16:27" x14ac:dyDescent="0.2">
      <c r="P9" s="16" t="s">
        <v>26</v>
      </c>
      <c r="Q9" s="18">
        <v>10541486</v>
      </c>
      <c r="R9" s="20">
        <v>9450.68</v>
      </c>
      <c r="S9" s="18">
        <v>3684094082</v>
      </c>
      <c r="T9" s="18">
        <v>3560758420</v>
      </c>
      <c r="U9" s="18">
        <v>123335662</v>
      </c>
      <c r="V9" s="18">
        <v>20157234</v>
      </c>
      <c r="W9" s="18">
        <v>103178428</v>
      </c>
      <c r="X9" s="18">
        <v>126620699</v>
      </c>
      <c r="Y9" s="18">
        <v>104256599</v>
      </c>
      <c r="Z9" s="18">
        <f t="shared" si="0"/>
        <v>-3285037</v>
      </c>
      <c r="AA9" s="22">
        <f t="shared" si="1"/>
        <v>-1078171</v>
      </c>
    </row>
    <row r="10" spans="16:27" x14ac:dyDescent="0.2">
      <c r="P10" s="16" t="s">
        <v>27</v>
      </c>
      <c r="Q10" s="18">
        <v>10541486</v>
      </c>
      <c r="R10" s="20">
        <v>9450.69</v>
      </c>
      <c r="S10" s="18">
        <v>3731227829</v>
      </c>
      <c r="T10" s="18">
        <v>3605056077</v>
      </c>
      <c r="U10" s="18">
        <v>126171752</v>
      </c>
      <c r="V10" s="18">
        <v>20095676</v>
      </c>
      <c r="W10" s="18">
        <v>106076076</v>
      </c>
      <c r="X10" s="18">
        <v>123335662</v>
      </c>
      <c r="Y10" s="18">
        <v>103178428</v>
      </c>
      <c r="Z10" s="18">
        <f t="shared" si="0"/>
        <v>2836090</v>
      </c>
      <c r="AA10" s="22">
        <f t="shared" si="1"/>
        <v>2897648</v>
      </c>
    </row>
    <row r="11" spans="16:27" x14ac:dyDescent="0.2">
      <c r="P11" s="16" t="s">
        <v>28</v>
      </c>
      <c r="Q11" s="18">
        <v>10371014</v>
      </c>
      <c r="R11" s="20">
        <v>9816.1</v>
      </c>
      <c r="S11" s="18">
        <v>3751754123</v>
      </c>
      <c r="T11" s="18">
        <v>3632795204</v>
      </c>
      <c r="U11" s="18">
        <v>118958919</v>
      </c>
      <c r="V11" s="18">
        <v>24604276</v>
      </c>
      <c r="W11" s="18">
        <v>94354643</v>
      </c>
      <c r="X11" s="18">
        <v>126171752</v>
      </c>
      <c r="Y11" s="18">
        <v>106076076</v>
      </c>
      <c r="Z11" s="18">
        <f t="shared" si="0"/>
        <v>-7212833</v>
      </c>
      <c r="AA11" s="22">
        <f t="shared" si="1"/>
        <v>-11721433</v>
      </c>
    </row>
    <row r="12" spans="16:27" x14ac:dyDescent="0.2">
      <c r="P12" s="16" t="s">
        <v>32</v>
      </c>
      <c r="Q12" s="18">
        <v>10037404</v>
      </c>
      <c r="R12" s="20">
        <v>9756.01</v>
      </c>
      <c r="S12" s="18">
        <v>3730163375</v>
      </c>
      <c r="T12" s="18">
        <v>3611496172</v>
      </c>
      <c r="U12" s="18">
        <v>118667203</v>
      </c>
      <c r="V12" s="18">
        <v>21297151</v>
      </c>
      <c r="W12" s="18">
        <v>97370052</v>
      </c>
      <c r="X12" s="18">
        <v>118958919</v>
      </c>
      <c r="Y12" s="18">
        <v>94354643</v>
      </c>
      <c r="Z12" s="18">
        <f t="shared" si="0"/>
        <v>-291716</v>
      </c>
      <c r="AA12" s="22">
        <f t="shared" si="1"/>
        <v>3015409</v>
      </c>
    </row>
    <row r="13" spans="16:27" x14ac:dyDescent="0.2">
      <c r="P13" s="16" t="s">
        <v>31</v>
      </c>
      <c r="Q13" s="18">
        <v>9322156</v>
      </c>
      <c r="R13" s="20">
        <v>8671.61</v>
      </c>
      <c r="S13" s="18">
        <v>3399449040</v>
      </c>
      <c r="T13" s="18">
        <v>3309013377</v>
      </c>
      <c r="U13" s="18">
        <v>90435663</v>
      </c>
      <c r="V13" s="18">
        <v>18858605</v>
      </c>
      <c r="W13" s="18">
        <v>71577058</v>
      </c>
      <c r="X13" s="18">
        <v>118667203</v>
      </c>
      <c r="Y13" s="18">
        <v>97370052</v>
      </c>
      <c r="Z13" s="18">
        <f t="shared" si="0"/>
        <v>-28231540</v>
      </c>
      <c r="AA13" s="22">
        <f t="shared" si="1"/>
        <v>-25792994</v>
      </c>
    </row>
    <row r="14" spans="16:27" x14ac:dyDescent="0.2">
      <c r="P14" s="16" t="s">
        <v>34</v>
      </c>
      <c r="Q14" s="18">
        <v>9322156</v>
      </c>
      <c r="R14" s="20">
        <v>8671.61</v>
      </c>
      <c r="S14" s="18">
        <v>3449602942</v>
      </c>
      <c r="T14" s="18">
        <v>3343160975</v>
      </c>
      <c r="U14" s="18">
        <v>106441967</v>
      </c>
      <c r="V14" s="18">
        <v>21375164</v>
      </c>
      <c r="W14" s="18">
        <v>85066803</v>
      </c>
      <c r="X14" s="18">
        <v>90435663</v>
      </c>
      <c r="Y14" s="18">
        <v>71577058</v>
      </c>
      <c r="Z14" s="18">
        <f t="shared" si="0"/>
        <v>16006304</v>
      </c>
      <c r="AA14" s="22">
        <f t="shared" si="1"/>
        <v>13489745</v>
      </c>
    </row>
    <row r="15" spans="16:27" x14ac:dyDescent="0.2">
      <c r="P15" s="16" t="s">
        <v>35</v>
      </c>
      <c r="Q15" s="18">
        <v>7781888</v>
      </c>
      <c r="R15" s="20">
        <v>7180.35</v>
      </c>
      <c r="S15" s="18">
        <v>2852789679</v>
      </c>
      <c r="T15" s="18">
        <v>2764038238</v>
      </c>
      <c r="U15" s="18">
        <v>88751441</v>
      </c>
      <c r="V15" s="18">
        <v>19894864</v>
      </c>
      <c r="W15" s="18">
        <v>68856577</v>
      </c>
      <c r="X15" s="18">
        <v>106441967</v>
      </c>
      <c r="Y15" s="18">
        <v>85066803</v>
      </c>
      <c r="Z15" s="18">
        <f t="shared" si="0"/>
        <v>-17690526</v>
      </c>
      <c r="AA15" s="22">
        <f t="shared" si="1"/>
        <v>-16210226</v>
      </c>
    </row>
    <row r="16" spans="16:27" x14ac:dyDescent="0.2">
      <c r="P16" s="16" t="s">
        <v>37</v>
      </c>
      <c r="Q16" s="18">
        <v>6831509</v>
      </c>
      <c r="R16" s="20">
        <v>6025.5</v>
      </c>
      <c r="S16" s="18">
        <v>2560645888</v>
      </c>
      <c r="T16" s="18">
        <v>2473703572</v>
      </c>
      <c r="U16" s="18">
        <v>86942316</v>
      </c>
      <c r="V16" s="18">
        <v>21882749</v>
      </c>
      <c r="W16" s="18">
        <v>65059567</v>
      </c>
      <c r="X16" s="18">
        <v>88751441</v>
      </c>
      <c r="Y16" s="18">
        <v>68856577</v>
      </c>
      <c r="Z16" s="18">
        <f t="shared" si="0"/>
        <v>-1809125</v>
      </c>
      <c r="AA16" s="22">
        <f t="shared" si="1"/>
        <v>-3797010</v>
      </c>
    </row>
    <row r="17" spans="16:27" x14ac:dyDescent="0.2">
      <c r="P17" s="16"/>
      <c r="Q17" s="18"/>
      <c r="R17" s="20"/>
      <c r="S17" s="18"/>
      <c r="T17" s="18"/>
      <c r="U17" s="18"/>
      <c r="V17" s="18"/>
      <c r="W17" s="18"/>
      <c r="X17" s="18"/>
      <c r="Y17" s="18"/>
      <c r="Z17" s="18"/>
      <c r="AA17" s="22"/>
    </row>
    <row r="18" spans="16:27" x14ac:dyDescent="0.2">
      <c r="P18" s="16" t="s">
        <v>22</v>
      </c>
      <c r="Q18" s="18">
        <v>6831509</v>
      </c>
      <c r="R18" s="20">
        <v>6025.5</v>
      </c>
      <c r="S18" s="18">
        <v>2560645888</v>
      </c>
      <c r="T18" s="18">
        <v>2473703572</v>
      </c>
      <c r="U18" s="18">
        <v>86942316</v>
      </c>
      <c r="V18" s="18">
        <v>21882749</v>
      </c>
      <c r="W18" s="18">
        <v>65059567</v>
      </c>
      <c r="X18" s="18">
        <v>88751441</v>
      </c>
      <c r="Y18" s="18">
        <v>68856577</v>
      </c>
      <c r="Z18" s="18">
        <f t="shared" si="0"/>
        <v>-1809125</v>
      </c>
      <c r="AA18" s="22">
        <f t="shared" ref="AA18" si="2">W18-Y18</f>
        <v>-3797010</v>
      </c>
    </row>
    <row r="19" spans="16:27" x14ac:dyDescent="0.2">
      <c r="P19" s="16" t="s">
        <v>23</v>
      </c>
      <c r="Q19" s="18" t="s">
        <v>40</v>
      </c>
      <c r="R19" s="20" t="s">
        <v>40</v>
      </c>
      <c r="S19" s="18" t="s">
        <v>40</v>
      </c>
      <c r="T19" s="18" t="s">
        <v>40</v>
      </c>
      <c r="U19" s="18" t="s">
        <v>40</v>
      </c>
      <c r="V19" s="18" t="s">
        <v>40</v>
      </c>
      <c r="W19" s="18" t="s">
        <v>40</v>
      </c>
      <c r="X19" s="18" t="s">
        <v>40</v>
      </c>
      <c r="Y19" s="18" t="s">
        <v>40</v>
      </c>
      <c r="Z19" s="18" t="s">
        <v>40</v>
      </c>
      <c r="AA19" s="22" t="s">
        <v>40</v>
      </c>
    </row>
    <row r="20" spans="16:27" x14ac:dyDescent="0.2">
      <c r="P20" s="16"/>
      <c r="Q20" s="18"/>
      <c r="R20" s="20"/>
      <c r="S20" s="18"/>
      <c r="T20" s="18"/>
      <c r="U20" s="18"/>
      <c r="V20" s="18"/>
      <c r="W20" s="18"/>
      <c r="X20" s="18"/>
      <c r="Y20" s="18"/>
      <c r="Z20" s="18"/>
      <c r="AA20" s="22"/>
    </row>
    <row r="21" spans="16:27" x14ac:dyDescent="0.2">
      <c r="P21" s="16" t="s">
        <v>41</v>
      </c>
      <c r="Q21" s="18">
        <v>270783</v>
      </c>
      <c r="R21" s="20">
        <v>217.32</v>
      </c>
      <c r="S21" s="18">
        <v>130683301</v>
      </c>
      <c r="T21" s="18">
        <v>125053445</v>
      </c>
      <c r="U21" s="18">
        <v>5629856</v>
      </c>
      <c r="V21" s="18">
        <v>2537977</v>
      </c>
      <c r="W21" s="18">
        <v>3091879</v>
      </c>
      <c r="X21" s="18">
        <v>5512295</v>
      </c>
      <c r="Y21" s="18">
        <v>3062152</v>
      </c>
      <c r="Z21" s="18">
        <f t="shared" si="0"/>
        <v>117561</v>
      </c>
      <c r="AA21" s="22">
        <f t="shared" ref="AA21:AA47" si="3">W21-Y21</f>
        <v>29727</v>
      </c>
    </row>
    <row r="22" spans="16:27" x14ac:dyDescent="0.2">
      <c r="P22" s="16" t="s">
        <v>42</v>
      </c>
      <c r="Q22" s="18">
        <v>226963</v>
      </c>
      <c r="R22" s="20">
        <v>283.72000000000003</v>
      </c>
      <c r="S22" s="18">
        <v>92930992</v>
      </c>
      <c r="T22" s="18">
        <v>88325022</v>
      </c>
      <c r="U22" s="18">
        <v>4605970</v>
      </c>
      <c r="V22" s="18">
        <v>899417</v>
      </c>
      <c r="W22" s="18">
        <v>3706553</v>
      </c>
      <c r="X22" s="18">
        <v>2921454</v>
      </c>
      <c r="Y22" s="18">
        <v>2182985</v>
      </c>
      <c r="Z22" s="18">
        <f t="shared" si="0"/>
        <v>1684516</v>
      </c>
      <c r="AA22" s="22">
        <f t="shared" si="3"/>
        <v>1523568</v>
      </c>
    </row>
    <row r="23" spans="16:27" x14ac:dyDescent="0.2">
      <c r="P23" s="16" t="s">
        <v>43</v>
      </c>
      <c r="Q23" s="18">
        <v>208814</v>
      </c>
      <c r="R23" s="20">
        <v>139.44</v>
      </c>
      <c r="S23" s="18">
        <v>79146272</v>
      </c>
      <c r="T23" s="18">
        <v>76479191</v>
      </c>
      <c r="U23" s="18">
        <v>2667081</v>
      </c>
      <c r="V23" s="18">
        <v>147943</v>
      </c>
      <c r="W23" s="18">
        <v>2519138</v>
      </c>
      <c r="X23" s="18">
        <v>2406952</v>
      </c>
      <c r="Y23" s="18">
        <v>2291202</v>
      </c>
      <c r="Z23" s="18">
        <f t="shared" si="0"/>
        <v>260129</v>
      </c>
      <c r="AA23" s="22">
        <f t="shared" si="3"/>
        <v>227936</v>
      </c>
    </row>
    <row r="24" spans="16:27" x14ac:dyDescent="0.2">
      <c r="P24" s="16" t="s">
        <v>44</v>
      </c>
      <c r="Q24" s="18">
        <v>219807</v>
      </c>
      <c r="R24" s="20">
        <v>175.54</v>
      </c>
      <c r="S24" s="18">
        <v>78869741</v>
      </c>
      <c r="T24" s="18">
        <v>76221541</v>
      </c>
      <c r="U24" s="18">
        <v>2648200</v>
      </c>
      <c r="V24" s="18">
        <v>701561</v>
      </c>
      <c r="W24" s="18">
        <v>1946639</v>
      </c>
      <c r="X24" s="18">
        <v>2565363</v>
      </c>
      <c r="Y24" s="18">
        <v>1899329</v>
      </c>
      <c r="Z24" s="18">
        <f t="shared" si="0"/>
        <v>82837</v>
      </c>
      <c r="AA24" s="22">
        <f t="shared" si="3"/>
        <v>47310</v>
      </c>
    </row>
    <row r="25" spans="16:27" x14ac:dyDescent="0.2">
      <c r="P25" s="16" t="s">
        <v>45</v>
      </c>
      <c r="Q25" s="18">
        <v>198742</v>
      </c>
      <c r="R25" s="20">
        <v>159.82</v>
      </c>
      <c r="S25" s="18">
        <v>69990264</v>
      </c>
      <c r="T25" s="18">
        <v>64617772</v>
      </c>
      <c r="U25" s="18">
        <v>5372492</v>
      </c>
      <c r="V25" s="18">
        <v>147694</v>
      </c>
      <c r="W25" s="18">
        <v>5224798</v>
      </c>
      <c r="X25" s="18">
        <v>4947614</v>
      </c>
      <c r="Y25" s="18">
        <v>4763718</v>
      </c>
      <c r="Z25" s="18">
        <f t="shared" si="0"/>
        <v>424878</v>
      </c>
      <c r="AA25" s="22">
        <f t="shared" si="3"/>
        <v>461080</v>
      </c>
    </row>
    <row r="26" spans="16:27" x14ac:dyDescent="0.2">
      <c r="P26" s="16" t="s">
        <v>46</v>
      </c>
      <c r="Q26" s="18">
        <v>340386</v>
      </c>
      <c r="R26" s="20">
        <v>72.11</v>
      </c>
      <c r="S26" s="18">
        <v>119142110</v>
      </c>
      <c r="T26" s="18">
        <v>113074590</v>
      </c>
      <c r="U26" s="18">
        <v>6067520</v>
      </c>
      <c r="V26" s="18">
        <v>1657730</v>
      </c>
      <c r="W26" s="18">
        <v>4409790</v>
      </c>
      <c r="X26" s="18">
        <v>6298273</v>
      </c>
      <c r="Y26" s="18">
        <v>4355277</v>
      </c>
      <c r="Z26" s="18">
        <f t="shared" si="0"/>
        <v>-230753</v>
      </c>
      <c r="AA26" s="22">
        <f t="shared" si="3"/>
        <v>54513</v>
      </c>
    </row>
    <row r="27" spans="16:27" x14ac:dyDescent="0.2">
      <c r="P27" s="16" t="s">
        <v>47</v>
      </c>
      <c r="Q27" s="18">
        <v>232709</v>
      </c>
      <c r="R27" s="20">
        <v>66</v>
      </c>
      <c r="S27" s="18">
        <v>73317264</v>
      </c>
      <c r="T27" s="18">
        <v>69662510</v>
      </c>
      <c r="U27" s="18">
        <v>3654754</v>
      </c>
      <c r="V27" s="18">
        <v>910921</v>
      </c>
      <c r="W27" s="18">
        <v>2743833</v>
      </c>
      <c r="X27" s="18">
        <v>2812607</v>
      </c>
      <c r="Y27" s="18">
        <v>2450513</v>
      </c>
      <c r="Z27" s="18">
        <f t="shared" si="0"/>
        <v>842147</v>
      </c>
      <c r="AA27" s="22">
        <f t="shared" si="3"/>
        <v>293320</v>
      </c>
    </row>
    <row r="28" spans="16:27" x14ac:dyDescent="0.2">
      <c r="P28" s="16" t="s">
        <v>48</v>
      </c>
      <c r="Q28" s="18">
        <v>247034</v>
      </c>
      <c r="R28" s="20">
        <v>27.46</v>
      </c>
      <c r="S28" s="18">
        <v>80696764</v>
      </c>
      <c r="T28" s="18">
        <v>76729868</v>
      </c>
      <c r="U28" s="18">
        <v>3966896</v>
      </c>
      <c r="V28" s="18">
        <v>685743</v>
      </c>
      <c r="W28" s="18">
        <v>3281153</v>
      </c>
      <c r="X28" s="18">
        <v>4762009</v>
      </c>
      <c r="Y28" s="18">
        <v>4157854</v>
      </c>
      <c r="Z28" s="18">
        <f t="shared" si="0"/>
        <v>-795113</v>
      </c>
      <c r="AA28" s="22">
        <f t="shared" si="3"/>
        <v>-876701</v>
      </c>
    </row>
    <row r="29" spans="16:27" x14ac:dyDescent="0.2">
      <c r="P29" s="16" t="s">
        <v>49</v>
      </c>
      <c r="Q29" s="18">
        <v>258227</v>
      </c>
      <c r="R29" s="20">
        <v>67.819999999999993</v>
      </c>
      <c r="S29" s="18">
        <v>86262227</v>
      </c>
      <c r="T29" s="18">
        <v>82321541</v>
      </c>
      <c r="U29" s="18">
        <v>3940686</v>
      </c>
      <c r="V29" s="18">
        <v>691923</v>
      </c>
      <c r="W29" s="18">
        <v>3248763</v>
      </c>
      <c r="X29" s="18">
        <v>3044762</v>
      </c>
      <c r="Y29" s="18">
        <v>2699491</v>
      </c>
      <c r="Z29" s="18">
        <f t="shared" si="0"/>
        <v>895924</v>
      </c>
      <c r="AA29" s="22">
        <f t="shared" si="3"/>
        <v>549272</v>
      </c>
    </row>
    <row r="30" spans="16:27" x14ac:dyDescent="0.2">
      <c r="P30" s="16" t="s">
        <v>50</v>
      </c>
      <c r="Q30" s="18">
        <v>194086</v>
      </c>
      <c r="R30" s="20">
        <v>113.81</v>
      </c>
      <c r="S30" s="18">
        <v>78431878</v>
      </c>
      <c r="T30" s="18">
        <v>73774397</v>
      </c>
      <c r="U30" s="18">
        <v>4657481</v>
      </c>
      <c r="V30" s="18">
        <v>1172461</v>
      </c>
      <c r="W30" s="18">
        <v>3485020</v>
      </c>
      <c r="X30" s="18">
        <v>3678218</v>
      </c>
      <c r="Y30" s="18">
        <v>2958289</v>
      </c>
      <c r="Z30" s="18">
        <f t="shared" si="0"/>
        <v>979263</v>
      </c>
      <c r="AA30" s="22">
        <f t="shared" si="3"/>
        <v>526731</v>
      </c>
    </row>
    <row r="31" spans="16:27" x14ac:dyDescent="0.2">
      <c r="P31" s="16" t="s">
        <v>51</v>
      </c>
      <c r="Q31" s="18">
        <v>239348</v>
      </c>
      <c r="R31" s="20">
        <v>35.700000000000003</v>
      </c>
      <c r="S31" s="18">
        <v>77053656</v>
      </c>
      <c r="T31" s="18">
        <v>73209944</v>
      </c>
      <c r="U31" s="18">
        <v>3843712</v>
      </c>
      <c r="V31" s="18">
        <v>421242</v>
      </c>
      <c r="W31" s="18">
        <v>3422470</v>
      </c>
      <c r="X31" s="18">
        <v>4972588</v>
      </c>
      <c r="Y31" s="18">
        <v>4499075</v>
      </c>
      <c r="Z31" s="18">
        <f t="shared" si="0"/>
        <v>-1128876</v>
      </c>
      <c r="AA31" s="22">
        <f t="shared" si="3"/>
        <v>-1076605</v>
      </c>
    </row>
    <row r="32" spans="16:27" x14ac:dyDescent="0.2">
      <c r="P32" s="16" t="s">
        <v>52</v>
      </c>
      <c r="Q32" s="18">
        <v>225714</v>
      </c>
      <c r="R32" s="20">
        <v>93.84</v>
      </c>
      <c r="S32" s="18">
        <v>95651910</v>
      </c>
      <c r="T32" s="18">
        <v>91263146</v>
      </c>
      <c r="U32" s="18">
        <v>4388764</v>
      </c>
      <c r="V32" s="18">
        <v>660880</v>
      </c>
      <c r="W32" s="18">
        <v>3727884</v>
      </c>
      <c r="X32" s="18">
        <v>3983884</v>
      </c>
      <c r="Y32" s="18">
        <v>3115302</v>
      </c>
      <c r="Z32" s="18">
        <f t="shared" si="0"/>
        <v>404880</v>
      </c>
      <c r="AA32" s="22">
        <f t="shared" si="3"/>
        <v>612582</v>
      </c>
    </row>
    <row r="33" spans="16:27" x14ac:dyDescent="0.2">
      <c r="P33" s="16" t="s">
        <v>53</v>
      </c>
      <c r="Q33" s="18">
        <v>232922</v>
      </c>
      <c r="R33" s="20">
        <v>27.09</v>
      </c>
      <c r="S33" s="18">
        <v>78410698</v>
      </c>
      <c r="T33" s="18">
        <v>75983986</v>
      </c>
      <c r="U33" s="18">
        <v>2426712</v>
      </c>
      <c r="V33" s="18">
        <v>105681</v>
      </c>
      <c r="W33" s="18">
        <v>2321031</v>
      </c>
      <c r="X33" s="18">
        <v>2225238</v>
      </c>
      <c r="Y33" s="18">
        <v>1932113</v>
      </c>
      <c r="Z33" s="18">
        <f t="shared" si="0"/>
        <v>201474</v>
      </c>
      <c r="AA33" s="22">
        <f t="shared" si="3"/>
        <v>388918</v>
      </c>
    </row>
    <row r="34" spans="16:27" x14ac:dyDescent="0.2">
      <c r="P34" s="16" t="s">
        <v>54</v>
      </c>
      <c r="Q34" s="18">
        <v>275133</v>
      </c>
      <c r="R34" s="20">
        <v>891.06</v>
      </c>
      <c r="S34" s="18">
        <v>129279146</v>
      </c>
      <c r="T34" s="18">
        <v>126799252</v>
      </c>
      <c r="U34" s="18">
        <v>2479894</v>
      </c>
      <c r="V34" s="18">
        <v>855883</v>
      </c>
      <c r="W34" s="18">
        <v>1624011</v>
      </c>
      <c r="X34" s="18">
        <v>1668443</v>
      </c>
      <c r="Y34" s="18">
        <v>1359374</v>
      </c>
      <c r="Z34" s="18">
        <f t="shared" si="0"/>
        <v>811451</v>
      </c>
      <c r="AA34" s="22">
        <f t="shared" si="3"/>
        <v>264637</v>
      </c>
    </row>
    <row r="35" spans="16:27" x14ac:dyDescent="0.2">
      <c r="P35" s="16" t="s">
        <v>55</v>
      </c>
      <c r="Q35" s="18">
        <v>196987</v>
      </c>
      <c r="R35" s="20">
        <v>973.89</v>
      </c>
      <c r="S35" s="18">
        <v>102378761</v>
      </c>
      <c r="T35" s="18">
        <v>97972706</v>
      </c>
      <c r="U35" s="18">
        <v>4406055</v>
      </c>
      <c r="V35" s="18">
        <v>594720</v>
      </c>
      <c r="W35" s="18">
        <v>3811335</v>
      </c>
      <c r="X35" s="18">
        <v>4056533</v>
      </c>
      <c r="Y35" s="18">
        <v>3071240</v>
      </c>
      <c r="Z35" s="18">
        <f t="shared" si="0"/>
        <v>349522</v>
      </c>
      <c r="AA35" s="22">
        <f t="shared" si="3"/>
        <v>740095</v>
      </c>
    </row>
    <row r="36" spans="16:27" x14ac:dyDescent="0.2">
      <c r="P36" s="16" t="s">
        <v>56</v>
      </c>
      <c r="Q36" s="18">
        <v>243293</v>
      </c>
      <c r="R36" s="20">
        <v>978.47</v>
      </c>
      <c r="S36" s="18">
        <v>95645111</v>
      </c>
      <c r="T36" s="18">
        <v>92315505</v>
      </c>
      <c r="U36" s="18">
        <v>3329606</v>
      </c>
      <c r="V36" s="18">
        <v>1495303</v>
      </c>
      <c r="W36" s="18">
        <v>1834303</v>
      </c>
      <c r="X36" s="18">
        <v>2404743</v>
      </c>
      <c r="Y36" s="18">
        <v>1640484</v>
      </c>
      <c r="Z36" s="18">
        <f t="shared" si="0"/>
        <v>924863</v>
      </c>
      <c r="AA36" s="22">
        <f t="shared" si="3"/>
        <v>193819</v>
      </c>
    </row>
    <row r="37" spans="16:27" x14ac:dyDescent="0.2">
      <c r="P37" s="16" t="s">
        <v>57</v>
      </c>
      <c r="Q37" s="18">
        <v>195633</v>
      </c>
      <c r="R37" s="20">
        <v>186.96</v>
      </c>
      <c r="S37" s="18">
        <v>73569381</v>
      </c>
      <c r="T37" s="18">
        <v>72380917</v>
      </c>
      <c r="U37" s="18">
        <v>1188464</v>
      </c>
      <c r="V37" s="18">
        <v>258934</v>
      </c>
      <c r="W37" s="18">
        <v>929530</v>
      </c>
      <c r="X37" s="18">
        <v>1959292</v>
      </c>
      <c r="Y37" s="18">
        <v>1628076</v>
      </c>
      <c r="Z37" s="18">
        <f t="shared" si="0"/>
        <v>-770828</v>
      </c>
      <c r="AA37" s="22">
        <f t="shared" si="3"/>
        <v>-698546</v>
      </c>
    </row>
    <row r="38" spans="16:27" x14ac:dyDescent="0.2">
      <c r="P38" s="16" t="s">
        <v>58</v>
      </c>
      <c r="Q38" s="18">
        <v>248399</v>
      </c>
      <c r="R38" s="20">
        <v>244.95</v>
      </c>
      <c r="S38" s="18">
        <v>100004945</v>
      </c>
      <c r="T38" s="18">
        <v>97181059</v>
      </c>
      <c r="U38" s="18">
        <v>2823886</v>
      </c>
      <c r="V38" s="18">
        <v>109205</v>
      </c>
      <c r="W38" s="18">
        <v>2714681</v>
      </c>
      <c r="X38" s="18">
        <v>3042271</v>
      </c>
      <c r="Y38" s="18">
        <v>3009770</v>
      </c>
      <c r="Z38" s="18">
        <f t="shared" si="0"/>
        <v>-218385</v>
      </c>
      <c r="AA38" s="22">
        <f t="shared" si="3"/>
        <v>-295089</v>
      </c>
    </row>
    <row r="39" spans="16:27" x14ac:dyDescent="0.2">
      <c r="P39" s="16" t="s">
        <v>59</v>
      </c>
      <c r="Q39" s="18">
        <v>380868</v>
      </c>
      <c r="R39" s="20">
        <v>113.82</v>
      </c>
      <c r="S39" s="18">
        <v>117918694</v>
      </c>
      <c r="T39" s="18">
        <v>115213501</v>
      </c>
      <c r="U39" s="18">
        <v>2705193</v>
      </c>
      <c r="V39" s="18">
        <v>63494</v>
      </c>
      <c r="W39" s="18">
        <v>2641699</v>
      </c>
      <c r="X39" s="18">
        <v>2743060</v>
      </c>
      <c r="Y39" s="18">
        <v>2611662</v>
      </c>
      <c r="Z39" s="18">
        <f t="shared" si="0"/>
        <v>-37867</v>
      </c>
      <c r="AA39" s="22">
        <f t="shared" si="3"/>
        <v>30037</v>
      </c>
    </row>
    <row r="40" spans="16:27" x14ac:dyDescent="0.2">
      <c r="P40" s="16" t="s">
        <v>60</v>
      </c>
      <c r="Q40" s="18">
        <v>306508</v>
      </c>
      <c r="R40" s="20">
        <v>92.78</v>
      </c>
      <c r="S40" s="18">
        <v>100432767</v>
      </c>
      <c r="T40" s="18">
        <v>98238936</v>
      </c>
      <c r="U40" s="18">
        <v>2193831</v>
      </c>
      <c r="V40" s="18">
        <v>167964</v>
      </c>
      <c r="W40" s="18">
        <v>2025867</v>
      </c>
      <c r="X40" s="18">
        <v>2152026</v>
      </c>
      <c r="Y40" s="18">
        <v>1784933</v>
      </c>
      <c r="Z40" s="18">
        <f t="shared" si="0"/>
        <v>41805</v>
      </c>
      <c r="AA40" s="22">
        <f t="shared" si="3"/>
        <v>240934</v>
      </c>
    </row>
    <row r="41" spans="16:27" x14ac:dyDescent="0.2">
      <c r="P41" s="16" t="s">
        <v>61</v>
      </c>
      <c r="Q41" s="18">
        <v>311031</v>
      </c>
      <c r="R41" s="20">
        <v>206.48</v>
      </c>
      <c r="S41" s="18">
        <v>128669287</v>
      </c>
      <c r="T41" s="18">
        <v>123219576</v>
      </c>
      <c r="U41" s="18">
        <v>5449711</v>
      </c>
      <c r="V41" s="18">
        <v>2718058</v>
      </c>
      <c r="W41" s="18">
        <v>2731653</v>
      </c>
      <c r="X41" s="18">
        <v>3078884</v>
      </c>
      <c r="Y41" s="18">
        <v>2448201</v>
      </c>
      <c r="Z41" s="18">
        <f t="shared" si="0"/>
        <v>2370827</v>
      </c>
      <c r="AA41" s="22">
        <f t="shared" si="3"/>
        <v>283452</v>
      </c>
    </row>
    <row r="42" spans="16:27" x14ac:dyDescent="0.2">
      <c r="P42" s="16" t="s">
        <v>62</v>
      </c>
      <c r="Q42" s="18">
        <v>194911</v>
      </c>
      <c r="R42" s="20">
        <v>72.72</v>
      </c>
      <c r="S42" s="18">
        <v>75100887</v>
      </c>
      <c r="T42" s="18">
        <v>74604907</v>
      </c>
      <c r="U42" s="18">
        <v>495980</v>
      </c>
      <c r="V42" s="18">
        <v>196171</v>
      </c>
      <c r="W42" s="18">
        <v>299809</v>
      </c>
      <c r="X42" s="18">
        <v>396320</v>
      </c>
      <c r="Y42" s="18">
        <v>112716</v>
      </c>
      <c r="Z42" s="18">
        <f t="shared" si="0"/>
        <v>99660</v>
      </c>
      <c r="AA42" s="22">
        <f t="shared" si="3"/>
        <v>187093</v>
      </c>
    </row>
    <row r="43" spans="16:27" x14ac:dyDescent="0.2">
      <c r="P43" s="16" t="s">
        <v>63</v>
      </c>
      <c r="Q43" s="18">
        <v>374468</v>
      </c>
      <c r="R43" s="20">
        <v>36.090000000000003</v>
      </c>
      <c r="S43" s="18">
        <v>137626021</v>
      </c>
      <c r="T43" s="18">
        <v>135536180</v>
      </c>
      <c r="U43" s="18">
        <v>2089841</v>
      </c>
      <c r="V43" s="18">
        <v>1675657</v>
      </c>
      <c r="W43" s="18">
        <v>414184</v>
      </c>
      <c r="X43" s="18">
        <v>3984546</v>
      </c>
      <c r="Y43" s="18">
        <v>2455788</v>
      </c>
      <c r="Z43" s="18">
        <f t="shared" si="0"/>
        <v>-1894705</v>
      </c>
      <c r="AA43" s="22">
        <f t="shared" si="3"/>
        <v>-2041604</v>
      </c>
    </row>
    <row r="44" spans="16:27" x14ac:dyDescent="0.2">
      <c r="P44" s="16" t="s">
        <v>64</v>
      </c>
      <c r="Q44" s="18">
        <v>280033</v>
      </c>
      <c r="R44" s="20">
        <v>76.489999999999995</v>
      </c>
      <c r="S44" s="18">
        <v>92519744</v>
      </c>
      <c r="T44" s="18">
        <v>90516803</v>
      </c>
      <c r="U44" s="18">
        <v>2002941</v>
      </c>
      <c r="V44" s="18">
        <v>1119117</v>
      </c>
      <c r="W44" s="18">
        <v>883824</v>
      </c>
      <c r="X44" s="18">
        <v>1961355</v>
      </c>
      <c r="Y44" s="18">
        <v>894083</v>
      </c>
      <c r="Z44" s="18">
        <f t="shared" si="0"/>
        <v>41586</v>
      </c>
      <c r="AA44" s="22">
        <f t="shared" si="3"/>
        <v>-10259</v>
      </c>
    </row>
    <row r="45" spans="16:27" x14ac:dyDescent="0.2">
      <c r="P45" s="16" t="s">
        <v>65</v>
      </c>
      <c r="Q45" s="18">
        <v>267435</v>
      </c>
      <c r="R45" s="20">
        <v>138.47999999999999</v>
      </c>
      <c r="S45" s="18">
        <v>86588266</v>
      </c>
      <c r="T45" s="18">
        <v>85964646</v>
      </c>
      <c r="U45" s="18">
        <v>623620</v>
      </c>
      <c r="V45" s="18">
        <v>375223</v>
      </c>
      <c r="W45" s="18">
        <v>248397</v>
      </c>
      <c r="X45" s="18">
        <v>1027519</v>
      </c>
      <c r="Y45" s="18">
        <v>234127</v>
      </c>
      <c r="Z45" s="18">
        <f t="shared" si="0"/>
        <v>-403899</v>
      </c>
      <c r="AA45" s="22">
        <f t="shared" si="3"/>
        <v>14270</v>
      </c>
    </row>
    <row r="46" spans="16:27" x14ac:dyDescent="0.2">
      <c r="P46" s="16" t="s">
        <v>66</v>
      </c>
      <c r="Q46" s="18">
        <v>224903</v>
      </c>
      <c r="R46" s="20">
        <v>101.8</v>
      </c>
      <c r="S46" s="18">
        <v>79404306</v>
      </c>
      <c r="T46" s="18">
        <v>78313220</v>
      </c>
      <c r="U46" s="18">
        <v>1091086</v>
      </c>
      <c r="V46" s="18">
        <v>591984</v>
      </c>
      <c r="W46" s="18">
        <v>499102</v>
      </c>
      <c r="X46" s="18">
        <v>837764</v>
      </c>
      <c r="Y46" s="18">
        <v>376279</v>
      </c>
      <c r="Z46" s="18">
        <f t="shared" si="0"/>
        <v>253322</v>
      </c>
      <c r="AA46" s="22">
        <f t="shared" si="3"/>
        <v>122823</v>
      </c>
    </row>
    <row r="47" spans="16:27" x14ac:dyDescent="0.2">
      <c r="P47" s="17" t="s">
        <v>67</v>
      </c>
      <c r="Q47" s="19">
        <v>236372</v>
      </c>
      <c r="R47" s="21">
        <v>431.84</v>
      </c>
      <c r="S47" s="19">
        <v>100921495</v>
      </c>
      <c r="T47" s="19">
        <v>98729411</v>
      </c>
      <c r="U47" s="19">
        <v>2192084</v>
      </c>
      <c r="V47" s="19">
        <v>919863</v>
      </c>
      <c r="W47" s="19">
        <v>1272221</v>
      </c>
      <c r="X47" s="19">
        <v>2431638</v>
      </c>
      <c r="Y47" s="19">
        <v>1182216</v>
      </c>
      <c r="Z47" s="19">
        <f t="shared" si="0"/>
        <v>-239554</v>
      </c>
      <c r="AA47" s="23">
        <f t="shared" si="3"/>
        <v>90005</v>
      </c>
    </row>
  </sheetData>
  <phoneticPr fontId="1"/>
  <pageMargins left="0.39370078740157483" right="0.39370078740157483" top="0.78740157480314965" bottom="0.59055118110236227" header="0.51181102362204722" footer="0.51181102362204722"/>
  <pageSetup paperSize="9" scale="70" orientation="landscape" horizontalDpi="4294967292" r:id="rId1"/>
  <headerFooter alignWithMargins="0">
    <oddHeader>&amp;C&amp;F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2-1-6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2016-04-05T00:52:13Z</dcterms:created>
  <dcterms:modified xsi:type="dcterms:W3CDTF">2021-04-01T11:55:28Z</dcterms:modified>
</cp:coreProperties>
</file>