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940" yWindow="380" windowWidth="16740" windowHeight="15120"/>
  </bookViews>
  <sheets>
    <sheet name="3-2-7b" sheetId="1" r:id="rId1"/>
  </sheets>
  <calcPr calcId="162913"/>
</workbook>
</file>

<file path=xl/calcChain.xml><?xml version="1.0" encoding="utf-8"?>
<calcChain xmlns="http://schemas.openxmlformats.org/spreadsheetml/2006/main">
  <c r="AD42" i="1" l="1"/>
  <c r="AC42" i="1"/>
  <c r="AB42" i="1"/>
  <c r="AD46" i="1"/>
  <c r="AD45" i="1"/>
  <c r="AD44" i="1"/>
  <c r="AD41" i="1"/>
  <c r="AD40" i="1"/>
  <c r="AD38" i="1"/>
  <c r="AD37" i="1"/>
  <c r="AD36" i="1"/>
  <c r="AD34" i="1"/>
  <c r="AD33" i="1"/>
  <c r="AD32" i="1"/>
  <c r="AD30" i="1"/>
  <c r="AD29" i="1"/>
  <c r="AD28" i="1"/>
  <c r="AD26" i="1"/>
  <c r="AD25" i="1"/>
  <c r="AD24" i="1"/>
  <c r="AD22" i="1"/>
  <c r="AD21" i="1"/>
  <c r="AD20" i="1"/>
  <c r="AD18" i="1"/>
  <c r="AD17" i="1"/>
  <c r="AD16" i="1"/>
  <c r="AC46" i="1"/>
  <c r="AC45" i="1"/>
  <c r="AC44" i="1"/>
  <c r="AC41" i="1"/>
  <c r="AC40" i="1"/>
  <c r="AC38" i="1"/>
  <c r="AC37" i="1"/>
  <c r="AC36" i="1"/>
  <c r="AC34" i="1"/>
  <c r="AC33" i="1"/>
  <c r="AC32" i="1"/>
  <c r="AC30" i="1"/>
  <c r="AC29" i="1"/>
  <c r="AC28" i="1"/>
  <c r="AC26" i="1"/>
  <c r="AC25" i="1"/>
  <c r="AC24" i="1"/>
  <c r="AC22" i="1"/>
  <c r="AC21" i="1"/>
  <c r="AC20" i="1"/>
  <c r="AC18" i="1"/>
  <c r="AC17" i="1"/>
  <c r="AC16" i="1"/>
  <c r="AB46" i="1"/>
  <c r="AB45" i="1"/>
  <c r="AB44" i="1"/>
  <c r="AB41" i="1"/>
  <c r="AB40" i="1"/>
  <c r="AB38" i="1"/>
  <c r="AB37" i="1"/>
  <c r="AB36" i="1"/>
  <c r="AB34" i="1"/>
  <c r="AB33" i="1"/>
  <c r="AB32" i="1"/>
  <c r="AB30" i="1"/>
  <c r="AB29" i="1"/>
  <c r="AB28" i="1"/>
  <c r="AB26" i="1"/>
  <c r="AB25" i="1"/>
  <c r="AB24" i="1"/>
  <c r="AB22" i="1"/>
  <c r="AB21" i="1"/>
  <c r="AB20" i="1"/>
  <c r="AB18" i="1"/>
  <c r="AB17" i="1"/>
  <c r="AB16" i="1"/>
</calcChain>
</file>

<file path=xl/sharedStrings.xml><?xml version="1.0" encoding="utf-8"?>
<sst xmlns="http://schemas.openxmlformats.org/spreadsheetml/2006/main" count="79" uniqueCount="31">
  <si>
    <t>第３部　3-2　その他の事業</t>
  </si>
  <si>
    <t>（単位　千円）</t>
  </si>
  <si>
    <t>比較</t>
  </si>
  <si>
    <t>区　　　分</t>
  </si>
  <si>
    <t>団体数</t>
  </si>
  <si>
    <t>実質収支</t>
  </si>
  <si>
    <t>財政措置額</t>
  </si>
  <si>
    <t>再差引収支</t>
  </si>
  <si>
    <t>（Ａ）</t>
  </si>
  <si>
    <t>財政援助額（Ｂ）</t>
  </si>
  <si>
    <t>繰入金（Ｃ）</t>
  </si>
  <si>
    <t>繰出金（Ｄ）</t>
  </si>
  <si>
    <t>（Ａ）－（Ｂ）－（Ｃ）＋（Ｄ）</t>
  </si>
  <si>
    <t>全市町村</t>
  </si>
  <si>
    <t>　黒字団体</t>
  </si>
  <si>
    <t>　赤字団体</t>
  </si>
  <si>
    <t>中核市</t>
  </si>
  <si>
    <t>都市</t>
  </si>
  <si>
    <t>町村</t>
  </si>
  <si>
    <t>一部事務組合</t>
  </si>
  <si>
    <t>特別区</t>
  </si>
  <si>
    <t>（注）「黒字団体」，「赤字団体」の区分は再差引収支による。</t>
  </si>
  <si>
    <t>　黒字団体</t>
    <rPh sb="1" eb="3">
      <t>クロジ</t>
    </rPh>
    <rPh sb="3" eb="5">
      <t>ダンタイ</t>
    </rPh>
    <phoneticPr fontId="1"/>
  </si>
  <si>
    <t>　赤字団体</t>
    <rPh sb="1" eb="3">
      <t>アカジ</t>
    </rPh>
    <rPh sb="3" eb="5">
      <t>ダンタイ</t>
    </rPh>
    <phoneticPr fontId="1"/>
  </si>
  <si>
    <t>　3-2-7表　国民健康保険事業の収支（総括）</t>
    <phoneticPr fontId="1"/>
  </si>
  <si>
    <t>政令指定都市</t>
    <phoneticPr fontId="1"/>
  </si>
  <si>
    <t>施行時特例市</t>
    <phoneticPr fontId="1"/>
  </si>
  <si>
    <t>Ⅱ　市町村（事業勘定）</t>
  </si>
  <si>
    <t>平成30年度</t>
    <phoneticPr fontId="1"/>
  </si>
  <si>
    <t>令和元年度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</si>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</sst>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△ &quot;#,##0;&quot;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right"/>
    </xf>
    <xf numFmtId="0" fontId="2" fillId="0" borderId="6" xfId="0" quotePrefix="1" applyFont="1" applyBorder="1" applyAlignment="1">
      <alignment horizontal="left"/>
    </xf>
    <xf numFmtId="49" fontId="2" fillId="2" borderId="2" xfId="0" applyNumberFormat="1" applyFont="1" applyFill="1" applyBorder="1" applyAlignment="1">
      <alignment horizontal="center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177" fontId="2" fillId="0" borderId="0" xfId="0" applyNumberFormat="1" applyFont="1" applyAlignment="1">
      <alignment horizontal="right"/>
    </xf>
    <xf numFmtId="177" fontId="2" fillId="0" borderId="14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:AD49"/>
  <sheetViews>
    <sheetView tabSelected="1" topLeftCell="O10" workbookViewId="0">
      <pane xSplit="1" ySplit="6" topLeftCell="P16" activePane="bottomRight" state="frozen"/>
      <selection activeCell="O10" sqref="O10"/>
      <selection pane="topRight" activeCell="P10" sqref="P10"/>
      <selection pane="bottomLeft" activeCell="O16" sqref="O16"/>
      <selection pane="bottomRight" activeCell="O10" sqref="O10"/>
    </sheetView>
  </sheetViews>
  <sheetFormatPr defaultColWidth="9" defaultRowHeight="11" x14ac:dyDescent="0.2"/>
  <cols>
    <col min="1" max="14" width="0" style="1" hidden="1" customWidth="1"/>
    <col min="15" max="15" width="13.453125" style="1" customWidth="1"/>
    <col min="16" max="20" width="14.6328125" style="1" customWidth="1"/>
    <col min="21" max="21" width="26.08984375" style="1" customWidth="1"/>
    <col min="22" max="26" width="14.6328125" style="1" customWidth="1"/>
    <col min="27" max="27" width="25.453125" style="1" customWidth="1"/>
    <col min="28" max="30" width="14.6328125" style="1" customWidth="1"/>
    <col min="31" max="16384" width="9" style="1"/>
  </cols>
  <sheetData>
    <row r="1" spans="15:30" hidden="1" x14ac:dyDescent="0.2"/>
    <row r="2" spans="15:30" hidden="1" x14ac:dyDescent="0.2"/>
    <row r="3" spans="15:30" hidden="1" x14ac:dyDescent="0.2"/>
    <row r="4" spans="15:30" hidden="1" x14ac:dyDescent="0.2"/>
    <row r="5" spans="15:30" hidden="1" x14ac:dyDescent="0.2"/>
    <row r="6" spans="15:30" hidden="1" x14ac:dyDescent="0.2"/>
    <row r="7" spans="15:30" hidden="1" x14ac:dyDescent="0.2"/>
    <row r="8" spans="15:30" hidden="1" x14ac:dyDescent="0.2"/>
    <row r="9" spans="15:30" hidden="1" x14ac:dyDescent="0.2"/>
    <row r="10" spans="15:30" x14ac:dyDescent="0.2">
      <c r="O10" s="1" t="s">
        <v>0</v>
      </c>
    </row>
    <row r="11" spans="15:30" x14ac:dyDescent="0.2">
      <c r="O11" s="1" t="s">
        <v>24</v>
      </c>
    </row>
    <row r="12" spans="15:30" x14ac:dyDescent="0.2">
      <c r="O12" s="1" t="s">
        <v>27</v>
      </c>
      <c r="AD12" s="12" t="s">
        <v>1</v>
      </c>
    </row>
    <row r="13" spans="15:30" x14ac:dyDescent="0.2">
      <c r="O13" s="4"/>
      <c r="P13" s="5" t="s">
        <v>29</v>
      </c>
      <c r="Q13" s="24"/>
      <c r="R13" s="24"/>
      <c r="S13" s="24"/>
      <c r="T13" s="24"/>
      <c r="U13" s="25"/>
      <c r="V13" s="5" t="s">
        <v>28</v>
      </c>
      <c r="W13" s="24"/>
      <c r="X13" s="24"/>
      <c r="Y13" s="24"/>
      <c r="Z13" s="24"/>
      <c r="AA13" s="25"/>
      <c r="AB13" s="5" t="s">
        <v>2</v>
      </c>
      <c r="AC13" s="24"/>
      <c r="AD13" s="25"/>
    </row>
    <row r="14" spans="15:30" x14ac:dyDescent="0.2">
      <c r="O14" s="6" t="s">
        <v>3</v>
      </c>
      <c r="P14" s="7" t="s">
        <v>4</v>
      </c>
      <c r="Q14" s="7" t="s">
        <v>5</v>
      </c>
      <c r="R14" s="5" t="s">
        <v>6</v>
      </c>
      <c r="S14" s="24"/>
      <c r="T14" s="25"/>
      <c r="U14" s="7" t="s">
        <v>7</v>
      </c>
      <c r="V14" s="14" t="s">
        <v>4</v>
      </c>
      <c r="W14" s="7" t="s">
        <v>5</v>
      </c>
      <c r="X14" s="5" t="s">
        <v>6</v>
      </c>
      <c r="Y14" s="24"/>
      <c r="Z14" s="25"/>
      <c r="AA14" s="7" t="s">
        <v>7</v>
      </c>
      <c r="AB14" s="7" t="s">
        <v>4</v>
      </c>
      <c r="AC14" s="7" t="s">
        <v>5</v>
      </c>
      <c r="AD14" s="7" t="s">
        <v>7</v>
      </c>
    </row>
    <row r="15" spans="15:30" x14ac:dyDescent="0.2">
      <c r="O15" s="8"/>
      <c r="P15" s="8"/>
      <c r="Q15" s="9" t="s">
        <v>8</v>
      </c>
      <c r="R15" s="10" t="s">
        <v>9</v>
      </c>
      <c r="S15" s="10" t="s">
        <v>10</v>
      </c>
      <c r="T15" s="10" t="s">
        <v>11</v>
      </c>
      <c r="U15" s="9" t="s">
        <v>12</v>
      </c>
      <c r="V15" s="8"/>
      <c r="W15" s="9" t="s">
        <v>8</v>
      </c>
      <c r="X15" s="10" t="s">
        <v>9</v>
      </c>
      <c r="Y15" s="10" t="s">
        <v>10</v>
      </c>
      <c r="Z15" s="10" t="s">
        <v>11</v>
      </c>
      <c r="AA15" s="9" t="s">
        <v>12</v>
      </c>
      <c r="AB15" s="8"/>
      <c r="AC15" s="8"/>
      <c r="AD15" s="8"/>
    </row>
    <row r="16" spans="15:30" x14ac:dyDescent="0.2">
      <c r="O16" s="3" t="s">
        <v>13</v>
      </c>
      <c r="P16" s="15">
        <v>1743</v>
      </c>
      <c r="Q16" s="16">
        <v>208818418</v>
      </c>
      <c r="R16" s="16">
        <v>1707895</v>
      </c>
      <c r="S16" s="16">
        <v>200442736</v>
      </c>
      <c r="T16" s="16">
        <v>7988319</v>
      </c>
      <c r="U16" s="16">
        <v>14656106</v>
      </c>
      <c r="V16" s="16">
        <v>1744</v>
      </c>
      <c r="W16" s="16">
        <v>244638264</v>
      </c>
      <c r="X16" s="16">
        <v>1789977</v>
      </c>
      <c r="Y16" s="16">
        <v>205745149</v>
      </c>
      <c r="Z16" s="16">
        <v>18282934</v>
      </c>
      <c r="AA16" s="16">
        <v>55386072</v>
      </c>
      <c r="AB16" s="16">
        <f t="shared" ref="AB16:AC18" si="0">P16-V16</f>
        <v>-1</v>
      </c>
      <c r="AC16" s="16">
        <f t="shared" si="0"/>
        <v>-35819846</v>
      </c>
      <c r="AD16" s="17">
        <f>U16-AA16</f>
        <v>-40729966</v>
      </c>
    </row>
    <row r="17" spans="15:30" x14ac:dyDescent="0.2">
      <c r="O17" s="11" t="s">
        <v>14</v>
      </c>
      <c r="P17" s="18">
        <v>1206</v>
      </c>
      <c r="Q17" s="19">
        <v>182626143</v>
      </c>
      <c r="R17" s="19">
        <v>1076531</v>
      </c>
      <c r="S17" s="19">
        <v>49183867</v>
      </c>
      <c r="T17" s="19">
        <v>6277982</v>
      </c>
      <c r="U17" s="19">
        <v>138643727</v>
      </c>
      <c r="V17" s="19">
        <v>1247</v>
      </c>
      <c r="W17" s="19">
        <v>224888999</v>
      </c>
      <c r="X17" s="19">
        <v>1191027</v>
      </c>
      <c r="Y17" s="19">
        <v>59400918</v>
      </c>
      <c r="Z17" s="19">
        <v>12810963</v>
      </c>
      <c r="AA17" s="19">
        <v>177108017</v>
      </c>
      <c r="AB17" s="19">
        <f t="shared" si="0"/>
        <v>-41</v>
      </c>
      <c r="AC17" s="19">
        <f t="shared" si="0"/>
        <v>-42262856</v>
      </c>
      <c r="AD17" s="20">
        <f t="shared" ref="AD17:AD18" si="1">U17-AA17</f>
        <v>-38464290</v>
      </c>
    </row>
    <row r="18" spans="15:30" x14ac:dyDescent="0.2">
      <c r="O18" s="11" t="s">
        <v>15</v>
      </c>
      <c r="P18" s="18">
        <v>537</v>
      </c>
      <c r="Q18" s="19">
        <v>26192275</v>
      </c>
      <c r="R18" s="19">
        <v>631364</v>
      </c>
      <c r="S18" s="19">
        <v>151258869</v>
      </c>
      <c r="T18" s="19">
        <v>1710337</v>
      </c>
      <c r="U18" s="19">
        <v>-123987621</v>
      </c>
      <c r="V18" s="19">
        <v>497</v>
      </c>
      <c r="W18" s="19">
        <v>19749265</v>
      </c>
      <c r="X18" s="19">
        <v>598950</v>
      </c>
      <c r="Y18" s="19">
        <v>146344231</v>
      </c>
      <c r="Z18" s="19">
        <v>5471971</v>
      </c>
      <c r="AA18" s="19">
        <v>-121721945</v>
      </c>
      <c r="AB18" s="19">
        <f t="shared" si="0"/>
        <v>40</v>
      </c>
      <c r="AC18" s="19">
        <f t="shared" si="0"/>
        <v>6443010</v>
      </c>
      <c r="AD18" s="20">
        <f t="shared" si="1"/>
        <v>-2265676</v>
      </c>
    </row>
    <row r="19" spans="15:30" x14ac:dyDescent="0.2">
      <c r="O19" s="11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20"/>
    </row>
    <row r="20" spans="15:30" x14ac:dyDescent="0.2">
      <c r="O20" s="11" t="s">
        <v>25</v>
      </c>
      <c r="P20" s="18">
        <v>20</v>
      </c>
      <c r="Q20" s="19">
        <v>22491118</v>
      </c>
      <c r="R20" s="19">
        <v>100414</v>
      </c>
      <c r="S20" s="19">
        <v>47719580</v>
      </c>
      <c r="T20" s="19" t="s">
        <v>30</v>
      </c>
      <c r="U20" s="19">
        <v>-25328876</v>
      </c>
      <c r="V20" s="19">
        <v>20</v>
      </c>
      <c r="W20" s="19">
        <v>26103242</v>
      </c>
      <c r="X20" s="19">
        <v>130679</v>
      </c>
      <c r="Y20" s="19">
        <v>47260218</v>
      </c>
      <c r="Z20" s="19" t="s">
        <v>30</v>
      </c>
      <c r="AA20" s="19">
        <v>-21287655</v>
      </c>
      <c r="AB20" s="26">
        <f t="shared" ref="AB20:AC22" si="2">P20-V20</f>
        <v>0</v>
      </c>
      <c r="AC20" s="19">
        <f t="shared" si="2"/>
        <v>-3612124</v>
      </c>
      <c r="AD20" s="20">
        <f>U20-AA20</f>
        <v>-4041221</v>
      </c>
    </row>
    <row r="21" spans="15:30" x14ac:dyDescent="0.2">
      <c r="O21" s="11" t="s">
        <v>14</v>
      </c>
      <c r="P21" s="18">
        <v>6</v>
      </c>
      <c r="Q21" s="19">
        <v>13746220</v>
      </c>
      <c r="R21" s="19" t="s">
        <v>30</v>
      </c>
      <c r="S21" s="19">
        <v>6463872</v>
      </c>
      <c r="T21" s="19" t="s">
        <v>30</v>
      </c>
      <c r="U21" s="19">
        <v>7282348</v>
      </c>
      <c r="V21" s="19">
        <v>7</v>
      </c>
      <c r="W21" s="19">
        <v>16476977</v>
      </c>
      <c r="X21" s="19" t="s">
        <v>30</v>
      </c>
      <c r="Y21" s="19">
        <v>8368285</v>
      </c>
      <c r="Z21" s="19" t="s">
        <v>30</v>
      </c>
      <c r="AA21" s="19">
        <v>8108692</v>
      </c>
      <c r="AB21" s="19">
        <f t="shared" si="2"/>
        <v>-1</v>
      </c>
      <c r="AC21" s="19">
        <f t="shared" si="2"/>
        <v>-2730757</v>
      </c>
      <c r="AD21" s="20">
        <f t="shared" ref="AD21:AD22" si="3">U21-AA21</f>
        <v>-826344</v>
      </c>
    </row>
    <row r="22" spans="15:30" x14ac:dyDescent="0.2">
      <c r="O22" s="11" t="s">
        <v>15</v>
      </c>
      <c r="P22" s="18">
        <v>14</v>
      </c>
      <c r="Q22" s="19">
        <v>8744898</v>
      </c>
      <c r="R22" s="19">
        <v>100414</v>
      </c>
      <c r="S22" s="19">
        <v>41255708</v>
      </c>
      <c r="T22" s="19" t="s">
        <v>30</v>
      </c>
      <c r="U22" s="19">
        <v>-32611224</v>
      </c>
      <c r="V22" s="19">
        <v>13</v>
      </c>
      <c r="W22" s="19">
        <v>9626265</v>
      </c>
      <c r="X22" s="19">
        <v>130679</v>
      </c>
      <c r="Y22" s="19">
        <v>38891933</v>
      </c>
      <c r="Z22" s="19" t="s">
        <v>30</v>
      </c>
      <c r="AA22" s="19">
        <v>-29396347</v>
      </c>
      <c r="AB22" s="19">
        <f t="shared" si="2"/>
        <v>1</v>
      </c>
      <c r="AC22" s="19">
        <f t="shared" si="2"/>
        <v>-881367</v>
      </c>
      <c r="AD22" s="20">
        <f t="shared" si="3"/>
        <v>-3214877</v>
      </c>
    </row>
    <row r="23" spans="15:30" x14ac:dyDescent="0.2">
      <c r="O23" s="1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</row>
    <row r="24" spans="15:30" x14ac:dyDescent="0.2">
      <c r="O24" s="13" t="s">
        <v>16</v>
      </c>
      <c r="P24" s="18">
        <v>58</v>
      </c>
      <c r="Q24" s="19">
        <v>28156525</v>
      </c>
      <c r="R24" s="19">
        <v>491176</v>
      </c>
      <c r="S24" s="19">
        <v>35484396</v>
      </c>
      <c r="T24" s="19">
        <v>1970344</v>
      </c>
      <c r="U24" s="19">
        <v>-5848703</v>
      </c>
      <c r="V24" s="19">
        <v>54</v>
      </c>
      <c r="W24" s="19">
        <v>41483018</v>
      </c>
      <c r="X24" s="19">
        <v>483381</v>
      </c>
      <c r="Y24" s="19">
        <v>36064808</v>
      </c>
      <c r="Z24" s="19">
        <v>4092291</v>
      </c>
      <c r="AA24" s="19">
        <v>9027120</v>
      </c>
      <c r="AB24" s="19">
        <f t="shared" ref="AB24:AC26" si="4">P24-V24</f>
        <v>4</v>
      </c>
      <c r="AC24" s="19">
        <f t="shared" si="4"/>
        <v>-13326493</v>
      </c>
      <c r="AD24" s="20">
        <f>U24-AA24</f>
        <v>-14875823</v>
      </c>
    </row>
    <row r="25" spans="15:30" x14ac:dyDescent="0.2">
      <c r="O25" s="11" t="s">
        <v>14</v>
      </c>
      <c r="P25" s="18">
        <v>22</v>
      </c>
      <c r="Q25" s="19">
        <v>23204238</v>
      </c>
      <c r="R25" s="19">
        <v>315009</v>
      </c>
      <c r="S25" s="19">
        <v>8571115</v>
      </c>
      <c r="T25" s="19">
        <v>1930920</v>
      </c>
      <c r="U25" s="19">
        <v>16249034</v>
      </c>
      <c r="V25" s="19">
        <v>29</v>
      </c>
      <c r="W25" s="19">
        <v>37037993</v>
      </c>
      <c r="X25" s="19">
        <v>339917</v>
      </c>
      <c r="Y25" s="19">
        <v>14861471</v>
      </c>
      <c r="Z25" s="19">
        <v>4049631</v>
      </c>
      <c r="AA25" s="19">
        <v>25886236</v>
      </c>
      <c r="AB25" s="19">
        <f t="shared" si="4"/>
        <v>-7</v>
      </c>
      <c r="AC25" s="19">
        <f t="shared" si="4"/>
        <v>-13833755</v>
      </c>
      <c r="AD25" s="20">
        <f t="shared" ref="AD25:AD26" si="5">U25-AA25</f>
        <v>-9637202</v>
      </c>
    </row>
    <row r="26" spans="15:30" x14ac:dyDescent="0.2">
      <c r="O26" s="11" t="s">
        <v>15</v>
      </c>
      <c r="P26" s="18">
        <v>36</v>
      </c>
      <c r="Q26" s="19">
        <v>4952287</v>
      </c>
      <c r="R26" s="19">
        <v>176167</v>
      </c>
      <c r="S26" s="19">
        <v>26913281</v>
      </c>
      <c r="T26" s="19">
        <v>39424</v>
      </c>
      <c r="U26" s="19">
        <v>-22097737</v>
      </c>
      <c r="V26" s="19">
        <v>25</v>
      </c>
      <c r="W26" s="19">
        <v>4445025</v>
      </c>
      <c r="X26" s="19">
        <v>143464</v>
      </c>
      <c r="Y26" s="19">
        <v>21203337</v>
      </c>
      <c r="Z26" s="19">
        <v>42660</v>
      </c>
      <c r="AA26" s="19">
        <v>-16859116</v>
      </c>
      <c r="AB26" s="19">
        <f t="shared" si="4"/>
        <v>11</v>
      </c>
      <c r="AC26" s="19">
        <f t="shared" si="4"/>
        <v>507262</v>
      </c>
      <c r="AD26" s="20">
        <f t="shared" si="5"/>
        <v>-5238621</v>
      </c>
    </row>
    <row r="27" spans="15:30" x14ac:dyDescent="0.2">
      <c r="O27" s="11"/>
      <c r="P27" s="18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20"/>
    </row>
    <row r="28" spans="15:30" x14ac:dyDescent="0.2">
      <c r="O28" s="11" t="s">
        <v>26</v>
      </c>
      <c r="P28" s="18">
        <v>27</v>
      </c>
      <c r="Q28" s="19">
        <v>6201896</v>
      </c>
      <c r="R28" s="19">
        <v>58774</v>
      </c>
      <c r="S28" s="19">
        <v>7157531</v>
      </c>
      <c r="T28" s="19">
        <v>341269</v>
      </c>
      <c r="U28" s="19">
        <v>-673140</v>
      </c>
      <c r="V28" s="19">
        <v>31</v>
      </c>
      <c r="W28" s="19">
        <v>7040462</v>
      </c>
      <c r="X28" s="19">
        <v>88110</v>
      </c>
      <c r="Y28" s="19">
        <v>8897921</v>
      </c>
      <c r="Z28" s="19">
        <v>1445714</v>
      </c>
      <c r="AA28" s="19">
        <v>-499855</v>
      </c>
      <c r="AB28" s="19">
        <f t="shared" ref="AB28:AC30" si="6">P28-V28</f>
        <v>-4</v>
      </c>
      <c r="AC28" s="19">
        <f t="shared" si="6"/>
        <v>-838566</v>
      </c>
      <c r="AD28" s="20">
        <f>U28-AA28</f>
        <v>-173285</v>
      </c>
    </row>
    <row r="29" spans="15:30" x14ac:dyDescent="0.2">
      <c r="O29" s="11" t="s">
        <v>22</v>
      </c>
      <c r="P29" s="18">
        <v>14</v>
      </c>
      <c r="Q29" s="19">
        <v>5038727</v>
      </c>
      <c r="R29" s="19" t="s">
        <v>30</v>
      </c>
      <c r="S29" s="19">
        <v>1204787</v>
      </c>
      <c r="T29" s="19">
        <v>219621</v>
      </c>
      <c r="U29" s="19">
        <v>4053561</v>
      </c>
      <c r="V29" s="19">
        <v>15</v>
      </c>
      <c r="W29" s="19">
        <v>6899326</v>
      </c>
      <c r="X29" s="19">
        <v>28092</v>
      </c>
      <c r="Y29" s="19">
        <v>1503613</v>
      </c>
      <c r="Z29" s="19">
        <v>1058888</v>
      </c>
      <c r="AA29" s="19">
        <v>6426509</v>
      </c>
      <c r="AB29" s="19">
        <f t="shared" si="6"/>
        <v>-1</v>
      </c>
      <c r="AC29" s="19">
        <f t="shared" si="6"/>
        <v>-1860599</v>
      </c>
      <c r="AD29" s="20">
        <f t="shared" ref="AD29:AD30" si="7">U29-AA29</f>
        <v>-2372948</v>
      </c>
    </row>
    <row r="30" spans="15:30" x14ac:dyDescent="0.2">
      <c r="O30" s="11" t="s">
        <v>23</v>
      </c>
      <c r="P30" s="18">
        <v>13</v>
      </c>
      <c r="Q30" s="19">
        <v>1163169</v>
      </c>
      <c r="R30" s="19">
        <v>58774</v>
      </c>
      <c r="S30" s="19">
        <v>5952744</v>
      </c>
      <c r="T30" s="19">
        <v>121648</v>
      </c>
      <c r="U30" s="19">
        <v>-4726701</v>
      </c>
      <c r="V30" s="19">
        <v>16</v>
      </c>
      <c r="W30" s="19">
        <v>141136</v>
      </c>
      <c r="X30" s="19">
        <v>60018</v>
      </c>
      <c r="Y30" s="19">
        <v>7394308</v>
      </c>
      <c r="Z30" s="19">
        <v>386826</v>
      </c>
      <c r="AA30" s="19">
        <v>-6926364</v>
      </c>
      <c r="AB30" s="19">
        <f t="shared" si="6"/>
        <v>-3</v>
      </c>
      <c r="AC30" s="19">
        <f t="shared" si="6"/>
        <v>1022033</v>
      </c>
      <c r="AD30" s="20">
        <f t="shared" si="7"/>
        <v>2199663</v>
      </c>
    </row>
    <row r="31" spans="15:30" x14ac:dyDescent="0.2">
      <c r="O31" s="11"/>
      <c r="P31" s="18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20"/>
    </row>
    <row r="32" spans="15:30" x14ac:dyDescent="0.2">
      <c r="O32" s="11" t="s">
        <v>17</v>
      </c>
      <c r="P32" s="18">
        <v>687</v>
      </c>
      <c r="Q32" s="19">
        <v>99204750</v>
      </c>
      <c r="R32" s="19">
        <v>874106</v>
      </c>
      <c r="S32" s="19">
        <v>87861342</v>
      </c>
      <c r="T32" s="19">
        <v>3322357</v>
      </c>
      <c r="U32" s="19">
        <v>13791659</v>
      </c>
      <c r="V32" s="19">
        <v>687</v>
      </c>
      <c r="W32" s="19">
        <v>113863380</v>
      </c>
      <c r="X32" s="19">
        <v>886016</v>
      </c>
      <c r="Y32" s="19">
        <v>91520718</v>
      </c>
      <c r="Z32" s="19">
        <v>7069794</v>
      </c>
      <c r="AA32" s="19">
        <v>28526440</v>
      </c>
      <c r="AB32" s="26">
        <f t="shared" ref="AB32:AC34" si="8">P32-V32</f>
        <v>0</v>
      </c>
      <c r="AC32" s="19">
        <f t="shared" si="8"/>
        <v>-14658630</v>
      </c>
      <c r="AD32" s="20">
        <f>U32-AA32</f>
        <v>-14734781</v>
      </c>
    </row>
    <row r="33" spans="15:30" x14ac:dyDescent="0.2">
      <c r="O33" s="11" t="s">
        <v>14</v>
      </c>
      <c r="P33" s="18">
        <v>430</v>
      </c>
      <c r="Q33" s="19">
        <v>91293403</v>
      </c>
      <c r="R33" s="19">
        <v>608654</v>
      </c>
      <c r="S33" s="19">
        <v>26181877</v>
      </c>
      <c r="T33" s="19">
        <v>2420435</v>
      </c>
      <c r="U33" s="19">
        <v>66923307</v>
      </c>
      <c r="V33" s="19">
        <v>457</v>
      </c>
      <c r="W33" s="19">
        <v>109067306</v>
      </c>
      <c r="X33" s="19">
        <v>645744</v>
      </c>
      <c r="Y33" s="19">
        <v>27477568</v>
      </c>
      <c r="Z33" s="19">
        <v>4514330</v>
      </c>
      <c r="AA33" s="19">
        <v>85458324</v>
      </c>
      <c r="AB33" s="19">
        <f t="shared" si="8"/>
        <v>-27</v>
      </c>
      <c r="AC33" s="19">
        <f t="shared" si="8"/>
        <v>-17773903</v>
      </c>
      <c r="AD33" s="20">
        <f t="shared" ref="AD33:AD34" si="9">U33-AA33</f>
        <v>-18535017</v>
      </c>
    </row>
    <row r="34" spans="15:30" x14ac:dyDescent="0.2">
      <c r="O34" s="11" t="s">
        <v>15</v>
      </c>
      <c r="P34" s="18">
        <v>257</v>
      </c>
      <c r="Q34" s="19">
        <v>7911347</v>
      </c>
      <c r="R34" s="19">
        <v>265452</v>
      </c>
      <c r="S34" s="19">
        <v>61679465</v>
      </c>
      <c r="T34" s="19">
        <v>901922</v>
      </c>
      <c r="U34" s="19">
        <v>-53131648</v>
      </c>
      <c r="V34" s="19">
        <v>230</v>
      </c>
      <c r="W34" s="19">
        <v>4796074</v>
      </c>
      <c r="X34" s="19">
        <v>240272</v>
      </c>
      <c r="Y34" s="19">
        <v>64043150</v>
      </c>
      <c r="Z34" s="19">
        <v>2555464</v>
      </c>
      <c r="AA34" s="19">
        <v>-56931884</v>
      </c>
      <c r="AB34" s="19">
        <f t="shared" si="8"/>
        <v>27</v>
      </c>
      <c r="AC34" s="19">
        <f t="shared" si="8"/>
        <v>3115273</v>
      </c>
      <c r="AD34" s="20">
        <f t="shared" si="9"/>
        <v>3800236</v>
      </c>
    </row>
    <row r="35" spans="15:30" x14ac:dyDescent="0.2">
      <c r="O35" s="11"/>
      <c r="P35" s="18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20"/>
    </row>
    <row r="36" spans="15:30" x14ac:dyDescent="0.2">
      <c r="O36" s="11" t="s">
        <v>18</v>
      </c>
      <c r="P36" s="18">
        <v>924</v>
      </c>
      <c r="Q36" s="19">
        <v>37828087</v>
      </c>
      <c r="R36" s="19">
        <v>183425</v>
      </c>
      <c r="S36" s="19">
        <v>15971919</v>
      </c>
      <c r="T36" s="19">
        <v>1897926</v>
      </c>
      <c r="U36" s="19">
        <v>23570669</v>
      </c>
      <c r="V36" s="19">
        <v>925</v>
      </c>
      <c r="W36" s="19">
        <v>41081622</v>
      </c>
      <c r="X36" s="19">
        <v>193942</v>
      </c>
      <c r="Y36" s="19">
        <v>15849062</v>
      </c>
      <c r="Z36" s="19">
        <v>3387829</v>
      </c>
      <c r="AA36" s="19">
        <v>28426447</v>
      </c>
      <c r="AB36" s="19">
        <f t="shared" ref="AB36:AC38" si="10">P36-V36</f>
        <v>-1</v>
      </c>
      <c r="AC36" s="19">
        <f t="shared" si="10"/>
        <v>-3253535</v>
      </c>
      <c r="AD36" s="20">
        <f>U36-AA36</f>
        <v>-4855778</v>
      </c>
    </row>
    <row r="37" spans="15:30" x14ac:dyDescent="0.2">
      <c r="O37" s="11" t="s">
        <v>14</v>
      </c>
      <c r="P37" s="18">
        <v>712</v>
      </c>
      <c r="Q37" s="19">
        <v>37239613</v>
      </c>
      <c r="R37" s="19">
        <v>152868</v>
      </c>
      <c r="S37" s="19">
        <v>6687471</v>
      </c>
      <c r="T37" s="19">
        <v>1707006</v>
      </c>
      <c r="U37" s="19">
        <v>32106280</v>
      </c>
      <c r="V37" s="19">
        <v>716</v>
      </c>
      <c r="W37" s="19">
        <v>42506408</v>
      </c>
      <c r="X37" s="19">
        <v>169425</v>
      </c>
      <c r="Y37" s="19">
        <v>7091612</v>
      </c>
      <c r="Z37" s="19">
        <v>3182954</v>
      </c>
      <c r="AA37" s="19">
        <v>38428325</v>
      </c>
      <c r="AB37" s="19">
        <f t="shared" si="10"/>
        <v>-4</v>
      </c>
      <c r="AC37" s="19">
        <f t="shared" si="10"/>
        <v>-5266795</v>
      </c>
      <c r="AD37" s="20">
        <f t="shared" ref="AD37:AD38" si="11">U37-AA37</f>
        <v>-6322045</v>
      </c>
    </row>
    <row r="38" spans="15:30" x14ac:dyDescent="0.2">
      <c r="O38" s="11" t="s">
        <v>15</v>
      </c>
      <c r="P38" s="18">
        <v>212</v>
      </c>
      <c r="Q38" s="19">
        <v>588474</v>
      </c>
      <c r="R38" s="19">
        <v>30557</v>
      </c>
      <c r="S38" s="19">
        <v>9284448</v>
      </c>
      <c r="T38" s="19">
        <v>190920</v>
      </c>
      <c r="U38" s="19">
        <v>-8535611</v>
      </c>
      <c r="V38" s="19">
        <v>209</v>
      </c>
      <c r="W38" s="19">
        <v>-1424786</v>
      </c>
      <c r="X38" s="19">
        <v>24517</v>
      </c>
      <c r="Y38" s="19">
        <v>8757450</v>
      </c>
      <c r="Z38" s="19">
        <v>204875</v>
      </c>
      <c r="AA38" s="19">
        <v>-10001878</v>
      </c>
      <c r="AB38" s="19">
        <f t="shared" si="10"/>
        <v>3</v>
      </c>
      <c r="AC38" s="19">
        <f t="shared" si="10"/>
        <v>2013260</v>
      </c>
      <c r="AD38" s="20">
        <f t="shared" si="11"/>
        <v>1466267</v>
      </c>
    </row>
    <row r="39" spans="15:30" x14ac:dyDescent="0.2">
      <c r="O39" s="11"/>
      <c r="P39" s="18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20"/>
    </row>
    <row r="40" spans="15:30" x14ac:dyDescent="0.2">
      <c r="O40" s="11" t="s">
        <v>19</v>
      </c>
      <c r="P40" s="18">
        <v>4</v>
      </c>
      <c r="Q40" s="19">
        <v>815040</v>
      </c>
      <c r="R40" s="19" t="s">
        <v>30</v>
      </c>
      <c r="S40" s="19">
        <v>101225</v>
      </c>
      <c r="T40" s="19" t="s">
        <v>30</v>
      </c>
      <c r="U40" s="19">
        <v>713815</v>
      </c>
      <c r="V40" s="19">
        <v>4</v>
      </c>
      <c r="W40" s="19">
        <v>735259</v>
      </c>
      <c r="X40" s="19" t="s">
        <v>30</v>
      </c>
      <c r="Y40" s="19">
        <v>98369</v>
      </c>
      <c r="Z40" s="19" t="s">
        <v>30</v>
      </c>
      <c r="AA40" s="19">
        <v>636890</v>
      </c>
      <c r="AB40" s="26">
        <f t="shared" ref="AB40:AC42" si="12">P40-V40</f>
        <v>0</v>
      </c>
      <c r="AC40" s="19">
        <f t="shared" si="12"/>
        <v>79781</v>
      </c>
      <c r="AD40" s="20">
        <f>U40-AA40</f>
        <v>76925</v>
      </c>
    </row>
    <row r="41" spans="15:30" x14ac:dyDescent="0.2">
      <c r="O41" s="11" t="s">
        <v>14</v>
      </c>
      <c r="P41" s="18">
        <v>3</v>
      </c>
      <c r="Q41" s="19">
        <v>765387</v>
      </c>
      <c r="R41" s="19" t="s">
        <v>30</v>
      </c>
      <c r="S41" s="19">
        <v>45054</v>
      </c>
      <c r="T41" s="19" t="s">
        <v>30</v>
      </c>
      <c r="U41" s="19">
        <v>720333</v>
      </c>
      <c r="V41" s="19">
        <v>4</v>
      </c>
      <c r="W41" s="19">
        <v>735259</v>
      </c>
      <c r="X41" s="19" t="s">
        <v>30</v>
      </c>
      <c r="Y41" s="19">
        <v>98369</v>
      </c>
      <c r="Z41" s="19" t="s">
        <v>30</v>
      </c>
      <c r="AA41" s="19">
        <v>636890</v>
      </c>
      <c r="AB41" s="19">
        <f t="shared" si="12"/>
        <v>-1</v>
      </c>
      <c r="AC41" s="19">
        <f t="shared" si="12"/>
        <v>30128</v>
      </c>
      <c r="AD41" s="20">
        <f t="shared" ref="AD41:AD42" si="13">U41-AA41</f>
        <v>83443</v>
      </c>
    </row>
    <row r="42" spans="15:30" x14ac:dyDescent="0.2">
      <c r="O42" s="11" t="s">
        <v>15</v>
      </c>
      <c r="P42" s="18">
        <v>1</v>
      </c>
      <c r="Q42" s="19">
        <v>49653</v>
      </c>
      <c r="R42" s="19" t="s">
        <v>30</v>
      </c>
      <c r="S42" s="19">
        <v>56171</v>
      </c>
      <c r="T42" s="19" t="s">
        <v>30</v>
      </c>
      <c r="U42" s="19">
        <v>-6518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19">
        <f t="shared" si="12"/>
        <v>1</v>
      </c>
      <c r="AC42" s="19">
        <f t="shared" si="12"/>
        <v>49653</v>
      </c>
      <c r="AD42" s="20">
        <f t="shared" si="13"/>
        <v>-6518</v>
      </c>
    </row>
    <row r="43" spans="15:30" x14ac:dyDescent="0.2">
      <c r="O43" s="11"/>
      <c r="P43" s="18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20"/>
    </row>
    <row r="44" spans="15:30" x14ac:dyDescent="0.2">
      <c r="O44" s="11" t="s">
        <v>20</v>
      </c>
      <c r="P44" s="18">
        <v>23</v>
      </c>
      <c r="Q44" s="19">
        <v>14121002</v>
      </c>
      <c r="R44" s="19" t="s">
        <v>30</v>
      </c>
      <c r="S44" s="19">
        <v>6146743</v>
      </c>
      <c r="T44" s="19">
        <v>456423</v>
      </c>
      <c r="U44" s="19">
        <v>8430682</v>
      </c>
      <c r="V44" s="19">
        <v>23</v>
      </c>
      <c r="W44" s="19">
        <v>14331281</v>
      </c>
      <c r="X44" s="19">
        <v>7849</v>
      </c>
      <c r="Y44" s="19">
        <v>6054053</v>
      </c>
      <c r="Z44" s="19">
        <v>2287306</v>
      </c>
      <c r="AA44" s="19">
        <v>10556685</v>
      </c>
      <c r="AB44" s="26">
        <f t="shared" ref="AB44:AC46" si="14">P44-V44</f>
        <v>0</v>
      </c>
      <c r="AC44" s="19">
        <f t="shared" si="14"/>
        <v>-210279</v>
      </c>
      <c r="AD44" s="20">
        <f>U44-AA44</f>
        <v>-2126003</v>
      </c>
    </row>
    <row r="45" spans="15:30" x14ac:dyDescent="0.2">
      <c r="O45" s="11" t="s">
        <v>14</v>
      </c>
      <c r="P45" s="18">
        <v>19</v>
      </c>
      <c r="Q45" s="19">
        <v>11338555</v>
      </c>
      <c r="R45" s="19" t="s">
        <v>30</v>
      </c>
      <c r="S45" s="19">
        <v>29691</v>
      </c>
      <c r="T45" s="19" t="s">
        <v>30</v>
      </c>
      <c r="U45" s="19">
        <v>11308864</v>
      </c>
      <c r="V45" s="19">
        <v>19</v>
      </c>
      <c r="W45" s="19">
        <v>12165730</v>
      </c>
      <c r="X45" s="19">
        <v>7849</v>
      </c>
      <c r="Y45" s="19" t="s">
        <v>30</v>
      </c>
      <c r="Z45" s="19">
        <v>5160</v>
      </c>
      <c r="AA45" s="19">
        <v>12163041</v>
      </c>
      <c r="AB45" s="26">
        <f t="shared" si="14"/>
        <v>0</v>
      </c>
      <c r="AC45" s="19">
        <f t="shared" si="14"/>
        <v>-827175</v>
      </c>
      <c r="AD45" s="20">
        <f t="shared" ref="AD45:AD46" si="15">U45-AA45</f>
        <v>-854177</v>
      </c>
    </row>
    <row r="46" spans="15:30" x14ac:dyDescent="0.2">
      <c r="O46" s="2" t="s">
        <v>15</v>
      </c>
      <c r="P46" s="21">
        <v>4</v>
      </c>
      <c r="Q46" s="22">
        <v>2782447</v>
      </c>
      <c r="R46" s="22" t="s">
        <v>30</v>
      </c>
      <c r="S46" s="22">
        <v>6117052</v>
      </c>
      <c r="T46" s="22">
        <v>456423</v>
      </c>
      <c r="U46" s="22">
        <v>-2878182</v>
      </c>
      <c r="V46" s="22">
        <v>4</v>
      </c>
      <c r="W46" s="22">
        <v>2165551</v>
      </c>
      <c r="X46" s="22" t="s">
        <v>30</v>
      </c>
      <c r="Y46" s="22">
        <v>6054053</v>
      </c>
      <c r="Z46" s="22">
        <v>2282146</v>
      </c>
      <c r="AA46" s="22">
        <v>-1606356</v>
      </c>
      <c r="AB46" s="27">
        <f t="shared" si="14"/>
        <v>0</v>
      </c>
      <c r="AC46" s="22">
        <f t="shared" si="14"/>
        <v>616896</v>
      </c>
      <c r="AD46" s="23">
        <f t="shared" si="15"/>
        <v>-1271826</v>
      </c>
    </row>
    <row r="47" spans="15:30" x14ac:dyDescent="0.2">
      <c r="O47" s="1" t="s">
        <v>21</v>
      </c>
      <c r="R47" s="12"/>
      <c r="S47" s="12"/>
      <c r="T47" s="12"/>
    </row>
    <row r="48" spans="15:30" x14ac:dyDescent="0.2">
      <c r="R48" s="12"/>
      <c r="S48" s="12"/>
      <c r="T48" s="12"/>
    </row>
    <row r="49" spans="16:21" x14ac:dyDescent="0.2">
      <c r="P49" s="12"/>
      <c r="Q49" s="12"/>
      <c r="R49" s="12"/>
      <c r="S49" s="12"/>
      <c r="T49" s="12"/>
      <c r="U49" s="12"/>
    </row>
  </sheetData>
  <phoneticPr fontId="1"/>
  <printOptions horizontalCentered="1" verticalCentered="1"/>
  <pageMargins left="0.39370078740157483" right="0.39370078740157483" top="0.78740157480314965" bottom="3.1496062992125986" header="0.51181102362204722" footer="0.51181102362204722"/>
  <pageSetup paperSize="9" scale="55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3-2-7b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2016-04-05T01:27:03Z</dcterms:created>
  <dcterms:modified xsi:type="dcterms:W3CDTF">2021-05-20T14:30:00Z</dcterms:modified>
</cp:coreProperties>
</file>