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0" windowWidth="16610" windowHeight="9430" activeTab="0"/>
  </bookViews>
  <sheets>
    <sheet name="青森県" sheetId="1" r:id="rId1"/>
    <sheet name="リスト" sheetId="2" state="hidden" r:id="rId2"/>
  </sheets>
  <definedNames>
    <definedName name="_xlnm.Print_Area" localSheetId="0">'青森県'!$A$1:$L$45</definedName>
    <definedName name="_xlnm.Print_Titles" localSheetId="0">'青森県'!$A:$A,'青森県'!$1:$4</definedName>
  </definedNames>
  <calcPr fullCalcOnLoad="1"/>
</workbook>
</file>

<file path=xl/sharedStrings.xml><?xml version="1.0" encoding="utf-8"?>
<sst xmlns="http://schemas.openxmlformats.org/spreadsheetml/2006/main" count="151" uniqueCount="115">
  <si>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</si>
  <si>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</si>
  <si>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</si>
  <si>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</si>
  <si>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</si>
  <si>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</si>
  <si>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</si>
  <si>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</si>
  <si>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</si>
  <si>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</si>
  <si>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</si>
  <si>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</si>
  <si>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</si>
  <si>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</si>
  <si>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</si>
  <si>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</si>
  <si>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</si>
  <si>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</si>
  <si>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</si>
  <si>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</si>
  <si>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</si>
  <si>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</si>
  <si>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</si>
  <si>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</si>
  <si>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</si>
  <si>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</si>
  <si>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</si>
  <si>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</si>
  <si>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</si>
  <si>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</si>
  <si>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</si>
  <si>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</si>
  <si>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</si>
  <si>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</si>
  <si>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</si>
  <si>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</si>
  <si>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</si>
  <si>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</si>
  <si>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</si>
  <si>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</si>
  <si>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</si>
  <si>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</si>
  <si>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</si>
  <si>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</si>
  <si>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</si>
  <si>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</si>
  <si>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</si>
  <si>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</si>
  <si>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</si>
  <si>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</si>
  <si>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</si>
  <si>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</si>
  <si>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</si>
  <si>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</si>
  <si>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</si>
  <si>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</si>
  <si>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</si>
  <si>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</si>
  <si>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</si>
  <si>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</si>
  <si>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</si>
  <si>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</si>
  <si>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</si>
  <si>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</si>
  <si>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</si>
  <si>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公明党</t>
  </si>
  <si>
    <t>日本共産党</t>
  </si>
  <si>
    <t>自由民主党</t>
  </si>
  <si>
    <t>社会民主党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</si>
  <si>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</si>
  <si>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</si>
  <si>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</si>
  <si>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</si>
  <si>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</si>
  <si>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</si>
  <si>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</si>
  <si>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</si>
  <si>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</si>
  <si>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</si>
  <si>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</si>
  <si>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</si>
  <si>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</si>
  <si>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鯵ヶ沢町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</si>
  <si>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</si>
  <si>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</si>
  <si>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</si>
  <si>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</si>
  <si>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</si>
  <si>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</si>
  <si>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</si>
  <si>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</si>
  <si>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</si>
  <si>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</si>
  <si>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</si>
  <si>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</si>
  <si>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</si>
  <si>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</si>
  <si>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</si>
  <si>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</si>
  <si>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</si>
  <si>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</si>
  <si>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</si>
  <si>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</si>
  <si>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</si>
  <si>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</si>
  <si>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</si>
  <si>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</si>
  <si>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</si>
  <si>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青森市</t>
  </si>
  <si>
    <t>日本維新の会</t>
  </si>
  <si>
    <t>立憲民主党</t>
  </si>
  <si>
    <t>令和3年10月31日執行</t>
  </si>
  <si>
    <t>国民民主党</t>
  </si>
  <si>
    <t>れいわ新選組</t>
  </si>
  <si>
    <t>NHK党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</si>
</sst>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;[Red]&quot;¥&quot;\-#,##0"/>
    <numFmt numFmtId="178" formatCode="&quot;¥&quot;#,##0.00;[Red]&quot;¥&quot;\-#,##0.00"/>
    <numFmt numFmtId="179" formatCode="##0.00;\-##0.00"/>
    <numFmt numFmtId="180" formatCode="hh:mm"/>
    <numFmt numFmtId="181" formatCode="#,##0.000;\-#,##0.000"/>
    <numFmt numFmtId="182" formatCode="#,##0.0;[Red]\-#,##0.0"/>
    <numFmt numFmtId="183" formatCode="#,##0.000;[Red]\-#,##0.000"/>
    <numFmt numFmtId="184" formatCode="#,##0.0"/>
    <numFmt numFmtId="185" formatCode="#,##0.000"/>
  </numFmts>
  <fonts count="62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103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27" fillId="3" borderId="0" applyNumberFormat="0" applyBorder="0" applyAlignment="0" applyProtection="0"/>
    <xf numFmtId="0" fontId="43" fillId="4" borderId="0" applyNumberFormat="0" applyBorder="0" applyAlignment="0" applyProtection="0"/>
    <xf numFmtId="0" fontId="27" fillId="5" borderId="0" applyNumberFormat="0" applyBorder="0" applyAlignment="0" applyProtection="0"/>
    <xf numFmtId="0" fontId="43" fillId="6" borderId="0" applyNumberFormat="0" applyBorder="0" applyAlignment="0" applyProtection="0"/>
    <xf numFmtId="0" fontId="27" fillId="7" borderId="0" applyNumberFormat="0" applyBorder="0" applyAlignment="0" applyProtection="0"/>
    <xf numFmtId="0" fontId="43" fillId="8" borderId="0" applyNumberFormat="0" applyBorder="0" applyAlignment="0" applyProtection="0"/>
    <xf numFmtId="0" fontId="27" fillId="9" borderId="0" applyNumberFormat="0" applyBorder="0" applyAlignment="0" applyProtection="0"/>
    <xf numFmtId="0" fontId="43" fillId="10" borderId="0" applyNumberFormat="0" applyBorder="0" applyAlignment="0" applyProtection="0"/>
    <xf numFmtId="0" fontId="27" fillId="11" borderId="0" applyNumberFormat="0" applyBorder="0" applyAlignment="0" applyProtection="0"/>
    <xf numFmtId="0" fontId="43" fillId="12" borderId="0" applyNumberFormat="0" applyBorder="0" applyAlignment="0" applyProtection="0"/>
    <xf numFmtId="0" fontId="27" fillId="13" borderId="0" applyNumberFormat="0" applyBorder="0" applyAlignment="0" applyProtection="0"/>
    <xf numFmtId="0" fontId="43" fillId="14" borderId="0" applyNumberFormat="0" applyBorder="0" applyAlignment="0" applyProtection="0"/>
    <xf numFmtId="0" fontId="27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27" fillId="9" borderId="0" applyNumberFormat="0" applyBorder="0" applyAlignment="0" applyProtection="0"/>
    <xf numFmtId="0" fontId="43" fillId="21" borderId="0" applyNumberFormat="0" applyBorder="0" applyAlignment="0" applyProtection="0"/>
    <xf numFmtId="0" fontId="27" fillId="15" borderId="0" applyNumberFormat="0" applyBorder="0" applyAlignment="0" applyProtection="0"/>
    <xf numFmtId="0" fontId="43" fillId="22" borderId="0" applyNumberFormat="0" applyBorder="0" applyAlignment="0" applyProtection="0"/>
    <xf numFmtId="0" fontId="27" fillId="23" borderId="0" applyNumberFormat="0" applyBorder="0" applyAlignment="0" applyProtection="0"/>
    <xf numFmtId="0" fontId="44" fillId="24" borderId="0" applyNumberFormat="0" applyBorder="0" applyAlignment="0" applyProtection="0"/>
    <xf numFmtId="0" fontId="28" fillId="25" borderId="0" applyNumberFormat="0" applyBorder="0" applyAlignment="0" applyProtection="0"/>
    <xf numFmtId="0" fontId="44" fillId="26" borderId="0" applyNumberFormat="0" applyBorder="0" applyAlignment="0" applyProtection="0"/>
    <xf numFmtId="0" fontId="28" fillId="17" borderId="0" applyNumberFormat="0" applyBorder="0" applyAlignment="0" applyProtection="0"/>
    <xf numFmtId="0" fontId="44" fillId="27" borderId="0" applyNumberFormat="0" applyBorder="0" applyAlignment="0" applyProtection="0"/>
    <xf numFmtId="0" fontId="28" fillId="19" borderId="0" applyNumberFormat="0" applyBorder="0" applyAlignment="0" applyProtection="0"/>
    <xf numFmtId="0" fontId="44" fillId="28" borderId="0" applyNumberFormat="0" applyBorder="0" applyAlignment="0" applyProtection="0"/>
    <xf numFmtId="0" fontId="28" fillId="29" borderId="0" applyNumberFormat="0" applyBorder="0" applyAlignment="0" applyProtection="0"/>
    <xf numFmtId="0" fontId="44" fillId="30" borderId="0" applyNumberFormat="0" applyBorder="0" applyAlignment="0" applyProtection="0"/>
    <xf numFmtId="0" fontId="28" fillId="31" borderId="0" applyNumberFormat="0" applyBorder="0" applyAlignment="0" applyProtection="0"/>
    <xf numFmtId="0" fontId="44" fillId="32" borderId="0" applyNumberFormat="0" applyBorder="0" applyAlignment="0" applyProtection="0"/>
    <xf numFmtId="0" fontId="28" fillId="33" borderId="0" applyNumberFormat="0" applyBorder="0" applyAlignment="0" applyProtection="0"/>
    <xf numFmtId="0" fontId="44" fillId="34" borderId="0" applyNumberFormat="0" applyBorder="0" applyAlignment="0" applyProtection="0"/>
    <xf numFmtId="0" fontId="28" fillId="35" borderId="0" applyNumberFormat="0" applyBorder="0" applyAlignment="0" applyProtection="0"/>
    <xf numFmtId="0" fontId="44" fillId="36" borderId="0" applyNumberFormat="0" applyBorder="0" applyAlignment="0" applyProtection="0"/>
    <xf numFmtId="0" fontId="28" fillId="37" borderId="0" applyNumberFormat="0" applyBorder="0" applyAlignment="0" applyProtection="0"/>
    <xf numFmtId="0" fontId="44" fillId="38" borderId="0" applyNumberFormat="0" applyBorder="0" applyAlignment="0" applyProtection="0"/>
    <xf numFmtId="0" fontId="28" fillId="39" borderId="0" applyNumberFormat="0" applyBorder="0" applyAlignment="0" applyProtection="0"/>
    <xf numFmtId="0" fontId="44" fillId="40" borderId="0" applyNumberFormat="0" applyBorder="0" applyAlignment="0" applyProtection="0"/>
    <xf numFmtId="0" fontId="28" fillId="29" borderId="0" applyNumberFormat="0" applyBorder="0" applyAlignment="0" applyProtection="0"/>
    <xf numFmtId="0" fontId="44" fillId="41" borderId="0" applyNumberFormat="0" applyBorder="0" applyAlignment="0" applyProtection="0"/>
    <xf numFmtId="0" fontId="28" fillId="31" borderId="0" applyNumberFormat="0" applyBorder="0" applyAlignment="0" applyProtection="0"/>
    <xf numFmtId="0" fontId="44" fillId="42" borderId="0" applyNumberFormat="0" applyBorder="0" applyAlignment="0" applyProtection="0"/>
    <xf numFmtId="0" fontId="28" fillId="43" borderId="0" applyNumberFormat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44" borderId="1" applyNumberFormat="0" applyAlignment="0" applyProtection="0"/>
    <xf numFmtId="0" fontId="29" fillId="45" borderId="2" applyNumberFormat="0" applyAlignment="0" applyProtection="0"/>
    <xf numFmtId="0" fontId="47" fillId="46" borderId="0" applyNumberFormat="0" applyBorder="0" applyAlignment="0" applyProtection="0"/>
    <xf numFmtId="0" fontId="30" fillId="47" borderId="0" applyNumberFormat="0" applyBorder="0" applyAlignment="0" applyProtection="0"/>
    <xf numFmtId="9" fontId="43" fillId="0" borderId="0" applyFont="0" applyFill="0" applyBorder="0" applyAlignment="0" applyProtection="0"/>
    <xf numFmtId="0" fontId="43" fillId="48" borderId="3" applyNumberFormat="0" applyFont="0" applyAlignment="0" applyProtection="0"/>
    <xf numFmtId="0" fontId="0" fillId="49" borderId="4" applyNumberFormat="0" applyFont="0" applyAlignment="0" applyProtection="0"/>
    <xf numFmtId="0" fontId="48" fillId="0" borderId="5" applyNumberFormat="0" applyFill="0" applyAlignment="0" applyProtection="0"/>
    <xf numFmtId="0" fontId="31" fillId="0" borderId="6" applyNumberFormat="0" applyFill="0" applyAlignment="0" applyProtection="0"/>
    <xf numFmtId="0" fontId="49" fillId="50" borderId="0" applyNumberFormat="0" applyBorder="0" applyAlignment="0" applyProtection="0"/>
    <xf numFmtId="0" fontId="32" fillId="5" borderId="0" applyNumberFormat="0" applyBorder="0" applyAlignment="0" applyProtection="0"/>
    <xf numFmtId="0" fontId="50" fillId="51" borderId="7" applyNumberFormat="0" applyAlignment="0" applyProtection="0"/>
    <xf numFmtId="0" fontId="33" fillId="52" borderId="8" applyNumberFormat="0" applyAlignment="0" applyProtection="0"/>
    <xf numFmtId="0" fontId="5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52" fillId="0" borderId="9" applyNumberFormat="0" applyFill="0" applyAlignment="0" applyProtection="0"/>
    <xf numFmtId="0" fontId="35" fillId="0" borderId="10" applyNumberFormat="0" applyFill="0" applyAlignment="0" applyProtection="0"/>
    <xf numFmtId="0" fontId="53" fillId="0" borderId="11" applyNumberFormat="0" applyFill="0" applyAlignment="0" applyProtection="0"/>
    <xf numFmtId="0" fontId="36" fillId="0" borderId="12" applyNumberFormat="0" applyFill="0" applyAlignment="0" applyProtection="0"/>
    <xf numFmtId="0" fontId="54" fillId="0" borderId="13" applyNumberFormat="0" applyFill="0" applyAlignment="0" applyProtection="0"/>
    <xf numFmtId="0" fontId="37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38" fillId="0" borderId="16" applyNumberFormat="0" applyFill="0" applyAlignment="0" applyProtection="0"/>
    <xf numFmtId="0" fontId="56" fillId="51" borderId="17" applyNumberFormat="0" applyAlignment="0" applyProtection="0"/>
    <xf numFmtId="0" fontId="39" fillId="52" borderId="18" applyNumberFormat="0" applyAlignment="0" applyProtection="0"/>
    <xf numFmtId="0" fontId="5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58" fillId="53" borderId="7" applyNumberFormat="0" applyAlignment="0" applyProtection="0"/>
    <xf numFmtId="0" fontId="41" fillId="13" borderId="8" applyNumberFormat="0" applyAlignment="0" applyProtection="0"/>
    <xf numFmtId="0" fontId="8" fillId="0" borderId="0">
      <alignment vertical="center"/>
      <protection/>
    </xf>
    <xf numFmtId="0" fontId="59" fillId="54" borderId="0" applyNumberFormat="0" applyBorder="0" applyAlignment="0" applyProtection="0"/>
    <xf numFmtId="0" fontId="42" fillId="7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9" xfId="0" applyNumberFormat="1" applyFont="1" applyFill="1" applyBorder="1" applyAlignment="1">
      <alignment horizontal="right"/>
    </xf>
    <xf numFmtId="0" fontId="3" fillId="0" borderId="19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20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60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distributed" vertical="center"/>
    </xf>
    <xf numFmtId="0" fontId="8" fillId="0" borderId="20" xfId="0" applyFont="1" applyFill="1" applyBorder="1" applyAlignment="1">
      <alignment horizontal="center" vertical="center" shrinkToFit="1"/>
    </xf>
    <xf numFmtId="0" fontId="61" fillId="0" borderId="21" xfId="0" applyFont="1" applyFill="1" applyBorder="1" applyAlignment="1">
      <alignment horizontal="distributed" vertical="center"/>
    </xf>
    <xf numFmtId="3" fontId="61" fillId="0" borderId="21" xfId="0" applyNumberFormat="1" applyFont="1" applyFill="1" applyBorder="1" applyAlignment="1">
      <alignment horizontal="right" vertical="center" shrinkToFit="1"/>
    </xf>
    <xf numFmtId="38" fontId="8" fillId="0" borderId="20" xfId="8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  <xf numFmtId="183" fontId="8" fillId="0" borderId="20" xfId="80" applyNumberFormat="1" applyFont="1" applyFill="1" applyBorder="1" applyAlignment="1">
      <alignment horizontal="right" vertical="center" shrinkToFit="1"/>
    </xf>
    <xf numFmtId="185" fontId="61" fillId="0" borderId="21" xfId="0" applyNumberFormat="1" applyFont="1" applyFill="1" applyBorder="1" applyAlignment="1">
      <alignment horizontal="right" vertical="center" shrinkToFit="1"/>
    </xf>
    <xf numFmtId="185" fontId="61" fillId="0" borderId="20" xfId="0" applyNumberFormat="1" applyFont="1" applyFill="1" applyBorder="1" applyAlignment="1">
      <alignment horizontal="right" vertical="center" shrinkToFit="1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5" sqref="L5:L45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N2" s="12"/>
      <c r="O2" s="12"/>
    </row>
    <row r="3" spans="1:15" ht="19.5" customHeight="1">
      <c r="A3" s="24" t="str">
        <f ca="1">RIGHT(CELL("filename",A3),LEN(CELL("filename",A3))-FIND("]",CELL("filename",A3)))</f>
        <v>青森県</v>
      </c>
      <c r="B3" s="23" t="str">
        <f>VLOOKUP(A3,リスト!$B$2:$C$48,2,FALSE)</f>
        <v>（東北選挙区）</v>
      </c>
      <c r="L3" s="17" t="s">
        <v>2</v>
      </c>
      <c r="O3" s="4"/>
    </row>
    <row r="4" spans="1:12" ht="28.5" customHeight="1">
      <c r="A4" s="19" t="s">
        <v>64</v>
      </c>
      <c r="B4" s="25" t="s">
        <v>68</v>
      </c>
      <c r="C4" s="25" t="s">
        <v>110</v>
      </c>
      <c r="D4" s="25" t="s">
        <v>66</v>
      </c>
      <c r="E4" s="25" t="s">
        <v>67</v>
      </c>
      <c r="F4" s="25" t="s">
        <v>109</v>
      </c>
      <c r="G4" s="25" t="s">
        <v>112</v>
      </c>
      <c r="H4" s="25" t="s">
        <v>113</v>
      </c>
      <c r="I4" s="25" t="s">
        <v>65</v>
      </c>
      <c r="J4" s="25" t="s">
        <v>114</v>
      </c>
      <c r="K4" s="25"/>
      <c r="L4" s="25" t="s">
        <v>0</v>
      </c>
    </row>
    <row r="5" spans="1:12" ht="19.5" customHeight="1">
      <c r="A5" s="18" t="s">
        <v>108</v>
      </c>
      <c r="B5" s="30">
        <v>3501</v>
      </c>
      <c r="C5" s="30">
        <v>29585.964</v>
      </c>
      <c r="D5" s="30">
        <v>12277</v>
      </c>
      <c r="E5" s="30">
        <v>45296</v>
      </c>
      <c r="F5" s="30">
        <v>5659</v>
      </c>
      <c r="G5" s="30">
        <v>3031.035</v>
      </c>
      <c r="H5" s="30">
        <v>3872</v>
      </c>
      <c r="I5" s="30">
        <v>11628</v>
      </c>
      <c r="J5" s="30">
        <v>1517</v>
      </c>
      <c r="K5" s="28"/>
      <c r="L5" s="32">
        <f aca="true" t="shared" si="0" ref="L5:L44">SUM(B5:K5)</f>
        <v>116366.99900000001</v>
      </c>
    </row>
    <row r="6" spans="1:12" ht="19.5" customHeight="1">
      <c r="A6" s="18" t="s">
        <v>69</v>
      </c>
      <c r="B6" s="30">
        <v>2050</v>
      </c>
      <c r="C6" s="30">
        <v>17331.935</v>
      </c>
      <c r="D6" s="30">
        <v>8595</v>
      </c>
      <c r="E6" s="30">
        <v>29505</v>
      </c>
      <c r="F6" s="30">
        <v>3689</v>
      </c>
      <c r="G6" s="30">
        <v>2069.064</v>
      </c>
      <c r="H6" s="30">
        <v>2684</v>
      </c>
      <c r="I6" s="30">
        <v>6627</v>
      </c>
      <c r="J6" s="30">
        <v>1005</v>
      </c>
      <c r="K6" s="28"/>
      <c r="L6" s="32">
        <f t="shared" si="0"/>
        <v>73555.999</v>
      </c>
    </row>
    <row r="7" spans="1:12" ht="19.5" customHeight="1">
      <c r="A7" s="18" t="s">
        <v>70</v>
      </c>
      <c r="B7" s="30">
        <v>2609</v>
      </c>
      <c r="C7" s="30">
        <v>25843.646</v>
      </c>
      <c r="D7" s="30">
        <v>6434</v>
      </c>
      <c r="E7" s="30">
        <v>45316</v>
      </c>
      <c r="F7" s="30">
        <v>5161</v>
      </c>
      <c r="G7" s="30">
        <v>2938.353</v>
      </c>
      <c r="H7" s="30">
        <v>3555</v>
      </c>
      <c r="I7" s="30">
        <v>10698</v>
      </c>
      <c r="J7" s="30">
        <v>1358</v>
      </c>
      <c r="K7" s="28"/>
      <c r="L7" s="32">
        <f t="shared" si="0"/>
        <v>103912.99900000001</v>
      </c>
    </row>
    <row r="8" spans="1:12" ht="19.5" customHeight="1">
      <c r="A8" s="18" t="s">
        <v>71</v>
      </c>
      <c r="B8" s="30">
        <v>374</v>
      </c>
      <c r="C8" s="30">
        <v>2993.804</v>
      </c>
      <c r="D8" s="30">
        <v>1165</v>
      </c>
      <c r="E8" s="30">
        <v>5743</v>
      </c>
      <c r="F8" s="30">
        <v>574</v>
      </c>
      <c r="G8" s="30">
        <v>307.195</v>
      </c>
      <c r="H8" s="30">
        <v>476</v>
      </c>
      <c r="I8" s="30">
        <v>1981</v>
      </c>
      <c r="J8" s="30">
        <v>152</v>
      </c>
      <c r="K8" s="28"/>
      <c r="L8" s="32">
        <f t="shared" si="0"/>
        <v>13765.999</v>
      </c>
    </row>
    <row r="9" spans="1:12" ht="19.5" customHeight="1">
      <c r="A9" s="18" t="s">
        <v>72</v>
      </c>
      <c r="B9" s="30">
        <v>680</v>
      </c>
      <c r="C9" s="30">
        <v>6504.208</v>
      </c>
      <c r="D9" s="30">
        <v>1587</v>
      </c>
      <c r="E9" s="30">
        <v>9563</v>
      </c>
      <c r="F9" s="30">
        <v>966</v>
      </c>
      <c r="G9" s="30">
        <v>523.791</v>
      </c>
      <c r="H9" s="30">
        <v>848</v>
      </c>
      <c r="I9" s="30">
        <v>2414</v>
      </c>
      <c r="J9" s="30">
        <v>282</v>
      </c>
      <c r="K9" s="28"/>
      <c r="L9" s="32">
        <f t="shared" si="0"/>
        <v>23367.999</v>
      </c>
    </row>
    <row r="10" spans="1:12" ht="19.5" customHeight="1">
      <c r="A10" s="18" t="s">
        <v>73</v>
      </c>
      <c r="B10" s="30">
        <v>690</v>
      </c>
      <c r="C10" s="30">
        <v>5728.154</v>
      </c>
      <c r="D10" s="30">
        <v>1547</v>
      </c>
      <c r="E10" s="30">
        <v>10549</v>
      </c>
      <c r="F10" s="30">
        <v>1151</v>
      </c>
      <c r="G10" s="30">
        <v>595.845</v>
      </c>
      <c r="H10" s="30">
        <v>716</v>
      </c>
      <c r="I10" s="30">
        <v>3296</v>
      </c>
      <c r="J10" s="30">
        <v>296</v>
      </c>
      <c r="K10" s="28"/>
      <c r="L10" s="32">
        <f t="shared" si="0"/>
        <v>24568.999000000003</v>
      </c>
    </row>
    <row r="11" spans="1:12" ht="19.5" customHeight="1">
      <c r="A11" s="18" t="s">
        <v>74</v>
      </c>
      <c r="B11" s="30">
        <v>314</v>
      </c>
      <c r="C11" s="30">
        <v>2820.404</v>
      </c>
      <c r="D11" s="30">
        <v>691</v>
      </c>
      <c r="E11" s="30">
        <v>9245</v>
      </c>
      <c r="F11" s="30">
        <v>888</v>
      </c>
      <c r="G11" s="30">
        <v>518.595</v>
      </c>
      <c r="H11" s="30">
        <v>603</v>
      </c>
      <c r="I11" s="30">
        <v>1721</v>
      </c>
      <c r="J11" s="30">
        <v>315</v>
      </c>
      <c r="K11" s="28"/>
      <c r="L11" s="32">
        <f t="shared" si="0"/>
        <v>17115.999</v>
      </c>
    </row>
    <row r="12" spans="1:12" ht="19.5" customHeight="1">
      <c r="A12" s="18" t="s">
        <v>75</v>
      </c>
      <c r="B12" s="30">
        <v>572</v>
      </c>
      <c r="C12" s="30">
        <v>5514.832</v>
      </c>
      <c r="D12" s="30">
        <v>1852</v>
      </c>
      <c r="E12" s="30">
        <v>12040</v>
      </c>
      <c r="F12" s="30">
        <v>1041</v>
      </c>
      <c r="G12" s="30">
        <v>578.167</v>
      </c>
      <c r="H12" s="30">
        <v>731</v>
      </c>
      <c r="I12" s="30">
        <v>2548</v>
      </c>
      <c r="J12" s="30">
        <v>312</v>
      </c>
      <c r="K12" s="28"/>
      <c r="L12" s="32">
        <f t="shared" si="0"/>
        <v>25188.999000000003</v>
      </c>
    </row>
    <row r="13" spans="1:12" ht="19.5" customHeight="1">
      <c r="A13" s="18" t="s">
        <v>76</v>
      </c>
      <c r="B13" s="30">
        <v>324</v>
      </c>
      <c r="C13" s="30">
        <v>3345.687</v>
      </c>
      <c r="D13" s="30">
        <v>693</v>
      </c>
      <c r="E13" s="30">
        <v>6508</v>
      </c>
      <c r="F13" s="30">
        <v>436</v>
      </c>
      <c r="G13" s="30">
        <v>331.312</v>
      </c>
      <c r="H13" s="30">
        <v>427</v>
      </c>
      <c r="I13" s="30">
        <v>1456</v>
      </c>
      <c r="J13" s="30">
        <v>156</v>
      </c>
      <c r="K13" s="28"/>
      <c r="L13" s="32">
        <f t="shared" si="0"/>
        <v>13676.999</v>
      </c>
    </row>
    <row r="14" spans="1:12" ht="19.5" customHeight="1">
      <c r="A14" s="18" t="s">
        <v>77</v>
      </c>
      <c r="B14" s="30">
        <v>369</v>
      </c>
      <c r="C14" s="30">
        <v>2803.331</v>
      </c>
      <c r="D14" s="30">
        <v>1147</v>
      </c>
      <c r="E14" s="30">
        <v>6250</v>
      </c>
      <c r="F14" s="30">
        <v>550</v>
      </c>
      <c r="G14" s="30">
        <v>275.668</v>
      </c>
      <c r="H14" s="30">
        <v>474</v>
      </c>
      <c r="I14" s="30">
        <v>1654</v>
      </c>
      <c r="J14" s="30">
        <v>144</v>
      </c>
      <c r="K14" s="28"/>
      <c r="L14" s="32">
        <f t="shared" si="0"/>
        <v>13666.999</v>
      </c>
    </row>
    <row r="15" spans="1:12" ht="19.5" customHeight="1">
      <c r="A15" s="18" t="s">
        <v>78</v>
      </c>
      <c r="B15" s="30">
        <v>148</v>
      </c>
      <c r="C15" s="30">
        <v>1207.502</v>
      </c>
      <c r="D15" s="30">
        <v>405</v>
      </c>
      <c r="E15" s="30">
        <v>2334</v>
      </c>
      <c r="F15" s="30">
        <v>146</v>
      </c>
      <c r="G15" s="30">
        <v>105.497</v>
      </c>
      <c r="H15" s="30">
        <v>141</v>
      </c>
      <c r="I15" s="30">
        <v>577</v>
      </c>
      <c r="J15" s="30">
        <v>53</v>
      </c>
      <c r="K15" s="28"/>
      <c r="L15" s="32">
        <f t="shared" si="0"/>
        <v>5116.999000000001</v>
      </c>
    </row>
    <row r="16" spans="1:12" ht="19.5" customHeight="1">
      <c r="A16" s="18" t="s">
        <v>79</v>
      </c>
      <c r="B16" s="30">
        <v>46</v>
      </c>
      <c r="C16" s="30">
        <v>360.093</v>
      </c>
      <c r="D16" s="30">
        <v>139</v>
      </c>
      <c r="E16" s="30">
        <v>478</v>
      </c>
      <c r="F16" s="30">
        <v>25</v>
      </c>
      <c r="G16" s="30">
        <v>12.906</v>
      </c>
      <c r="H16" s="30">
        <v>24</v>
      </c>
      <c r="I16" s="30">
        <v>307</v>
      </c>
      <c r="J16" s="30">
        <v>7</v>
      </c>
      <c r="K16" s="28"/>
      <c r="L16" s="32">
        <f t="shared" si="0"/>
        <v>1398.999</v>
      </c>
    </row>
    <row r="17" spans="1:12" ht="19.5" customHeight="1">
      <c r="A17" s="18" t="s">
        <v>80</v>
      </c>
      <c r="B17" s="30">
        <v>63</v>
      </c>
      <c r="C17" s="30">
        <v>341.267</v>
      </c>
      <c r="D17" s="30">
        <v>120</v>
      </c>
      <c r="E17" s="30">
        <v>467</v>
      </c>
      <c r="F17" s="30">
        <v>35</v>
      </c>
      <c r="G17" s="30">
        <v>15.732</v>
      </c>
      <c r="H17" s="30">
        <v>31</v>
      </c>
      <c r="I17" s="30">
        <v>143</v>
      </c>
      <c r="J17" s="30">
        <v>8</v>
      </c>
      <c r="K17" s="28"/>
      <c r="L17" s="32">
        <f t="shared" si="0"/>
        <v>1223.999</v>
      </c>
    </row>
    <row r="18" spans="1:12" ht="19.5" customHeight="1">
      <c r="A18" s="18" t="s">
        <v>81</v>
      </c>
      <c r="B18" s="30">
        <v>94</v>
      </c>
      <c r="C18" s="30">
        <v>704.739</v>
      </c>
      <c r="D18" s="30">
        <v>264</v>
      </c>
      <c r="E18" s="30">
        <v>1197</v>
      </c>
      <c r="F18" s="30">
        <v>93</v>
      </c>
      <c r="G18" s="30">
        <v>38.26</v>
      </c>
      <c r="H18" s="30">
        <v>59</v>
      </c>
      <c r="I18" s="30">
        <v>428</v>
      </c>
      <c r="J18" s="30">
        <v>17</v>
      </c>
      <c r="K18" s="28"/>
      <c r="L18" s="32">
        <f t="shared" si="0"/>
        <v>2894.9990000000003</v>
      </c>
    </row>
    <row r="19" spans="1:12" ht="19.5" customHeight="1">
      <c r="A19" s="18" t="s">
        <v>82</v>
      </c>
      <c r="B19" s="30">
        <v>113</v>
      </c>
      <c r="C19" s="30">
        <v>951.939</v>
      </c>
      <c r="D19" s="30">
        <v>309</v>
      </c>
      <c r="E19" s="30">
        <v>2127</v>
      </c>
      <c r="F19" s="30">
        <v>123</v>
      </c>
      <c r="G19" s="30">
        <v>95.06</v>
      </c>
      <c r="H19" s="30">
        <v>136</v>
      </c>
      <c r="I19" s="30">
        <v>652</v>
      </c>
      <c r="J19" s="30">
        <v>38</v>
      </c>
      <c r="K19" s="28"/>
      <c r="L19" s="32">
        <f t="shared" si="0"/>
        <v>4544.999</v>
      </c>
    </row>
    <row r="20" spans="1:12" ht="19.5" customHeight="1">
      <c r="A20" s="18" t="s">
        <v>83</v>
      </c>
      <c r="B20" s="30">
        <v>122</v>
      </c>
      <c r="C20" s="30">
        <v>789.1</v>
      </c>
      <c r="D20" s="30">
        <v>236</v>
      </c>
      <c r="E20" s="30">
        <v>1617</v>
      </c>
      <c r="F20" s="30">
        <v>86</v>
      </c>
      <c r="G20" s="30">
        <v>94.9</v>
      </c>
      <c r="H20" s="30">
        <v>99</v>
      </c>
      <c r="I20" s="30">
        <v>1079</v>
      </c>
      <c r="J20" s="30">
        <v>40</v>
      </c>
      <c r="K20" s="28"/>
      <c r="L20" s="32">
        <f t="shared" si="0"/>
        <v>4163</v>
      </c>
    </row>
    <row r="21" spans="1:12" ht="19.5" customHeight="1">
      <c r="A21" s="18" t="s">
        <v>84</v>
      </c>
      <c r="B21" s="30">
        <v>9</v>
      </c>
      <c r="C21" s="30">
        <v>181.459</v>
      </c>
      <c r="D21" s="30">
        <v>38</v>
      </c>
      <c r="E21" s="30">
        <v>318</v>
      </c>
      <c r="F21" s="30">
        <v>9</v>
      </c>
      <c r="G21" s="30">
        <v>5.54</v>
      </c>
      <c r="H21" s="30">
        <v>17</v>
      </c>
      <c r="I21" s="30">
        <v>147</v>
      </c>
      <c r="J21" s="30">
        <v>3</v>
      </c>
      <c r="K21" s="28"/>
      <c r="L21" s="32">
        <f t="shared" si="0"/>
        <v>727.999</v>
      </c>
    </row>
    <row r="22" spans="1:12" ht="19.5" customHeight="1">
      <c r="A22" s="18" t="s">
        <v>85</v>
      </c>
      <c r="B22" s="30">
        <v>137</v>
      </c>
      <c r="C22" s="30">
        <v>1355.525</v>
      </c>
      <c r="D22" s="30">
        <v>769</v>
      </c>
      <c r="E22" s="30">
        <v>3185</v>
      </c>
      <c r="F22" s="30">
        <v>275</v>
      </c>
      <c r="G22" s="30">
        <v>182.474</v>
      </c>
      <c r="H22" s="30">
        <v>225</v>
      </c>
      <c r="I22" s="30">
        <v>842</v>
      </c>
      <c r="J22" s="30">
        <v>105</v>
      </c>
      <c r="K22" s="28"/>
      <c r="L22" s="32">
        <f t="shared" si="0"/>
        <v>7075.999</v>
      </c>
    </row>
    <row r="23" spans="1:12" ht="19.5" customHeight="1">
      <c r="A23" s="18" t="s">
        <v>86</v>
      </c>
      <c r="B23" s="30">
        <v>127</v>
      </c>
      <c r="C23" s="30">
        <v>915.044</v>
      </c>
      <c r="D23" s="30">
        <v>323</v>
      </c>
      <c r="E23" s="30">
        <v>2154</v>
      </c>
      <c r="F23" s="30">
        <v>156</v>
      </c>
      <c r="G23" s="30">
        <v>93.955</v>
      </c>
      <c r="H23" s="30">
        <v>116</v>
      </c>
      <c r="I23" s="30">
        <v>612</v>
      </c>
      <c r="J23" s="30">
        <v>46</v>
      </c>
      <c r="K23" s="28"/>
      <c r="L23" s="32">
        <f t="shared" si="0"/>
        <v>4542.999</v>
      </c>
    </row>
    <row r="24" spans="1:12" ht="19.5" customHeight="1">
      <c r="A24" s="18" t="s">
        <v>87</v>
      </c>
      <c r="B24" s="30">
        <v>102</v>
      </c>
      <c r="C24" s="30">
        <v>820.006</v>
      </c>
      <c r="D24" s="30">
        <v>266</v>
      </c>
      <c r="E24" s="30">
        <v>1578</v>
      </c>
      <c r="F24" s="30">
        <v>127</v>
      </c>
      <c r="G24" s="30">
        <v>57.993</v>
      </c>
      <c r="H24" s="30">
        <v>141</v>
      </c>
      <c r="I24" s="30">
        <v>506</v>
      </c>
      <c r="J24" s="30">
        <v>36</v>
      </c>
      <c r="K24" s="28"/>
      <c r="L24" s="32">
        <f t="shared" si="0"/>
        <v>3633.999</v>
      </c>
    </row>
    <row r="25" spans="1:12" ht="19.5" customHeight="1">
      <c r="A25" s="18" t="s">
        <v>88</v>
      </c>
      <c r="B25" s="30">
        <v>150</v>
      </c>
      <c r="C25" s="30">
        <v>1304.172</v>
      </c>
      <c r="D25" s="30">
        <v>344</v>
      </c>
      <c r="E25" s="30">
        <v>2666</v>
      </c>
      <c r="F25" s="30">
        <v>194</v>
      </c>
      <c r="G25" s="30">
        <v>111.827</v>
      </c>
      <c r="H25" s="30">
        <v>193</v>
      </c>
      <c r="I25" s="30">
        <v>573</v>
      </c>
      <c r="J25" s="30">
        <v>66</v>
      </c>
      <c r="K25" s="28"/>
      <c r="L25" s="32">
        <f t="shared" si="0"/>
        <v>5601.999000000001</v>
      </c>
    </row>
    <row r="26" spans="1:12" ht="19.5" customHeight="1">
      <c r="A26" s="18" t="s">
        <v>89</v>
      </c>
      <c r="B26" s="30">
        <v>143</v>
      </c>
      <c r="C26" s="30">
        <v>1317.508</v>
      </c>
      <c r="D26" s="30">
        <v>340</v>
      </c>
      <c r="E26" s="30">
        <v>2472</v>
      </c>
      <c r="F26" s="30">
        <v>178</v>
      </c>
      <c r="G26" s="30">
        <v>118.491</v>
      </c>
      <c r="H26" s="30">
        <v>210</v>
      </c>
      <c r="I26" s="30">
        <v>557</v>
      </c>
      <c r="J26" s="30">
        <v>61</v>
      </c>
      <c r="K26" s="28"/>
      <c r="L26" s="32">
        <f t="shared" si="0"/>
        <v>5396.999</v>
      </c>
    </row>
    <row r="27" spans="1:12" ht="19.5" customHeight="1">
      <c r="A27" s="18" t="s">
        <v>90</v>
      </c>
      <c r="B27" s="30">
        <v>99</v>
      </c>
      <c r="C27" s="30">
        <v>1585.732</v>
      </c>
      <c r="D27" s="30">
        <v>204</v>
      </c>
      <c r="E27" s="30">
        <v>1947</v>
      </c>
      <c r="F27" s="30">
        <v>161</v>
      </c>
      <c r="G27" s="30">
        <v>56.267</v>
      </c>
      <c r="H27" s="30">
        <v>119</v>
      </c>
      <c r="I27" s="30">
        <v>623</v>
      </c>
      <c r="J27" s="30">
        <v>37</v>
      </c>
      <c r="K27" s="28"/>
      <c r="L27" s="32">
        <f t="shared" si="0"/>
        <v>4831.999</v>
      </c>
    </row>
    <row r="28" spans="1:12" ht="19.5" customHeight="1">
      <c r="A28" s="18" t="s">
        <v>91</v>
      </c>
      <c r="B28" s="30">
        <v>226</v>
      </c>
      <c r="C28" s="30">
        <v>1506.857</v>
      </c>
      <c r="D28" s="30">
        <v>341</v>
      </c>
      <c r="E28" s="30">
        <v>2752</v>
      </c>
      <c r="F28" s="30">
        <v>190</v>
      </c>
      <c r="G28" s="30">
        <v>131.142</v>
      </c>
      <c r="H28" s="30">
        <v>205</v>
      </c>
      <c r="I28" s="30">
        <v>884</v>
      </c>
      <c r="J28" s="30">
        <v>69</v>
      </c>
      <c r="K28" s="28"/>
      <c r="L28" s="32">
        <f t="shared" si="0"/>
        <v>6304.999</v>
      </c>
    </row>
    <row r="29" spans="1:12" ht="19.5" customHeight="1">
      <c r="A29" s="18" t="s">
        <v>92</v>
      </c>
      <c r="B29" s="30">
        <v>198</v>
      </c>
      <c r="C29" s="30">
        <v>1485.281</v>
      </c>
      <c r="D29" s="30">
        <v>417</v>
      </c>
      <c r="E29" s="30">
        <v>2870</v>
      </c>
      <c r="F29" s="30">
        <v>187</v>
      </c>
      <c r="G29" s="30">
        <v>117.718</v>
      </c>
      <c r="H29" s="30">
        <v>175</v>
      </c>
      <c r="I29" s="30">
        <v>713</v>
      </c>
      <c r="J29" s="30">
        <v>53</v>
      </c>
      <c r="K29" s="28"/>
      <c r="L29" s="32">
        <f t="shared" si="0"/>
        <v>6215.999</v>
      </c>
    </row>
    <row r="30" spans="1:12" ht="19.5" customHeight="1">
      <c r="A30" s="18" t="s">
        <v>93</v>
      </c>
      <c r="B30" s="30">
        <v>121</v>
      </c>
      <c r="C30" s="30">
        <v>901.504</v>
      </c>
      <c r="D30" s="30">
        <v>205</v>
      </c>
      <c r="E30" s="30">
        <v>2087</v>
      </c>
      <c r="F30" s="30">
        <v>216</v>
      </c>
      <c r="G30" s="30">
        <v>98.495</v>
      </c>
      <c r="H30" s="30">
        <v>140</v>
      </c>
      <c r="I30" s="30">
        <v>525</v>
      </c>
      <c r="J30" s="30">
        <v>48</v>
      </c>
      <c r="K30" s="28"/>
      <c r="L30" s="32">
        <f t="shared" si="0"/>
        <v>4341.999</v>
      </c>
    </row>
    <row r="31" spans="1:12" ht="19.5" customHeight="1">
      <c r="A31" s="18" t="s">
        <v>94</v>
      </c>
      <c r="B31" s="30">
        <v>57</v>
      </c>
      <c r="C31" s="30">
        <v>364.177</v>
      </c>
      <c r="D31" s="30">
        <v>314</v>
      </c>
      <c r="E31" s="30">
        <v>904</v>
      </c>
      <c r="F31" s="30">
        <v>48</v>
      </c>
      <c r="G31" s="30">
        <v>46.822</v>
      </c>
      <c r="H31" s="30">
        <v>42</v>
      </c>
      <c r="I31" s="30">
        <v>262</v>
      </c>
      <c r="J31" s="30">
        <v>19</v>
      </c>
      <c r="K31" s="28"/>
      <c r="L31" s="32">
        <f t="shared" si="0"/>
        <v>2056.9990000000003</v>
      </c>
    </row>
    <row r="32" spans="1:12" ht="19.5" customHeight="1">
      <c r="A32" s="18" t="s">
        <v>95</v>
      </c>
      <c r="B32" s="30">
        <v>233</v>
      </c>
      <c r="C32" s="30">
        <v>1404.902</v>
      </c>
      <c r="D32" s="30">
        <v>293</v>
      </c>
      <c r="E32" s="30">
        <v>3391</v>
      </c>
      <c r="F32" s="30">
        <v>167</v>
      </c>
      <c r="G32" s="30">
        <v>140.097</v>
      </c>
      <c r="H32" s="30">
        <v>151</v>
      </c>
      <c r="I32" s="30">
        <v>789</v>
      </c>
      <c r="J32" s="30">
        <v>73</v>
      </c>
      <c r="K32" s="28"/>
      <c r="L32" s="32">
        <f t="shared" si="0"/>
        <v>6641.999</v>
      </c>
    </row>
    <row r="33" spans="1:12" ht="19.5" customHeight="1">
      <c r="A33" s="18" t="s">
        <v>96</v>
      </c>
      <c r="B33" s="30">
        <v>91</v>
      </c>
      <c r="C33" s="30">
        <v>632.734</v>
      </c>
      <c r="D33" s="30">
        <v>119</v>
      </c>
      <c r="E33" s="30">
        <v>2856</v>
      </c>
      <c r="F33" s="30">
        <v>140</v>
      </c>
      <c r="G33" s="30">
        <v>183.265</v>
      </c>
      <c r="H33" s="30">
        <v>98</v>
      </c>
      <c r="I33" s="30">
        <v>293</v>
      </c>
      <c r="J33" s="30">
        <v>67</v>
      </c>
      <c r="K33" s="28"/>
      <c r="L33" s="32">
        <f t="shared" si="0"/>
        <v>4479.999</v>
      </c>
    </row>
    <row r="34" spans="1:12" ht="19.5" customHeight="1">
      <c r="A34" s="18" t="s">
        <v>97</v>
      </c>
      <c r="B34" s="30">
        <v>264</v>
      </c>
      <c r="C34" s="30">
        <v>2224.647</v>
      </c>
      <c r="D34" s="30">
        <v>416</v>
      </c>
      <c r="E34" s="30">
        <v>5357</v>
      </c>
      <c r="F34" s="30">
        <v>499</v>
      </c>
      <c r="G34" s="30">
        <v>308.352</v>
      </c>
      <c r="H34" s="30">
        <v>375</v>
      </c>
      <c r="I34" s="30">
        <v>1330</v>
      </c>
      <c r="J34" s="30">
        <v>151</v>
      </c>
      <c r="K34" s="28"/>
      <c r="L34" s="32">
        <f t="shared" si="0"/>
        <v>10924.999000000002</v>
      </c>
    </row>
    <row r="35" spans="1:12" ht="19.5" customHeight="1">
      <c r="A35" s="18" t="s">
        <v>98</v>
      </c>
      <c r="B35" s="30">
        <v>70</v>
      </c>
      <c r="C35" s="30">
        <v>398.181</v>
      </c>
      <c r="D35" s="30">
        <v>90</v>
      </c>
      <c r="E35" s="30">
        <v>996</v>
      </c>
      <c r="F35" s="30">
        <v>56</v>
      </c>
      <c r="G35" s="30">
        <v>39.818</v>
      </c>
      <c r="H35" s="30">
        <v>48</v>
      </c>
      <c r="I35" s="30">
        <v>309</v>
      </c>
      <c r="J35" s="30">
        <v>11</v>
      </c>
      <c r="K35" s="28"/>
      <c r="L35" s="32">
        <f t="shared" si="0"/>
        <v>2017.999</v>
      </c>
    </row>
    <row r="36" spans="1:12" ht="19.5" customHeight="1">
      <c r="A36" s="18" t="s">
        <v>99</v>
      </c>
      <c r="B36" s="30">
        <v>44</v>
      </c>
      <c r="C36" s="30">
        <v>529.085</v>
      </c>
      <c r="D36" s="30">
        <v>108</v>
      </c>
      <c r="E36" s="30">
        <v>1533</v>
      </c>
      <c r="F36" s="30">
        <v>64</v>
      </c>
      <c r="G36" s="30">
        <v>84.914</v>
      </c>
      <c r="H36" s="30">
        <v>71</v>
      </c>
      <c r="I36" s="30">
        <v>440</v>
      </c>
      <c r="J36" s="30">
        <v>33</v>
      </c>
      <c r="K36" s="28"/>
      <c r="L36" s="32">
        <f t="shared" si="0"/>
        <v>2906.9990000000003</v>
      </c>
    </row>
    <row r="37" spans="1:12" ht="19.5" customHeight="1">
      <c r="A37" s="18" t="s">
        <v>100</v>
      </c>
      <c r="B37" s="30">
        <v>18</v>
      </c>
      <c r="C37" s="30">
        <v>280.783</v>
      </c>
      <c r="D37" s="30">
        <v>47</v>
      </c>
      <c r="E37" s="30">
        <v>413</v>
      </c>
      <c r="F37" s="30">
        <v>24</v>
      </c>
      <c r="G37" s="30">
        <v>14.216</v>
      </c>
      <c r="H37" s="30">
        <v>12</v>
      </c>
      <c r="I37" s="30">
        <v>143</v>
      </c>
      <c r="J37" s="30">
        <v>3</v>
      </c>
      <c r="K37" s="28"/>
      <c r="L37" s="32">
        <f t="shared" si="0"/>
        <v>954.999</v>
      </c>
    </row>
    <row r="38" spans="1:12" ht="19.5" customHeight="1">
      <c r="A38" s="18" t="s">
        <v>101</v>
      </c>
      <c r="B38" s="30">
        <v>31</v>
      </c>
      <c r="C38" s="30">
        <v>244.189</v>
      </c>
      <c r="D38" s="30">
        <v>48</v>
      </c>
      <c r="E38" s="30">
        <v>428</v>
      </c>
      <c r="F38" s="30">
        <v>18</v>
      </c>
      <c r="G38" s="30">
        <v>8.81</v>
      </c>
      <c r="H38" s="30">
        <v>27</v>
      </c>
      <c r="I38" s="30">
        <v>163</v>
      </c>
      <c r="J38" s="30">
        <v>8</v>
      </c>
      <c r="K38" s="28"/>
      <c r="L38" s="32">
        <f t="shared" si="0"/>
        <v>975.9989999999999</v>
      </c>
    </row>
    <row r="39" spans="1:12" ht="19.5" customHeight="1">
      <c r="A39" s="18" t="s">
        <v>102</v>
      </c>
      <c r="B39" s="30">
        <v>88</v>
      </c>
      <c r="C39" s="30">
        <v>1103.594</v>
      </c>
      <c r="D39" s="30">
        <v>169</v>
      </c>
      <c r="E39" s="30">
        <v>2303</v>
      </c>
      <c r="F39" s="30">
        <v>141</v>
      </c>
      <c r="G39" s="30">
        <v>85.405</v>
      </c>
      <c r="H39" s="30">
        <v>123</v>
      </c>
      <c r="I39" s="30">
        <v>443</v>
      </c>
      <c r="J39" s="30">
        <v>39</v>
      </c>
      <c r="K39" s="28"/>
      <c r="L39" s="32">
        <f t="shared" si="0"/>
        <v>4494.999</v>
      </c>
    </row>
    <row r="40" spans="1:12" ht="19.5" customHeight="1">
      <c r="A40" s="18" t="s">
        <v>103</v>
      </c>
      <c r="B40" s="30">
        <v>178</v>
      </c>
      <c r="C40" s="30">
        <v>1977.055</v>
      </c>
      <c r="D40" s="30">
        <v>341</v>
      </c>
      <c r="E40" s="30">
        <v>3371</v>
      </c>
      <c r="F40" s="30">
        <v>252</v>
      </c>
      <c r="G40" s="30">
        <v>132.944</v>
      </c>
      <c r="H40" s="30">
        <v>184</v>
      </c>
      <c r="I40" s="30">
        <v>758</v>
      </c>
      <c r="J40" s="30">
        <v>72</v>
      </c>
      <c r="K40" s="28"/>
      <c r="L40" s="32">
        <f t="shared" si="0"/>
        <v>7265.999000000001</v>
      </c>
    </row>
    <row r="41" spans="1:12" ht="19.5" customHeight="1">
      <c r="A41" s="18" t="s">
        <v>104</v>
      </c>
      <c r="B41" s="30">
        <v>71</v>
      </c>
      <c r="C41" s="30">
        <v>501.719</v>
      </c>
      <c r="D41" s="30">
        <v>83</v>
      </c>
      <c r="E41" s="30">
        <v>1356</v>
      </c>
      <c r="F41" s="30">
        <v>64</v>
      </c>
      <c r="G41" s="30">
        <v>59.28</v>
      </c>
      <c r="H41" s="30">
        <v>74</v>
      </c>
      <c r="I41" s="30">
        <v>389</v>
      </c>
      <c r="J41" s="30">
        <v>18</v>
      </c>
      <c r="K41" s="28"/>
      <c r="L41" s="32">
        <f t="shared" si="0"/>
        <v>2615.9990000000003</v>
      </c>
    </row>
    <row r="42" spans="1:12" ht="19.5" customHeight="1">
      <c r="A42" s="18" t="s">
        <v>105</v>
      </c>
      <c r="B42" s="30">
        <v>186</v>
      </c>
      <c r="C42" s="30">
        <v>1826.883</v>
      </c>
      <c r="D42" s="30">
        <v>360</v>
      </c>
      <c r="E42" s="30">
        <v>3543</v>
      </c>
      <c r="F42" s="30">
        <v>288</v>
      </c>
      <c r="G42" s="30">
        <v>174.116</v>
      </c>
      <c r="H42" s="30">
        <v>239</v>
      </c>
      <c r="I42" s="30">
        <v>1024</v>
      </c>
      <c r="J42" s="30">
        <v>102</v>
      </c>
      <c r="K42" s="28"/>
      <c r="L42" s="32">
        <f t="shared" si="0"/>
        <v>7742.999</v>
      </c>
    </row>
    <row r="43" spans="1:12" ht="19.5" customHeight="1">
      <c r="A43" s="18" t="s">
        <v>106</v>
      </c>
      <c r="B43" s="30">
        <v>134</v>
      </c>
      <c r="C43" s="30">
        <v>1512.658</v>
      </c>
      <c r="D43" s="30">
        <v>305</v>
      </c>
      <c r="E43" s="30">
        <v>2015</v>
      </c>
      <c r="F43" s="30">
        <v>202</v>
      </c>
      <c r="G43" s="30">
        <v>139.341</v>
      </c>
      <c r="H43" s="30">
        <v>179</v>
      </c>
      <c r="I43" s="30">
        <v>1120</v>
      </c>
      <c r="J43" s="30">
        <v>68</v>
      </c>
      <c r="K43" s="28"/>
      <c r="L43" s="32">
        <f t="shared" si="0"/>
        <v>5674.999</v>
      </c>
    </row>
    <row r="44" spans="1:12" ht="19.5" customHeight="1" thickBot="1">
      <c r="A44" s="18" t="s">
        <v>107</v>
      </c>
      <c r="B44" s="30">
        <v>27</v>
      </c>
      <c r="C44" s="30">
        <v>332.629</v>
      </c>
      <c r="D44" s="30">
        <v>50</v>
      </c>
      <c r="E44" s="30">
        <v>515</v>
      </c>
      <c r="F44" s="30">
        <v>16</v>
      </c>
      <c r="G44" s="30">
        <v>12.37</v>
      </c>
      <c r="H44" s="30">
        <v>26</v>
      </c>
      <c r="I44" s="30">
        <v>320</v>
      </c>
      <c r="J44" s="30">
        <v>4</v>
      </c>
      <c r="K44" s="28"/>
      <c r="L44" s="32">
        <f t="shared" si="0"/>
        <v>1302.999</v>
      </c>
    </row>
    <row r="45" spans="1:12" ht="19.5" customHeight="1" thickTop="1">
      <c r="A45" s="26" t="str">
        <f>A3&amp;" 合計"</f>
        <v>青森県 合計</v>
      </c>
      <c r="B45" s="31">
        <f aca="true" t="shared" si="1" ref="B45:L45">SUM(B5:B44)</f>
        <v>14873</v>
      </c>
      <c r="C45" s="31">
        <f t="shared" si="1"/>
        <v>131532.92899999997</v>
      </c>
      <c r="D45" s="31">
        <f t="shared" si="1"/>
        <v>43451</v>
      </c>
      <c r="E45" s="31">
        <f t="shared" si="1"/>
        <v>239245</v>
      </c>
      <c r="F45" s="31">
        <f t="shared" si="1"/>
        <v>24295</v>
      </c>
      <c r="G45" s="31">
        <f t="shared" si="1"/>
        <v>13935.032000000001</v>
      </c>
      <c r="H45" s="31">
        <f t="shared" si="1"/>
        <v>18066</v>
      </c>
      <c r="I45" s="31">
        <f t="shared" si="1"/>
        <v>60974</v>
      </c>
      <c r="J45" s="31">
        <f t="shared" si="1"/>
        <v>6892</v>
      </c>
      <c r="K45" s="27">
        <f t="shared" si="1"/>
        <v>0</v>
      </c>
      <c r="L45" s="31">
        <f t="shared" si="1"/>
        <v>553263.9610000001</v>
      </c>
    </row>
    <row r="46" spans="1:12" ht="15.75" customHeight="1">
      <c r="A46" s="11"/>
      <c r="B46" s="10"/>
      <c r="C46" s="9"/>
      <c r="D46" s="9"/>
      <c r="E46" s="9"/>
      <c r="F46" s="9"/>
      <c r="G46" s="9"/>
      <c r="H46" s="9"/>
      <c r="I46" s="9"/>
      <c r="J46" s="9"/>
      <c r="K46" s="9"/>
      <c r="L46" s="8"/>
    </row>
    <row r="47" spans="1:12" ht="15.75" customHeight="1">
      <c r="A47" s="7"/>
      <c r="B47" s="3"/>
      <c r="C47" s="6"/>
      <c r="D47" s="6"/>
      <c r="E47" s="6"/>
      <c r="F47" s="6"/>
      <c r="G47" s="6"/>
      <c r="H47" s="6"/>
      <c r="I47" s="6"/>
      <c r="J47" s="6"/>
      <c r="K47" s="6"/>
      <c r="L47" s="5"/>
    </row>
    <row r="48" spans="1:12" ht="15.75" customHeight="1">
      <c r="A48" s="7"/>
      <c r="B48" s="3"/>
      <c r="C48" s="6"/>
      <c r="D48" s="6"/>
      <c r="E48" s="6"/>
      <c r="F48" s="6"/>
      <c r="G48" s="6"/>
      <c r="H48" s="6"/>
      <c r="I48" s="6"/>
      <c r="J48" s="6"/>
      <c r="K48" s="6"/>
      <c r="L48" s="5"/>
    </row>
    <row r="49" spans="1:12" ht="15.75" customHeight="1">
      <c r="A49" s="7"/>
      <c r="B49" s="3"/>
      <c r="C49" s="6"/>
      <c r="D49" s="6"/>
      <c r="E49" s="6"/>
      <c r="F49" s="6"/>
      <c r="G49" s="6"/>
      <c r="H49" s="6"/>
      <c r="I49" s="6"/>
      <c r="J49" s="6"/>
      <c r="K49" s="6"/>
      <c r="L49" s="5"/>
    </row>
    <row r="50" spans="1:12" ht="15.75" customHeight="1">
      <c r="A50" s="7"/>
      <c r="B50" s="3"/>
      <c r="C50" s="6"/>
      <c r="D50" s="6"/>
      <c r="E50" s="6"/>
      <c r="F50" s="6"/>
      <c r="G50" s="6"/>
      <c r="H50" s="6"/>
      <c r="I50" s="6"/>
      <c r="J50" s="6"/>
      <c r="K50" s="6"/>
      <c r="L50" s="5"/>
    </row>
    <row r="51" spans="1:12" ht="15.75" customHeight="1">
      <c r="A51" s="7"/>
      <c r="B51" s="3"/>
      <c r="C51" s="6"/>
      <c r="D51" s="6"/>
      <c r="E51" s="6"/>
      <c r="F51" s="6"/>
      <c r="G51" s="6"/>
      <c r="H51" s="6"/>
      <c r="I51" s="6"/>
      <c r="J51" s="6"/>
      <c r="K51" s="6"/>
      <c r="L51" s="5"/>
    </row>
    <row r="52" spans="1:12" ht="15.75" customHeight="1">
      <c r="A52" s="7"/>
      <c r="B52" s="3"/>
      <c r="C52" s="6"/>
      <c r="D52" s="6"/>
      <c r="E52" s="6"/>
      <c r="F52" s="6"/>
      <c r="G52" s="6"/>
      <c r="H52" s="6"/>
      <c r="I52" s="6"/>
      <c r="J52" s="6"/>
      <c r="K52" s="6"/>
      <c r="L52" s="5"/>
    </row>
    <row r="53" spans="1:12" ht="15.75" customHeight="1">
      <c r="A53" s="7"/>
      <c r="B53" s="3"/>
      <c r="C53" s="6"/>
      <c r="D53" s="6"/>
      <c r="E53" s="6"/>
      <c r="F53" s="6"/>
      <c r="G53" s="6"/>
      <c r="H53" s="6"/>
      <c r="I53" s="6"/>
      <c r="J53" s="6"/>
      <c r="K53" s="6"/>
      <c r="L53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田邉　佳菜(016250)</cp:lastModifiedBy>
  <cp:lastPrinted>2013-01-22T08:27:36Z</cp:lastPrinted>
  <dcterms:created xsi:type="dcterms:W3CDTF">2010-07-24T06:47:55Z</dcterms:created>
  <dcterms:modified xsi:type="dcterms:W3CDTF">2021-11-11T00:02:23Z</dcterms:modified>
  <cp:category/>
  <cp:version/>
  <cp:contentType/>
  <cp:contentStatus/>
</cp:coreProperties>
</file>