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5"/>
  </bookViews>
  <sheets>
    <sheet name="宮城県第１区" sheetId="1" r:id="rId1"/>
    <sheet name="宮城県第２区" sheetId="2" r:id="rId2"/>
    <sheet name="宮城県第３区" sheetId="3" r:id="rId3"/>
    <sheet name="宮城県第４区" sheetId="4" r:id="rId4"/>
    <sheet name="宮城県第５区" sheetId="5" r:id="rId5"/>
    <sheet name="宮城県第６区" sheetId="6" r:id="rId6"/>
  </sheets>
  <definedNames>
    <definedName name="_xlnm.Print_Area" localSheetId="0">'宮城県第１区'!$A$1:$K$8</definedName>
    <definedName name="_xlnm.Print_Area" localSheetId="1">'宮城県第２区'!$A$1:$K$9</definedName>
    <definedName name="_xlnm.Print_Area" localSheetId="2">'宮城県第３区'!$A$1:$K$20</definedName>
    <definedName name="_xlnm.Print_Area" localSheetId="3">'宮城県第４区'!$A$1:$K$15</definedName>
    <definedName name="_xlnm.Print_Area" localSheetId="4">'宮城県第５区'!$A$1:$K$15</definedName>
    <definedName name="_xlnm.Print_Area" localSheetId="5">'宮城県第６区'!$A$1:$K$10</definedName>
    <definedName name="_xlnm.Print_Titles" localSheetId="0">'宮城県第１区'!$A:$A,'宮城県第１区'!$1:$5</definedName>
    <definedName name="_xlnm.Print_Titles" localSheetId="1">'宮城県第２区'!$A:$A,'宮城県第２区'!$1:$5</definedName>
    <definedName name="_xlnm.Print_Titles" localSheetId="2">'宮城県第３区'!$A:$A,'宮城県第３区'!$1:$5</definedName>
    <definedName name="_xlnm.Print_Titles" localSheetId="3">'宮城県第４区'!$A:$A,'宮城県第４区'!$1:$5</definedName>
    <definedName name="_xlnm.Print_Titles" localSheetId="4">'宮城県第５区'!$A:$A,'宮城県第５区'!$1:$5</definedName>
    <definedName name="_xlnm.Print_Titles" localSheetId="5">'宮城県第６区'!$A:$A,'宮城県第６区'!$1:$5</definedName>
  </definedNames>
  <calcPr fullCalcOnLoad="1"/>
</workbook>
</file>

<file path=xl/sharedStrings.xml><?xml version="1.0" encoding="utf-8"?>
<sst xmlns="http://schemas.openxmlformats.org/spreadsheetml/2006/main" count="113" uniqueCount="75">
  <si>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</si>
  <si>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</si>
  <si>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</si>
  <si>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</si>
  <si>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</si>
  <si>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仙台市青葉区</t>
  </si>
  <si>
    <t>仙台市宮城野区</t>
  </si>
  <si>
    <t>仙台市若林区</t>
  </si>
  <si>
    <t>仙台市泉区</t>
  </si>
  <si>
    <t>白石市</t>
  </si>
  <si>
    <t>名取市</t>
  </si>
  <si>
    <t>角田市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</si>
  <si>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</si>
  <si>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</si>
  <si>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</si>
  <si>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</si>
  <si>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</si>
  <si>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</si>
  <si>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</si>
  <si>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</si>
  <si>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</si>
  <si>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</si>
  <si>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塩竈市</t>
  </si>
  <si>
    <t>多賀城市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</si>
  <si>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</si>
  <si>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</si>
  <si>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</si>
  <si>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</si>
  <si>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</si>
  <si>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</si>
  <si>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</si>
  <si>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</si>
  <si>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石巻市</t>
  </si>
  <si>
    <t>東松島市</t>
  </si>
  <si>
    <t>涌谷町</t>
  </si>
  <si>
    <t>美里町</t>
  </si>
  <si>
    <t>女川町</t>
  </si>
  <si>
    <t>気仙沼市</t>
  </si>
  <si>
    <t>登米市</t>
  </si>
  <si>
    <t>栗原市</t>
  </si>
  <si>
    <t>南三陸町</t>
  </si>
  <si>
    <t>希望の党</t>
  </si>
  <si>
    <t>いちじょう　芳弘</t>
  </si>
  <si>
    <t>富谷市</t>
  </si>
  <si>
    <t>（無所属）</t>
  </si>
  <si>
    <t>仙台市太白区（1区）</t>
  </si>
  <si>
    <t>太白区（2区）</t>
  </si>
  <si>
    <t>大崎市（5区）</t>
  </si>
  <si>
    <t>大崎市(６区)</t>
  </si>
  <si>
    <t>令和３年10月31日執行</t>
  </si>
  <si>
    <t>岡本　あき子</t>
  </si>
  <si>
    <t>春藤　さやか</t>
  </si>
  <si>
    <t>土井　とおる</t>
  </si>
  <si>
    <t>大草　よしえ</t>
  </si>
  <si>
    <t>立憲民主党</t>
  </si>
  <si>
    <t>日本維新の会</t>
  </si>
  <si>
    <t>自由民主党</t>
  </si>
  <si>
    <t>鎌田　さゆり</t>
  </si>
  <si>
    <t>秋葉　けんや</t>
  </si>
  <si>
    <t>林　マリア　ゆき</t>
  </si>
  <si>
    <t>ＮＨＫと裁判してる党
弁護士法７２条違反で</t>
  </si>
  <si>
    <t>大野　そのこ</t>
  </si>
  <si>
    <t>西村　あきひろ</t>
  </si>
  <si>
    <t>浅田　こうじ</t>
  </si>
  <si>
    <t>いとう　信太郎</t>
  </si>
  <si>
    <t>ふなやま　由美</t>
  </si>
  <si>
    <t>早坂　あつし</t>
  </si>
  <si>
    <t>自由民主党</t>
  </si>
  <si>
    <t>日本共産党</t>
  </si>
  <si>
    <t>日本維新の会</t>
  </si>
  <si>
    <t>安住　淳</t>
  </si>
  <si>
    <t>もりした　千里</t>
  </si>
  <si>
    <t>立憲民主党</t>
  </si>
  <si>
    <t>小野寺　五典</t>
  </si>
  <si>
    <t>内藤　たかじ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</si>
</sst>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distributed" vertical="center"/>
    </xf>
    <xf numFmtId="3" fontId="6" fillId="0" borderId="16" xfId="0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" sqref="E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51</v>
      </c>
      <c r="D4" s="23" t="s">
        <v>52</v>
      </c>
      <c r="E4" s="23" t="s">
        <v>53</v>
      </c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54</v>
      </c>
      <c r="C5" s="24" t="s">
        <v>55</v>
      </c>
      <c r="D5" s="24" t="s">
        <v>56</v>
      </c>
      <c r="E5" s="24" t="s">
        <v>44</v>
      </c>
      <c r="F5" s="24"/>
      <c r="G5" s="24"/>
      <c r="H5" s="24"/>
      <c r="I5" s="24"/>
      <c r="J5" s="24"/>
      <c r="K5" s="32"/>
    </row>
    <row r="6" spans="1:11" ht="19.5" customHeight="1">
      <c r="A6" s="17" t="s">
        <v>5</v>
      </c>
      <c r="B6" s="25">
        <v>52348</v>
      </c>
      <c r="C6" s="25">
        <v>13452</v>
      </c>
      <c r="D6" s="25">
        <v>59526</v>
      </c>
      <c r="E6" s="25">
        <v>8524</v>
      </c>
      <c r="F6" s="25"/>
      <c r="G6" s="25"/>
      <c r="H6" s="25"/>
      <c r="I6" s="25"/>
      <c r="J6" s="25"/>
      <c r="K6" s="26">
        <f>SUM(B6:J6)</f>
        <v>133850</v>
      </c>
    </row>
    <row r="7" spans="1:11" ht="19.5" customHeight="1" thickBot="1">
      <c r="A7" s="17" t="s">
        <v>45</v>
      </c>
      <c r="B7" s="25">
        <v>44301</v>
      </c>
      <c r="C7" s="25">
        <v>9581</v>
      </c>
      <c r="D7" s="25">
        <v>42438</v>
      </c>
      <c r="E7" s="25">
        <v>4650</v>
      </c>
      <c r="F7" s="25"/>
      <c r="G7" s="25"/>
      <c r="H7" s="25"/>
      <c r="I7" s="25"/>
      <c r="J7" s="25"/>
      <c r="K7" s="26">
        <f>SUM(B7:J7)</f>
        <v>100970</v>
      </c>
    </row>
    <row r="8" spans="1:11" ht="19.5" customHeight="1" thickTop="1">
      <c r="A8" s="20" t="str">
        <f>A3&amp;" 合計"</f>
        <v>宮城県第１区 合計</v>
      </c>
      <c r="B8" s="27">
        <f aca="true" t="shared" si="0" ref="B8:K8">SUM(B6:B7)</f>
        <v>96649</v>
      </c>
      <c r="C8" s="27">
        <f t="shared" si="0"/>
        <v>23033</v>
      </c>
      <c r="D8" s="27">
        <f t="shared" si="0"/>
        <v>101964</v>
      </c>
      <c r="E8" s="27">
        <f t="shared" si="0"/>
        <v>13174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234820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" sqref="C9:D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57</v>
      </c>
      <c r="C4" s="23" t="s">
        <v>58</v>
      </c>
      <c r="D4" s="23" t="s">
        <v>59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54</v>
      </c>
      <c r="C5" s="24" t="s">
        <v>56</v>
      </c>
      <c r="D5" s="30" t="s">
        <v>60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6</v>
      </c>
      <c r="B6" s="25">
        <v>36972</v>
      </c>
      <c r="C6" s="25">
        <v>40019</v>
      </c>
      <c r="D6" s="25">
        <v>2004</v>
      </c>
      <c r="E6" s="25"/>
      <c r="F6" s="25"/>
      <c r="G6" s="25"/>
      <c r="H6" s="25"/>
      <c r="I6" s="25"/>
      <c r="J6" s="25"/>
      <c r="K6" s="26">
        <f>SUM(B6:J6)</f>
        <v>78995</v>
      </c>
    </row>
    <row r="7" spans="1:11" ht="19.5" customHeight="1">
      <c r="A7" s="17" t="s">
        <v>7</v>
      </c>
      <c r="B7" s="25">
        <v>28205</v>
      </c>
      <c r="C7" s="25">
        <v>28826</v>
      </c>
      <c r="D7" s="25">
        <v>1470</v>
      </c>
      <c r="E7" s="25"/>
      <c r="F7" s="25"/>
      <c r="G7" s="25"/>
      <c r="H7" s="25"/>
      <c r="I7" s="25"/>
      <c r="J7" s="25"/>
      <c r="K7" s="26">
        <f>SUM(B7:J7)</f>
        <v>58501</v>
      </c>
    </row>
    <row r="8" spans="1:11" ht="19.5" customHeight="1" thickBot="1">
      <c r="A8" s="17" t="s">
        <v>8</v>
      </c>
      <c r="B8" s="25">
        <v>51143</v>
      </c>
      <c r="C8" s="25">
        <v>46904</v>
      </c>
      <c r="D8" s="25">
        <v>2047</v>
      </c>
      <c r="E8" s="25"/>
      <c r="F8" s="25"/>
      <c r="G8" s="25"/>
      <c r="H8" s="25"/>
      <c r="I8" s="25"/>
      <c r="J8" s="25"/>
      <c r="K8" s="26">
        <f>SUM(B8:J8)</f>
        <v>100094</v>
      </c>
    </row>
    <row r="9" spans="1:11" ht="19.5" customHeight="1" thickTop="1">
      <c r="A9" s="20" t="str">
        <f>A3&amp;" 合計"</f>
        <v>宮城県第２区 合計</v>
      </c>
      <c r="B9" s="27">
        <f aca="true" t="shared" si="0" ref="B9:K9">SUM(B6:B8)</f>
        <v>116320</v>
      </c>
      <c r="C9" s="27">
        <f t="shared" si="0"/>
        <v>115749</v>
      </c>
      <c r="D9" s="27">
        <f t="shared" si="0"/>
        <v>5521</v>
      </c>
      <c r="E9" s="27"/>
      <c r="F9" s="27"/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237590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view="pageBreakPreview" zoomScale="85" zoomScaleNormal="85" zoomScaleSheetLayoutView="8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7" sqref="I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42</v>
      </c>
      <c r="C4" s="23" t="s">
        <v>61</v>
      </c>
      <c r="D4" s="23" t="s">
        <v>62</v>
      </c>
      <c r="E4" s="23" t="s">
        <v>63</v>
      </c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41</v>
      </c>
      <c r="C5" s="24" t="s">
        <v>54</v>
      </c>
      <c r="D5" s="24" t="s">
        <v>56</v>
      </c>
      <c r="E5" s="24" t="s">
        <v>44</v>
      </c>
      <c r="F5" s="24"/>
      <c r="G5" s="24"/>
      <c r="H5" s="24"/>
      <c r="I5" s="24"/>
      <c r="J5" s="24"/>
      <c r="K5" s="32"/>
    </row>
    <row r="6" spans="1:11" ht="19.5" customHeight="1">
      <c r="A6" s="17" t="s">
        <v>46</v>
      </c>
      <c r="B6" s="25">
        <v>404</v>
      </c>
      <c r="C6" s="25">
        <v>664</v>
      </c>
      <c r="D6" s="25">
        <v>784</v>
      </c>
      <c r="E6" s="25">
        <v>59</v>
      </c>
      <c r="F6" s="25"/>
      <c r="G6" s="25"/>
      <c r="H6" s="25"/>
      <c r="I6" s="25"/>
      <c r="J6" s="25"/>
      <c r="K6" s="26">
        <f>SUM(B6:J6)</f>
        <v>1911</v>
      </c>
    </row>
    <row r="7" spans="1:11" ht="19.5" customHeight="1">
      <c r="A7" s="17" t="s">
        <v>9</v>
      </c>
      <c r="B7" s="25">
        <v>4514</v>
      </c>
      <c r="C7" s="25">
        <v>6480</v>
      </c>
      <c r="D7" s="25">
        <v>9772</v>
      </c>
      <c r="E7" s="25">
        <v>574</v>
      </c>
      <c r="F7" s="25"/>
      <c r="G7" s="25"/>
      <c r="H7" s="25"/>
      <c r="I7" s="25"/>
      <c r="J7" s="25"/>
      <c r="K7" s="26">
        <f aca="true" t="shared" si="0" ref="K7:K19">SUM(B7:J7)</f>
        <v>21340</v>
      </c>
    </row>
    <row r="8" spans="1:11" ht="19.5" customHeight="1">
      <c r="A8" s="17" t="s">
        <v>10</v>
      </c>
      <c r="B8" s="25">
        <v>8556</v>
      </c>
      <c r="C8" s="25">
        <v>13703</v>
      </c>
      <c r="D8" s="25">
        <v>20276</v>
      </c>
      <c r="E8" s="25">
        <v>1585</v>
      </c>
      <c r="F8" s="25"/>
      <c r="G8" s="25"/>
      <c r="H8" s="25"/>
      <c r="I8" s="25"/>
      <c r="J8" s="25"/>
      <c r="K8" s="26">
        <f t="shared" si="0"/>
        <v>44120</v>
      </c>
    </row>
    <row r="9" spans="1:11" ht="19.5" customHeight="1">
      <c r="A9" s="17" t="s">
        <v>11</v>
      </c>
      <c r="B9" s="25">
        <v>3669</v>
      </c>
      <c r="C9" s="25">
        <v>5003</v>
      </c>
      <c r="D9" s="25">
        <v>8190</v>
      </c>
      <c r="E9" s="25">
        <v>519</v>
      </c>
      <c r="F9" s="25"/>
      <c r="G9" s="25"/>
      <c r="H9" s="25"/>
      <c r="I9" s="25"/>
      <c r="J9" s="25"/>
      <c r="K9" s="26">
        <f t="shared" si="0"/>
        <v>17381</v>
      </c>
    </row>
    <row r="10" spans="1:11" ht="19.5" customHeight="1">
      <c r="A10" s="17" t="s">
        <v>12</v>
      </c>
      <c r="B10" s="25">
        <v>4801</v>
      </c>
      <c r="C10" s="25">
        <v>7808</v>
      </c>
      <c r="D10" s="25">
        <v>11796</v>
      </c>
      <c r="E10" s="25">
        <v>866</v>
      </c>
      <c r="F10" s="25"/>
      <c r="G10" s="25"/>
      <c r="H10" s="25"/>
      <c r="I10" s="25"/>
      <c r="J10" s="25"/>
      <c r="K10" s="26">
        <f t="shared" si="0"/>
        <v>25271</v>
      </c>
    </row>
    <row r="11" spans="1:11" ht="19.5" customHeight="1">
      <c r="A11" s="17" t="s">
        <v>13</v>
      </c>
      <c r="B11" s="25">
        <v>1453</v>
      </c>
      <c r="C11" s="25">
        <v>2083</v>
      </c>
      <c r="D11" s="25">
        <v>3904</v>
      </c>
      <c r="E11" s="25">
        <v>175</v>
      </c>
      <c r="F11" s="25"/>
      <c r="G11" s="25"/>
      <c r="H11" s="25"/>
      <c r="I11" s="25"/>
      <c r="J11" s="25"/>
      <c r="K11" s="26">
        <f t="shared" si="0"/>
        <v>7615</v>
      </c>
    </row>
    <row r="12" spans="1:11" ht="19.5" customHeight="1">
      <c r="A12" s="17" t="s">
        <v>14</v>
      </c>
      <c r="B12" s="25">
        <v>179</v>
      </c>
      <c r="C12" s="25">
        <v>262</v>
      </c>
      <c r="D12" s="25">
        <v>514</v>
      </c>
      <c r="E12" s="25">
        <v>21</v>
      </c>
      <c r="F12" s="25"/>
      <c r="G12" s="25"/>
      <c r="H12" s="25"/>
      <c r="I12" s="25"/>
      <c r="J12" s="25"/>
      <c r="K12" s="26">
        <f t="shared" si="0"/>
        <v>976</v>
      </c>
    </row>
    <row r="13" spans="1:11" ht="19.5" customHeight="1">
      <c r="A13" s="17" t="s">
        <v>15</v>
      </c>
      <c r="B13" s="25">
        <v>2896</v>
      </c>
      <c r="C13" s="25">
        <v>4239</v>
      </c>
      <c r="D13" s="25">
        <v>6674</v>
      </c>
      <c r="E13" s="25">
        <v>278</v>
      </c>
      <c r="F13" s="25"/>
      <c r="G13" s="25"/>
      <c r="H13" s="25"/>
      <c r="I13" s="25"/>
      <c r="J13" s="25"/>
      <c r="K13" s="26">
        <f t="shared" si="0"/>
        <v>14087</v>
      </c>
    </row>
    <row r="14" spans="1:11" ht="19.5" customHeight="1">
      <c r="A14" s="17" t="s">
        <v>16</v>
      </c>
      <c r="B14" s="25">
        <v>1302</v>
      </c>
      <c r="C14" s="25">
        <v>1924</v>
      </c>
      <c r="D14" s="25">
        <v>3611</v>
      </c>
      <c r="E14" s="25">
        <v>122</v>
      </c>
      <c r="F14" s="25"/>
      <c r="G14" s="25"/>
      <c r="H14" s="25"/>
      <c r="I14" s="25"/>
      <c r="J14" s="25"/>
      <c r="K14" s="26">
        <f t="shared" si="0"/>
        <v>6959</v>
      </c>
    </row>
    <row r="15" spans="1:11" ht="19.5" customHeight="1">
      <c r="A15" s="17" t="s">
        <v>17</v>
      </c>
      <c r="B15" s="25">
        <v>5102</v>
      </c>
      <c r="C15" s="25">
        <v>6513</v>
      </c>
      <c r="D15" s="25">
        <v>10237</v>
      </c>
      <c r="E15" s="25">
        <v>593</v>
      </c>
      <c r="F15" s="25"/>
      <c r="G15" s="25"/>
      <c r="H15" s="25"/>
      <c r="I15" s="25"/>
      <c r="J15" s="25"/>
      <c r="K15" s="26">
        <f t="shared" si="0"/>
        <v>22445</v>
      </c>
    </row>
    <row r="16" spans="1:11" ht="19.5" customHeight="1">
      <c r="A16" s="17" t="s">
        <v>18</v>
      </c>
      <c r="B16" s="25">
        <v>922</v>
      </c>
      <c r="C16" s="25">
        <v>1395</v>
      </c>
      <c r="D16" s="25">
        <v>3063</v>
      </c>
      <c r="E16" s="25">
        <v>75</v>
      </c>
      <c r="F16" s="25"/>
      <c r="G16" s="25"/>
      <c r="H16" s="25"/>
      <c r="I16" s="25"/>
      <c r="J16" s="25"/>
      <c r="K16" s="26">
        <f t="shared" si="0"/>
        <v>5455</v>
      </c>
    </row>
    <row r="17" spans="1:11" ht="19.5" customHeight="1">
      <c r="A17" s="17" t="s">
        <v>19</v>
      </c>
      <c r="B17" s="25">
        <v>1769</v>
      </c>
      <c r="C17" s="25">
        <v>2262</v>
      </c>
      <c r="D17" s="25">
        <v>3991</v>
      </c>
      <c r="E17" s="25">
        <v>336</v>
      </c>
      <c r="F17" s="25"/>
      <c r="G17" s="25"/>
      <c r="H17" s="25"/>
      <c r="I17" s="25"/>
      <c r="J17" s="25"/>
      <c r="K17" s="26">
        <f t="shared" si="0"/>
        <v>8358</v>
      </c>
    </row>
    <row r="18" spans="1:11" ht="19.5" customHeight="1">
      <c r="A18" s="17" t="s">
        <v>20</v>
      </c>
      <c r="B18" s="25">
        <v>3708</v>
      </c>
      <c r="C18" s="25">
        <v>5754</v>
      </c>
      <c r="D18" s="25">
        <v>9527</v>
      </c>
      <c r="E18" s="25">
        <v>513</v>
      </c>
      <c r="F18" s="25"/>
      <c r="G18" s="25"/>
      <c r="H18" s="25"/>
      <c r="I18" s="25"/>
      <c r="J18" s="25"/>
      <c r="K18" s="26">
        <f t="shared" si="0"/>
        <v>19502</v>
      </c>
    </row>
    <row r="19" spans="1:11" ht="19.5" customHeight="1" thickBot="1">
      <c r="A19" s="28" t="s">
        <v>21</v>
      </c>
      <c r="B19" s="29">
        <v>1395</v>
      </c>
      <c r="C19" s="29">
        <v>2147</v>
      </c>
      <c r="D19" s="29">
        <v>3871</v>
      </c>
      <c r="E19" s="29">
        <v>174</v>
      </c>
      <c r="F19" s="29"/>
      <c r="G19" s="29"/>
      <c r="H19" s="29"/>
      <c r="I19" s="29"/>
      <c r="J19" s="29"/>
      <c r="K19" s="26">
        <f t="shared" si="0"/>
        <v>7587</v>
      </c>
    </row>
    <row r="20" spans="1:11" ht="19.5" customHeight="1" thickTop="1">
      <c r="A20" s="20" t="str">
        <f>A3&amp;" 合計"</f>
        <v>宮城県第３区 合計</v>
      </c>
      <c r="B20" s="27">
        <f>SUM(B6:B19)</f>
        <v>40670</v>
      </c>
      <c r="C20" s="27">
        <f>SUM(C6:C19)</f>
        <v>60237</v>
      </c>
      <c r="D20" s="27">
        <f>SUM(D6:D19)</f>
        <v>96210</v>
      </c>
      <c r="E20" s="27">
        <f aca="true" t="shared" si="1" ref="E20:J20">SUM(E6:E18)</f>
        <v>5716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>SUM(K6:K19)</f>
        <v>203007</v>
      </c>
    </row>
    <row r="21" spans="1:11" ht="15.7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64</v>
      </c>
      <c r="C4" s="23" t="s">
        <v>65</v>
      </c>
      <c r="D4" s="23" t="s">
        <v>66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67</v>
      </c>
      <c r="C5" s="24" t="s">
        <v>68</v>
      </c>
      <c r="D5" s="24" t="s">
        <v>69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22</v>
      </c>
      <c r="B6" s="25">
        <v>12983</v>
      </c>
      <c r="C6" s="25">
        <v>7539</v>
      </c>
      <c r="D6" s="25">
        <v>4610</v>
      </c>
      <c r="E6" s="25"/>
      <c r="F6" s="25"/>
      <c r="G6" s="25"/>
      <c r="H6" s="25"/>
      <c r="I6" s="25"/>
      <c r="J6" s="25"/>
      <c r="K6" s="26">
        <f>SUM(B6:J6)</f>
        <v>25132</v>
      </c>
    </row>
    <row r="7" spans="1:11" ht="19.5" customHeight="1">
      <c r="A7" s="17" t="s">
        <v>23</v>
      </c>
      <c r="B7" s="25">
        <v>16279</v>
      </c>
      <c r="C7" s="25">
        <v>6779</v>
      </c>
      <c r="D7" s="25">
        <v>5183</v>
      </c>
      <c r="E7" s="25"/>
      <c r="F7" s="25"/>
      <c r="G7" s="25"/>
      <c r="H7" s="25"/>
      <c r="I7" s="25"/>
      <c r="J7" s="25"/>
      <c r="K7" s="26">
        <f aca="true" t="shared" si="0" ref="K7:K14">SUM(B7:J7)</f>
        <v>28241</v>
      </c>
    </row>
    <row r="8" spans="1:11" ht="19.5" customHeight="1">
      <c r="A8" s="17" t="s">
        <v>43</v>
      </c>
      <c r="B8" s="25">
        <v>13592</v>
      </c>
      <c r="C8" s="25">
        <v>4828</v>
      </c>
      <c r="D8" s="25">
        <v>6086</v>
      </c>
      <c r="E8" s="25"/>
      <c r="F8" s="25"/>
      <c r="G8" s="25"/>
      <c r="H8" s="25"/>
      <c r="I8" s="25"/>
      <c r="J8" s="25"/>
      <c r="K8" s="26">
        <f t="shared" si="0"/>
        <v>24506</v>
      </c>
    </row>
    <row r="9" spans="1:11" ht="19.5" customHeight="1">
      <c r="A9" s="17" t="s">
        <v>25</v>
      </c>
      <c r="B9" s="25">
        <v>5023</v>
      </c>
      <c r="C9" s="25">
        <v>1980</v>
      </c>
      <c r="D9" s="25">
        <v>1432</v>
      </c>
      <c r="E9" s="25"/>
      <c r="F9" s="25"/>
      <c r="G9" s="25"/>
      <c r="H9" s="25"/>
      <c r="I9" s="25"/>
      <c r="J9" s="25"/>
      <c r="K9" s="26">
        <f t="shared" si="0"/>
        <v>8435</v>
      </c>
    </row>
    <row r="10" spans="1:11" ht="19.5" customHeight="1">
      <c r="A10" s="17" t="s">
        <v>26</v>
      </c>
      <c r="B10" s="25">
        <v>9056</v>
      </c>
      <c r="C10" s="25">
        <v>3646</v>
      </c>
      <c r="D10" s="25">
        <v>3868</v>
      </c>
      <c r="E10" s="25"/>
      <c r="F10" s="25"/>
      <c r="G10" s="25"/>
      <c r="H10" s="25"/>
      <c r="I10" s="25"/>
      <c r="J10" s="25"/>
      <c r="K10" s="26">
        <f t="shared" si="0"/>
        <v>16570</v>
      </c>
    </row>
    <row r="11" spans="1:11" ht="19.5" customHeight="1">
      <c r="A11" s="17" t="s">
        <v>27</v>
      </c>
      <c r="B11" s="25">
        <v>7412</v>
      </c>
      <c r="C11" s="25">
        <v>2118</v>
      </c>
      <c r="D11" s="25">
        <v>2833</v>
      </c>
      <c r="E11" s="25"/>
      <c r="F11" s="25"/>
      <c r="G11" s="25"/>
      <c r="H11" s="25"/>
      <c r="I11" s="25"/>
      <c r="J11" s="25"/>
      <c r="K11" s="26">
        <f t="shared" si="0"/>
        <v>12363</v>
      </c>
    </row>
    <row r="12" spans="1:11" ht="19.5" customHeight="1">
      <c r="A12" s="17" t="s">
        <v>29</v>
      </c>
      <c r="B12" s="25">
        <v>1716</v>
      </c>
      <c r="C12" s="25">
        <v>401</v>
      </c>
      <c r="D12" s="25">
        <v>523</v>
      </c>
      <c r="E12" s="25"/>
      <c r="F12" s="25"/>
      <c r="G12" s="25"/>
      <c r="H12" s="25"/>
      <c r="I12" s="25"/>
      <c r="J12" s="25"/>
      <c r="K12" s="26">
        <f t="shared" si="0"/>
        <v>2640</v>
      </c>
    </row>
    <row r="13" spans="1:11" ht="19.5" customHeight="1">
      <c r="A13" s="17" t="s">
        <v>30</v>
      </c>
      <c r="B13" s="25">
        <v>2285</v>
      </c>
      <c r="C13" s="25">
        <v>613</v>
      </c>
      <c r="D13" s="25">
        <v>633</v>
      </c>
      <c r="E13" s="25"/>
      <c r="F13" s="25"/>
      <c r="G13" s="25"/>
      <c r="H13" s="25"/>
      <c r="I13" s="25"/>
      <c r="J13" s="25"/>
      <c r="K13" s="26">
        <f t="shared" si="0"/>
        <v>3531</v>
      </c>
    </row>
    <row r="14" spans="1:11" ht="19.5" customHeight="1" thickBot="1">
      <c r="A14" s="17" t="s">
        <v>31</v>
      </c>
      <c r="B14" s="25">
        <v>6375</v>
      </c>
      <c r="C14" s="25">
        <v>2143</v>
      </c>
      <c r="D14" s="25">
        <v>2283</v>
      </c>
      <c r="E14" s="25"/>
      <c r="F14" s="25"/>
      <c r="G14" s="25"/>
      <c r="H14" s="25"/>
      <c r="I14" s="25"/>
      <c r="J14" s="25"/>
      <c r="K14" s="26">
        <f t="shared" si="0"/>
        <v>10801</v>
      </c>
    </row>
    <row r="15" spans="1:11" ht="19.5" customHeight="1" thickTop="1">
      <c r="A15" s="20" t="str">
        <f>A3&amp;" 合計"</f>
        <v>宮城県第４区 合計</v>
      </c>
      <c r="B15" s="27">
        <f aca="true" t="shared" si="1" ref="B15:K15">SUM(B6:B14)</f>
        <v>74721</v>
      </c>
      <c r="C15" s="27">
        <f t="shared" si="1"/>
        <v>30047</v>
      </c>
      <c r="D15" s="27">
        <f t="shared" si="1"/>
        <v>27451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132219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70</v>
      </c>
      <c r="C4" s="23" t="s">
        <v>71</v>
      </c>
      <c r="D4" s="23"/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72</v>
      </c>
      <c r="C5" s="24" t="s">
        <v>67</v>
      </c>
      <c r="D5" s="24"/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32</v>
      </c>
      <c r="B6" s="25">
        <v>36584</v>
      </c>
      <c r="C6" s="25">
        <v>28530</v>
      </c>
      <c r="D6" s="25"/>
      <c r="E6" s="25"/>
      <c r="F6" s="25"/>
      <c r="G6" s="25"/>
      <c r="H6" s="25"/>
      <c r="I6" s="25"/>
      <c r="J6" s="25"/>
      <c r="K6" s="26">
        <f aca="true" t="shared" si="0" ref="K6:K14">SUM(B6:J6)</f>
        <v>65114</v>
      </c>
    </row>
    <row r="7" spans="1:11" ht="19.5" customHeight="1">
      <c r="A7" s="17" t="s">
        <v>33</v>
      </c>
      <c r="B7" s="25">
        <v>10415</v>
      </c>
      <c r="C7" s="25">
        <v>8479</v>
      </c>
      <c r="D7" s="25"/>
      <c r="E7" s="25"/>
      <c r="F7" s="25"/>
      <c r="G7" s="25"/>
      <c r="H7" s="25"/>
      <c r="I7" s="25"/>
      <c r="J7" s="25"/>
      <c r="K7" s="26">
        <f t="shared" si="0"/>
        <v>18894</v>
      </c>
    </row>
    <row r="8" spans="1:11" ht="19.5" customHeight="1">
      <c r="A8" s="17" t="s">
        <v>47</v>
      </c>
      <c r="B8" s="25">
        <v>10213</v>
      </c>
      <c r="C8" s="25">
        <v>7124</v>
      </c>
      <c r="D8" s="25"/>
      <c r="E8" s="25"/>
      <c r="F8" s="25"/>
      <c r="G8" s="25"/>
      <c r="H8" s="25"/>
      <c r="I8" s="25"/>
      <c r="J8" s="25"/>
      <c r="K8" s="26">
        <f t="shared" si="0"/>
        <v>17337</v>
      </c>
    </row>
    <row r="9" spans="1:11" ht="19.5" customHeight="1">
      <c r="A9" s="17" t="s">
        <v>24</v>
      </c>
      <c r="B9" s="25">
        <v>4220</v>
      </c>
      <c r="C9" s="25">
        <v>3168</v>
      </c>
      <c r="D9" s="25"/>
      <c r="E9" s="25"/>
      <c r="F9" s="25"/>
      <c r="G9" s="25"/>
      <c r="H9" s="25"/>
      <c r="I9" s="25"/>
      <c r="J9" s="25"/>
      <c r="K9" s="26">
        <f t="shared" si="0"/>
        <v>7388</v>
      </c>
    </row>
    <row r="10" spans="1:11" ht="19.5" customHeight="1">
      <c r="A10" s="17" t="s">
        <v>28</v>
      </c>
      <c r="B10" s="25">
        <v>2140</v>
      </c>
      <c r="C10" s="25">
        <v>1745</v>
      </c>
      <c r="D10" s="25"/>
      <c r="E10" s="25"/>
      <c r="F10" s="25"/>
      <c r="G10" s="25"/>
      <c r="H10" s="25"/>
      <c r="I10" s="25"/>
      <c r="J10" s="25"/>
      <c r="K10" s="26">
        <f t="shared" si="0"/>
        <v>3885</v>
      </c>
    </row>
    <row r="11" spans="1:11" ht="19.5" customHeight="1">
      <c r="A11" s="17" t="s">
        <v>34</v>
      </c>
      <c r="B11" s="25">
        <v>4698</v>
      </c>
      <c r="C11" s="25">
        <v>3191</v>
      </c>
      <c r="D11" s="25"/>
      <c r="E11" s="25"/>
      <c r="F11" s="25"/>
      <c r="G11" s="25"/>
      <c r="H11" s="25"/>
      <c r="I11" s="25"/>
      <c r="J11" s="25"/>
      <c r="K11" s="26">
        <f t="shared" si="0"/>
        <v>7889</v>
      </c>
    </row>
    <row r="12" spans="1:11" ht="19.5" customHeight="1">
      <c r="A12" s="17" t="s">
        <v>35</v>
      </c>
      <c r="B12" s="25">
        <v>7810</v>
      </c>
      <c r="C12" s="25">
        <v>4476</v>
      </c>
      <c r="D12" s="25"/>
      <c r="E12" s="25"/>
      <c r="F12" s="25"/>
      <c r="G12" s="25"/>
      <c r="H12" s="25"/>
      <c r="I12" s="25"/>
      <c r="J12" s="25"/>
      <c r="K12" s="26">
        <f t="shared" si="0"/>
        <v>12286</v>
      </c>
    </row>
    <row r="13" spans="1:11" ht="19.5" customHeight="1">
      <c r="A13" s="17" t="s">
        <v>36</v>
      </c>
      <c r="B13" s="25">
        <v>1730</v>
      </c>
      <c r="C13" s="25">
        <v>1598</v>
      </c>
      <c r="D13" s="25"/>
      <c r="E13" s="25"/>
      <c r="F13" s="25"/>
      <c r="G13" s="25"/>
      <c r="H13" s="25"/>
      <c r="I13" s="25"/>
      <c r="J13" s="25"/>
      <c r="K13" s="26">
        <f t="shared" si="0"/>
        <v>3328</v>
      </c>
    </row>
    <row r="14" spans="1:11" ht="19.5" customHeight="1" thickBot="1">
      <c r="A14" s="17" t="s">
        <v>40</v>
      </c>
      <c r="B14" s="25">
        <v>3223</v>
      </c>
      <c r="C14" s="25">
        <v>3099</v>
      </c>
      <c r="D14" s="25"/>
      <c r="E14" s="25"/>
      <c r="F14" s="25"/>
      <c r="G14" s="25"/>
      <c r="H14" s="25"/>
      <c r="I14" s="25"/>
      <c r="J14" s="25"/>
      <c r="K14" s="26">
        <f t="shared" si="0"/>
        <v>6322</v>
      </c>
    </row>
    <row r="15" spans="1:11" ht="19.5" customHeight="1" thickTop="1">
      <c r="A15" s="20" t="str">
        <f>A3&amp;" 合計"</f>
        <v>宮城県第５区 合計</v>
      </c>
      <c r="B15" s="27">
        <f>SUM(B6:B14)</f>
        <v>81033</v>
      </c>
      <c r="C15" s="27">
        <f>SUM(C6:C14)</f>
        <v>61410</v>
      </c>
      <c r="D15" s="27"/>
      <c r="E15" s="27">
        <f aca="true" t="shared" si="1" ref="E15:K15">SUM(E6:E14)</f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142443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73</v>
      </c>
      <c r="C4" s="23" t="s">
        <v>74</v>
      </c>
      <c r="D4" s="23"/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67</v>
      </c>
      <c r="C5" s="24" t="s">
        <v>68</v>
      </c>
      <c r="D5" s="24"/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37</v>
      </c>
      <c r="B6" s="25">
        <v>27788</v>
      </c>
      <c r="C6" s="25">
        <v>3510</v>
      </c>
      <c r="D6" s="25"/>
      <c r="E6" s="25"/>
      <c r="F6" s="25"/>
      <c r="G6" s="25"/>
      <c r="H6" s="25"/>
      <c r="I6" s="25"/>
      <c r="J6" s="25"/>
      <c r="K6" s="26">
        <f>SUM(B6:J6)</f>
        <v>31298</v>
      </c>
    </row>
    <row r="7" spans="1:11" ht="19.5" customHeight="1">
      <c r="A7" s="17" t="s">
        <v>38</v>
      </c>
      <c r="B7" s="25">
        <v>31452</v>
      </c>
      <c r="C7" s="25">
        <v>5450</v>
      </c>
      <c r="D7" s="25"/>
      <c r="E7" s="25"/>
      <c r="F7" s="25"/>
      <c r="G7" s="25"/>
      <c r="H7" s="25"/>
      <c r="I7" s="25"/>
      <c r="J7" s="25"/>
      <c r="K7" s="26">
        <f>SUM(B7:J7)</f>
        <v>36902</v>
      </c>
    </row>
    <row r="8" spans="1:11" ht="19.5" customHeight="1">
      <c r="A8" s="17" t="s">
        <v>39</v>
      </c>
      <c r="B8" s="25">
        <v>28605</v>
      </c>
      <c r="C8" s="25">
        <v>5912</v>
      </c>
      <c r="D8" s="25"/>
      <c r="E8" s="25"/>
      <c r="F8" s="25"/>
      <c r="G8" s="25"/>
      <c r="H8" s="25"/>
      <c r="I8" s="25"/>
      <c r="J8" s="25"/>
      <c r="K8" s="26">
        <f>SUM(B8:J8)</f>
        <v>34517</v>
      </c>
    </row>
    <row r="9" spans="1:11" ht="19.5" customHeight="1" thickBot="1">
      <c r="A9" s="17" t="s">
        <v>48</v>
      </c>
      <c r="B9" s="25">
        <v>31710</v>
      </c>
      <c r="C9" s="25">
        <v>9200</v>
      </c>
      <c r="D9" s="25"/>
      <c r="E9" s="25"/>
      <c r="F9" s="25"/>
      <c r="G9" s="25"/>
      <c r="H9" s="25"/>
      <c r="I9" s="25"/>
      <c r="J9" s="25"/>
      <c r="K9" s="26">
        <f>SUM(B9:J9)</f>
        <v>40910</v>
      </c>
    </row>
    <row r="10" spans="1:11" ht="19.5" customHeight="1" thickTop="1">
      <c r="A10" s="20" t="str">
        <f>A3&amp;" 合計"</f>
        <v>宮城県第６区 合計</v>
      </c>
      <c r="B10" s="27">
        <f>SUM(B6:B9)</f>
        <v>119555</v>
      </c>
      <c r="C10" s="27">
        <f>SUM(C6:C9)</f>
        <v>24072</v>
      </c>
      <c r="D10" s="27"/>
      <c r="E10" s="27">
        <f aca="true" t="shared" si="0" ref="E10:K10">SUM(E6:E9)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143627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2021-12-15T05:04:09Z</dcterms:modified>
  <cp:category/>
  <cp:version/>
  <cp:contentType/>
  <cp:contentStatus/>
</cp:coreProperties>
</file>