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東京都" sheetId="1" r:id="rId1"/>
    <sheet name="リスト" sheetId="2" state="hidden" r:id="rId2"/>
  </sheets>
  <definedNames>
    <definedName name="_xlnm.Print_Area" localSheetId="0">'東京都'!$A$1:$R$84</definedName>
    <definedName name="_xlnm.Print_Titles" localSheetId="0">'東京都'!$A:$A,'東京都'!$1:$4</definedName>
  </definedNames>
  <calcPr fullCalcOnLoad="1"/>
</workbook>
</file>

<file path=xl/sharedStrings.xml><?xml version="1.0" encoding="utf-8"?>
<sst xmlns="http://schemas.openxmlformats.org/spreadsheetml/2006/main" count="193" uniqueCount="157">
  <si>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</si>
  <si>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</si>
  <si>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</si>
  <si>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</si>
  <si>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</si>
  <si>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</si>
  <si>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</si>
  <si>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</si>
  <si>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</si>
  <si>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</si>
  <si>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</si>
  <si>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</si>
  <si>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</si>
  <si>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</si>
  <si>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</si>
  <si>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</si>
  <si>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</si>
  <si>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</si>
  <si>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</si>
  <si>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</si>
  <si>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</si>
  <si>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</si>
  <si>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</si>
  <si>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</si>
  <si>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</si>
  <si>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</si>
  <si>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</si>
  <si>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</si>
  <si>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</si>
  <si>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</si>
  <si>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</si>
  <si>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</si>
  <si>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</si>
  <si>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</si>
  <si>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</si>
  <si>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</si>
  <si>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</si>
  <si>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</si>
  <si>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</si>
  <si>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</si>
  <si>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</si>
  <si>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</si>
  <si>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</si>
  <si>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</si>
  <si>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</si>
  <si>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</si>
  <si>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</si>
  <si>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</si>
  <si>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</si>
  <si>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</si>
  <si>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</si>
  <si>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</si>
  <si>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</si>
  <si>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</si>
  <si>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</si>
  <si>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</si>
  <si>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</si>
  <si>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</si>
  <si>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</si>
  <si>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</si>
  <si>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</si>
  <si>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</si>
  <si>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</si>
  <si>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</si>
  <si>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</si>
  <si>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</si>
  <si>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</si>
  <si>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社会民主党</t>
  </si>
  <si>
    <t>日本共産党</t>
  </si>
  <si>
    <t>千代田区</t>
  </si>
  <si>
    <t>中央区</t>
  </si>
  <si>
    <t>文京区</t>
  </si>
  <si>
    <t>墨田区</t>
  </si>
  <si>
    <t>江東区</t>
  </si>
  <si>
    <t>大田区（３区）</t>
  </si>
  <si>
    <t>大田区（４区）</t>
  </si>
  <si>
    <t>世田谷区（５区）</t>
  </si>
  <si>
    <t>世田谷区（６区）</t>
  </si>
  <si>
    <t>渋谷区</t>
  </si>
  <si>
    <t>北区</t>
  </si>
  <si>
    <t>荒川区</t>
  </si>
  <si>
    <t>練馬区（９区）</t>
  </si>
  <si>
    <t>練馬区（10区）</t>
  </si>
  <si>
    <t>足立区（12区）</t>
  </si>
  <si>
    <t>足立区（13区）</t>
  </si>
  <si>
    <t>葛飾区</t>
  </si>
  <si>
    <t>江戸川区（16区）</t>
  </si>
  <si>
    <t>江戸川区（17区）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</si>
  <si>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</si>
  <si>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</si>
  <si>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</si>
  <si>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</si>
  <si>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</si>
  <si>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</si>
  <si>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</si>
  <si>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</si>
  <si>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</si>
  <si>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</si>
  <si>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</si>
  <si>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</si>
  <si>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</si>
  <si>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</si>
  <si>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</si>
  <si>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</si>
  <si>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</si>
  <si>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</si>
  <si>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</si>
  <si>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</si>
  <si>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</si>
  <si>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</si>
  <si>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</si>
  <si>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</si>
  <si>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</si>
  <si>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</si>
  <si>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</si>
  <si>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</si>
  <si>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</si>
  <si>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</si>
  <si>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</si>
  <si>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</si>
  <si>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</si>
  <si>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</si>
  <si>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</si>
  <si>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</si>
  <si>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立憲民主党</t>
  </si>
  <si>
    <t>日本維新の会</t>
  </si>
  <si>
    <t>港区（２区）</t>
  </si>
  <si>
    <t>新宿区（1区）</t>
  </si>
  <si>
    <t>新宿区（10区）</t>
  </si>
  <si>
    <t>台東区（2区）</t>
  </si>
  <si>
    <t>台東区（14区）</t>
  </si>
  <si>
    <t>品川区（3区）</t>
  </si>
  <si>
    <t>品川区（7区）</t>
  </si>
  <si>
    <t>目黒区（5区）</t>
  </si>
  <si>
    <t>目黒区（7区）</t>
  </si>
  <si>
    <t>中野区（7区）</t>
  </si>
  <si>
    <t>中野区（10区）</t>
  </si>
  <si>
    <t>杉並区（7区）</t>
  </si>
  <si>
    <t>杉並区（8区）</t>
  </si>
  <si>
    <t>豊島区（10区）</t>
  </si>
  <si>
    <t>豊島区（12区）</t>
  </si>
  <si>
    <t>板橋区（11区）</t>
  </si>
  <si>
    <t>板橋区（12区）</t>
  </si>
  <si>
    <t>八王子市（21区）</t>
  </si>
  <si>
    <t>八王子市（24区）</t>
  </si>
  <si>
    <t>多摩市（21区）</t>
  </si>
  <si>
    <t>多摩市（23区）</t>
  </si>
  <si>
    <t>稲敷市（21区）</t>
  </si>
  <si>
    <t>稲城市（22区）</t>
  </si>
  <si>
    <t>港区(１区)</t>
  </si>
  <si>
    <t>国民民主党</t>
  </si>
  <si>
    <t>日本第一党</t>
  </si>
  <si>
    <t>れいわ新選組</t>
  </si>
  <si>
    <t>新党やまと</t>
  </si>
  <si>
    <t>令和3年10月31日執行</t>
  </si>
  <si>
    <t>政権交代による
コロナ対策強化新党</t>
  </si>
  <si>
    <t>NHKと裁判してる党
弁護士法７２条違反で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</si>
</sst>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_ "/>
    <numFmt numFmtId="182" formatCode="#,##0.0;[Red]\-#,##0.0"/>
    <numFmt numFmtId="183" formatCode="#,##0.000;[Red]\-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183" fontId="8" fillId="0" borderId="11" xfId="48" applyNumberFormat="1" applyFont="1" applyFill="1" applyBorder="1" applyAlignment="1">
      <alignment horizontal="right" vertical="center" shrinkToFit="1"/>
    </xf>
    <xf numFmtId="183" fontId="46" fillId="0" borderId="11" xfId="0" applyNumberFormat="1" applyFont="1" applyFill="1" applyBorder="1" applyAlignment="1">
      <alignment horizontal="right" vertical="center" shrinkToFit="1"/>
    </xf>
    <xf numFmtId="183" fontId="46" fillId="0" borderId="12" xfId="0" applyNumberFormat="1" applyFont="1" applyFill="1" applyBorder="1" applyAlignment="1">
      <alignment horizontal="right" vertical="center" shrinkToFit="1"/>
    </xf>
    <xf numFmtId="183" fontId="3" fillId="0" borderId="1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4" sqref="E44"/>
    </sheetView>
  </sheetViews>
  <sheetFormatPr defaultColWidth="9.00390625" defaultRowHeight="13.5"/>
  <cols>
    <col min="1" max="1" width="18.875" style="1" customWidth="1"/>
    <col min="2" max="2" width="13.625" style="4" customWidth="1"/>
    <col min="3" max="13" width="13.625" style="3" customWidth="1"/>
    <col min="14" max="14" width="13.625" style="2" customWidth="1"/>
    <col min="15" max="22" width="18.625" style="1" customWidth="1"/>
    <col min="23" max="16384" width="9.00390625" style="1" customWidth="1"/>
  </cols>
  <sheetData>
    <row r="1" spans="1:17" ht="19.5" customHeight="1">
      <c r="A1" s="13" t="s">
        <v>154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P1" s="9"/>
      <c r="Q1" s="10"/>
    </row>
    <row r="2" spans="1:17" ht="18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9"/>
      <c r="Q2" s="9"/>
    </row>
    <row r="3" spans="1:17" ht="19.5" customHeight="1">
      <c r="A3" s="21" t="str">
        <f ca="1">RIGHT(CELL("filename",A3),LEN(CELL("filename",A3))-FIND("]",CELL("filename",A3)))</f>
        <v>東京都</v>
      </c>
      <c r="B3" s="20" t="str">
        <f>VLOOKUP(A3,リスト!$B$2:$C$48,2,FALSE)</f>
        <v>（東京都選挙区）</v>
      </c>
      <c r="N3" s="14" t="s">
        <v>2</v>
      </c>
      <c r="Q3" s="4"/>
    </row>
    <row r="4" spans="1:14" ht="28.5" customHeight="1">
      <c r="A4" s="16" t="s">
        <v>64</v>
      </c>
      <c r="B4" s="24" t="s">
        <v>65</v>
      </c>
      <c r="C4" s="24" t="s">
        <v>67</v>
      </c>
      <c r="D4" s="24" t="s">
        <v>150</v>
      </c>
      <c r="E4" s="24" t="s">
        <v>125</v>
      </c>
      <c r="F4" s="24" t="s">
        <v>151</v>
      </c>
      <c r="G4" s="24" t="s">
        <v>152</v>
      </c>
      <c r="H4" s="24" t="s">
        <v>66</v>
      </c>
      <c r="I4" s="24" t="s">
        <v>153</v>
      </c>
      <c r="J4" s="24" t="s">
        <v>68</v>
      </c>
      <c r="K4" s="24" t="s">
        <v>124</v>
      </c>
      <c r="L4" s="30" t="s">
        <v>155</v>
      </c>
      <c r="M4" s="30" t="s">
        <v>156</v>
      </c>
      <c r="N4" s="22" t="s">
        <v>0</v>
      </c>
    </row>
    <row r="5" spans="1:14" ht="19.5" customHeight="1">
      <c r="A5" s="15" t="s">
        <v>69</v>
      </c>
      <c r="B5" s="26">
        <v>13042</v>
      </c>
      <c r="C5" s="26">
        <v>372</v>
      </c>
      <c r="D5" s="26">
        <v>1702.035</v>
      </c>
      <c r="E5" s="26">
        <v>5620</v>
      </c>
      <c r="F5" s="26">
        <v>201</v>
      </c>
      <c r="G5" s="26">
        <v>1465</v>
      </c>
      <c r="H5" s="26">
        <v>1506</v>
      </c>
      <c r="I5" s="26">
        <v>105</v>
      </c>
      <c r="J5" s="26">
        <v>2486</v>
      </c>
      <c r="K5" s="26">
        <v>5541.964</v>
      </c>
      <c r="L5" s="26">
        <v>32</v>
      </c>
      <c r="M5" s="26">
        <v>557</v>
      </c>
      <c r="N5" s="27">
        <f aca="true" t="shared" si="0" ref="N5:N36">SUM(B5:M5)</f>
        <v>32629.999</v>
      </c>
    </row>
    <row r="6" spans="1:14" ht="19.5" customHeight="1">
      <c r="A6" s="15" t="s">
        <v>70</v>
      </c>
      <c r="B6" s="26">
        <v>29261</v>
      </c>
      <c r="C6" s="26">
        <v>810</v>
      </c>
      <c r="D6" s="26">
        <v>3879.751</v>
      </c>
      <c r="E6" s="26">
        <v>14407</v>
      </c>
      <c r="F6" s="26">
        <v>415</v>
      </c>
      <c r="G6" s="26">
        <v>4090</v>
      </c>
      <c r="H6" s="26">
        <v>4785</v>
      </c>
      <c r="I6" s="26">
        <v>152</v>
      </c>
      <c r="J6" s="26">
        <v>5667</v>
      </c>
      <c r="K6" s="26">
        <v>14575.248</v>
      </c>
      <c r="L6" s="26">
        <v>120</v>
      </c>
      <c r="M6" s="26">
        <v>1472</v>
      </c>
      <c r="N6" s="27">
        <f t="shared" si="0"/>
        <v>79633.99900000001</v>
      </c>
    </row>
    <row r="7" spans="1:14" ht="19.5" customHeight="1">
      <c r="A7" s="15" t="s">
        <v>149</v>
      </c>
      <c r="B7" s="26">
        <v>33253</v>
      </c>
      <c r="C7" s="26">
        <v>991</v>
      </c>
      <c r="D7" s="26">
        <v>4130.739</v>
      </c>
      <c r="E7" s="26">
        <v>16851</v>
      </c>
      <c r="F7" s="26">
        <v>408</v>
      </c>
      <c r="G7" s="26">
        <v>4839</v>
      </c>
      <c r="H7" s="26">
        <v>5519</v>
      </c>
      <c r="I7" s="26">
        <v>144</v>
      </c>
      <c r="J7" s="26">
        <v>7375</v>
      </c>
      <c r="K7" s="26">
        <v>17116.26</v>
      </c>
      <c r="L7" s="26">
        <v>102</v>
      </c>
      <c r="M7" s="26">
        <v>1563</v>
      </c>
      <c r="N7" s="27">
        <f t="shared" si="0"/>
        <v>92291.999</v>
      </c>
    </row>
    <row r="8" spans="1:14" ht="19.5" customHeight="1">
      <c r="A8" s="15" t="s">
        <v>126</v>
      </c>
      <c r="B8" s="26">
        <v>6067</v>
      </c>
      <c r="C8" s="26">
        <v>159</v>
      </c>
      <c r="D8" s="26">
        <v>859.738</v>
      </c>
      <c r="E8" s="26">
        <v>2893</v>
      </c>
      <c r="F8" s="26">
        <v>94</v>
      </c>
      <c r="G8" s="26">
        <v>962</v>
      </c>
      <c r="H8" s="26">
        <v>1050</v>
      </c>
      <c r="I8" s="26">
        <v>33</v>
      </c>
      <c r="J8" s="26">
        <v>1146</v>
      </c>
      <c r="K8" s="26">
        <v>2903.261</v>
      </c>
      <c r="L8" s="26">
        <v>21</v>
      </c>
      <c r="M8" s="26">
        <v>337</v>
      </c>
      <c r="N8" s="27">
        <f t="shared" si="0"/>
        <v>16524.999000000003</v>
      </c>
    </row>
    <row r="9" spans="1:14" ht="19.5" customHeight="1">
      <c r="A9" s="15" t="s">
        <v>127</v>
      </c>
      <c r="B9" s="26">
        <v>40759</v>
      </c>
      <c r="C9" s="26">
        <v>1851</v>
      </c>
      <c r="D9" s="26">
        <v>6149.477</v>
      </c>
      <c r="E9" s="26">
        <v>19756</v>
      </c>
      <c r="F9" s="26">
        <v>759</v>
      </c>
      <c r="G9" s="26">
        <v>7462</v>
      </c>
      <c r="H9" s="26">
        <v>13204</v>
      </c>
      <c r="I9" s="26">
        <v>300</v>
      </c>
      <c r="J9" s="26">
        <v>14833</v>
      </c>
      <c r="K9" s="26">
        <v>23446.522</v>
      </c>
      <c r="L9" s="26">
        <v>119</v>
      </c>
      <c r="M9" s="26">
        <v>2105</v>
      </c>
      <c r="N9" s="27">
        <f t="shared" si="0"/>
        <v>130743.999</v>
      </c>
    </row>
    <row r="10" spans="1:14" ht="19.5" customHeight="1">
      <c r="A10" s="15" t="s">
        <v>128</v>
      </c>
      <c r="B10" s="26">
        <v>5978</v>
      </c>
      <c r="C10" s="26">
        <v>311</v>
      </c>
      <c r="D10" s="26">
        <v>1017.907</v>
      </c>
      <c r="E10" s="26">
        <v>2727</v>
      </c>
      <c r="F10" s="26">
        <v>129</v>
      </c>
      <c r="G10" s="26">
        <v>1253</v>
      </c>
      <c r="H10" s="26">
        <v>2285</v>
      </c>
      <c r="I10" s="26">
        <v>43</v>
      </c>
      <c r="J10" s="26">
        <v>2532</v>
      </c>
      <c r="K10" s="26">
        <v>4160.092</v>
      </c>
      <c r="L10" s="26">
        <v>31</v>
      </c>
      <c r="M10" s="26">
        <v>319</v>
      </c>
      <c r="N10" s="27">
        <f t="shared" si="0"/>
        <v>20785.999</v>
      </c>
    </row>
    <row r="11" spans="1:14" ht="19.5" customHeight="1">
      <c r="A11" s="15" t="s">
        <v>71</v>
      </c>
      <c r="B11" s="26">
        <v>39063</v>
      </c>
      <c r="C11" s="26">
        <v>1653</v>
      </c>
      <c r="D11" s="26">
        <v>6244.55</v>
      </c>
      <c r="E11" s="26">
        <v>16870</v>
      </c>
      <c r="F11" s="26">
        <v>589</v>
      </c>
      <c r="G11" s="26">
        <v>6167</v>
      </c>
      <c r="H11" s="26">
        <v>6676</v>
      </c>
      <c r="I11" s="26">
        <v>196</v>
      </c>
      <c r="J11" s="26">
        <v>14962</v>
      </c>
      <c r="K11" s="26">
        <v>23998.449</v>
      </c>
      <c r="L11" s="26">
        <v>141</v>
      </c>
      <c r="M11" s="26">
        <v>1686</v>
      </c>
      <c r="N11" s="27">
        <f t="shared" si="0"/>
        <v>118245.99900000001</v>
      </c>
    </row>
    <row r="12" spans="1:14" ht="19.5" customHeight="1">
      <c r="A12" s="15" t="s">
        <v>129</v>
      </c>
      <c r="B12" s="26">
        <v>21269</v>
      </c>
      <c r="C12" s="26">
        <v>727</v>
      </c>
      <c r="D12" s="26">
        <v>3243.621</v>
      </c>
      <c r="E12" s="26">
        <v>9242</v>
      </c>
      <c r="F12" s="26">
        <v>371</v>
      </c>
      <c r="G12" s="26">
        <v>3813</v>
      </c>
      <c r="H12" s="26">
        <v>4428</v>
      </c>
      <c r="I12" s="26">
        <v>134</v>
      </c>
      <c r="J12" s="26">
        <v>5875</v>
      </c>
      <c r="K12" s="26">
        <v>12134.378</v>
      </c>
      <c r="L12" s="26">
        <v>71</v>
      </c>
      <c r="M12" s="26">
        <v>1099</v>
      </c>
      <c r="N12" s="27">
        <f t="shared" si="0"/>
        <v>62406.998999999996</v>
      </c>
    </row>
    <row r="13" spans="1:14" ht="19.5" customHeight="1">
      <c r="A13" s="15" t="s">
        <v>130</v>
      </c>
      <c r="B13" s="26">
        <v>10891</v>
      </c>
      <c r="C13" s="26">
        <v>395</v>
      </c>
      <c r="D13" s="26">
        <v>1537.894</v>
      </c>
      <c r="E13" s="26">
        <v>4838</v>
      </c>
      <c r="F13" s="26">
        <v>215</v>
      </c>
      <c r="G13" s="26">
        <v>2010</v>
      </c>
      <c r="H13" s="26">
        <v>3336</v>
      </c>
      <c r="I13" s="26">
        <v>105</v>
      </c>
      <c r="J13" s="26">
        <v>3340</v>
      </c>
      <c r="K13" s="26">
        <v>5758.105</v>
      </c>
      <c r="L13" s="26">
        <v>45</v>
      </c>
      <c r="M13" s="26">
        <v>508</v>
      </c>
      <c r="N13" s="27">
        <f t="shared" si="0"/>
        <v>32978.998999999996</v>
      </c>
    </row>
    <row r="14" spans="1:14" ht="19.5" customHeight="1">
      <c r="A14" s="15" t="s">
        <v>72</v>
      </c>
      <c r="B14" s="26">
        <v>40377</v>
      </c>
      <c r="C14" s="26">
        <v>1461</v>
      </c>
      <c r="D14" s="26">
        <v>6594.521</v>
      </c>
      <c r="E14" s="26">
        <v>19825</v>
      </c>
      <c r="F14" s="26">
        <v>727</v>
      </c>
      <c r="G14" s="26">
        <v>6361</v>
      </c>
      <c r="H14" s="26">
        <v>16777</v>
      </c>
      <c r="I14" s="26">
        <v>278</v>
      </c>
      <c r="J14" s="26">
        <v>12044</v>
      </c>
      <c r="K14" s="26">
        <v>21208.478</v>
      </c>
      <c r="L14" s="26">
        <v>172</v>
      </c>
      <c r="M14" s="26">
        <v>2208</v>
      </c>
      <c r="N14" s="27">
        <f t="shared" si="0"/>
        <v>128032.99900000001</v>
      </c>
    </row>
    <row r="15" spans="1:14" ht="19.5" customHeight="1">
      <c r="A15" s="15" t="s">
        <v>73</v>
      </c>
      <c r="B15" s="26">
        <v>77817</v>
      </c>
      <c r="C15" s="26">
        <v>2845</v>
      </c>
      <c r="D15" s="26">
        <v>10696.256</v>
      </c>
      <c r="E15" s="26">
        <v>39729</v>
      </c>
      <c r="F15" s="26">
        <v>2524</v>
      </c>
      <c r="G15" s="26">
        <v>11085</v>
      </c>
      <c r="H15" s="26">
        <v>29022</v>
      </c>
      <c r="I15" s="26">
        <v>454</v>
      </c>
      <c r="J15" s="26">
        <v>24159</v>
      </c>
      <c r="K15" s="26">
        <v>40763.743</v>
      </c>
      <c r="L15" s="26">
        <v>396</v>
      </c>
      <c r="M15" s="26">
        <v>3964</v>
      </c>
      <c r="N15" s="27">
        <f t="shared" si="0"/>
        <v>243454.999</v>
      </c>
    </row>
    <row r="16" spans="1:14" ht="19.5" customHeight="1">
      <c r="A16" s="15" t="s">
        <v>131</v>
      </c>
      <c r="B16" s="26">
        <v>57061</v>
      </c>
      <c r="C16" s="26">
        <v>2268</v>
      </c>
      <c r="D16" s="26">
        <v>9092.643</v>
      </c>
      <c r="E16" s="26">
        <v>22735</v>
      </c>
      <c r="F16" s="26">
        <v>902</v>
      </c>
      <c r="G16" s="26">
        <v>9046</v>
      </c>
      <c r="H16" s="26">
        <v>18245</v>
      </c>
      <c r="I16" s="26">
        <v>479</v>
      </c>
      <c r="J16" s="26">
        <v>18563</v>
      </c>
      <c r="K16" s="26">
        <v>34864.356</v>
      </c>
      <c r="L16" s="26">
        <v>131</v>
      </c>
      <c r="M16" s="26">
        <v>2867</v>
      </c>
      <c r="N16" s="27">
        <f t="shared" si="0"/>
        <v>176253.99899999998</v>
      </c>
    </row>
    <row r="17" spans="1:14" ht="19.5" customHeight="1">
      <c r="A17" s="15" t="s">
        <v>132</v>
      </c>
      <c r="B17" s="26">
        <v>6187</v>
      </c>
      <c r="C17" s="26">
        <v>240</v>
      </c>
      <c r="D17" s="26">
        <v>1016.895</v>
      </c>
      <c r="E17" s="26">
        <v>2981</v>
      </c>
      <c r="F17" s="26">
        <v>86</v>
      </c>
      <c r="G17" s="26">
        <v>974</v>
      </c>
      <c r="H17" s="26">
        <v>1337</v>
      </c>
      <c r="I17" s="26">
        <v>27</v>
      </c>
      <c r="J17" s="26">
        <v>1601</v>
      </c>
      <c r="K17" s="26">
        <v>3910.104</v>
      </c>
      <c r="L17" s="26">
        <v>29</v>
      </c>
      <c r="M17" s="26">
        <v>298</v>
      </c>
      <c r="N17" s="27">
        <f t="shared" si="0"/>
        <v>18686.999</v>
      </c>
    </row>
    <row r="18" spans="1:14" ht="19.5" customHeight="1">
      <c r="A18" s="15" t="s">
        <v>133</v>
      </c>
      <c r="B18" s="26">
        <v>27867</v>
      </c>
      <c r="C18" s="26">
        <v>1195</v>
      </c>
      <c r="D18" s="26">
        <v>4650.326</v>
      </c>
      <c r="E18" s="26">
        <v>14660</v>
      </c>
      <c r="F18" s="26">
        <v>362</v>
      </c>
      <c r="G18" s="26">
        <v>5597</v>
      </c>
      <c r="H18" s="26">
        <v>7660</v>
      </c>
      <c r="I18" s="26">
        <v>163</v>
      </c>
      <c r="J18" s="26">
        <v>9204</v>
      </c>
      <c r="K18" s="26">
        <v>20045.673</v>
      </c>
      <c r="L18" s="26">
        <v>102</v>
      </c>
      <c r="M18" s="26">
        <v>1272</v>
      </c>
      <c r="N18" s="27">
        <f t="shared" si="0"/>
        <v>92777.999</v>
      </c>
    </row>
    <row r="19" spans="1:14" ht="19.5" customHeight="1">
      <c r="A19" s="15" t="s">
        <v>134</v>
      </c>
      <c r="B19" s="26">
        <v>14286</v>
      </c>
      <c r="C19" s="26">
        <v>514</v>
      </c>
      <c r="D19" s="26">
        <v>2181.768</v>
      </c>
      <c r="E19" s="26">
        <v>6673</v>
      </c>
      <c r="F19" s="26">
        <v>185</v>
      </c>
      <c r="G19" s="26">
        <v>2569</v>
      </c>
      <c r="H19" s="26">
        <v>3487</v>
      </c>
      <c r="I19" s="26">
        <v>70</v>
      </c>
      <c r="J19" s="26">
        <v>3904</v>
      </c>
      <c r="K19" s="26">
        <v>9349.231</v>
      </c>
      <c r="L19" s="26">
        <v>58</v>
      </c>
      <c r="M19" s="26">
        <v>610</v>
      </c>
      <c r="N19" s="27">
        <f t="shared" si="0"/>
        <v>43886.998999999996</v>
      </c>
    </row>
    <row r="20" spans="1:14" ht="19.5" customHeight="1">
      <c r="A20" s="15" t="s">
        <v>74</v>
      </c>
      <c r="B20" s="26">
        <v>27864</v>
      </c>
      <c r="C20" s="26">
        <v>1118</v>
      </c>
      <c r="D20" s="26">
        <v>4545.676</v>
      </c>
      <c r="E20" s="26">
        <v>13211</v>
      </c>
      <c r="F20" s="26">
        <v>353</v>
      </c>
      <c r="G20" s="26">
        <v>4436</v>
      </c>
      <c r="H20" s="26">
        <v>7074</v>
      </c>
      <c r="I20" s="26">
        <v>160</v>
      </c>
      <c r="J20" s="26">
        <v>8106</v>
      </c>
      <c r="K20" s="26">
        <v>18819.323</v>
      </c>
      <c r="L20" s="26">
        <v>106</v>
      </c>
      <c r="M20" s="26">
        <v>1123</v>
      </c>
      <c r="N20" s="27">
        <f t="shared" si="0"/>
        <v>86915.99900000001</v>
      </c>
    </row>
    <row r="21" spans="1:14" ht="19.5" customHeight="1">
      <c r="A21" s="15" t="s">
        <v>75</v>
      </c>
      <c r="B21" s="26">
        <v>76542</v>
      </c>
      <c r="C21" s="26">
        <v>3078</v>
      </c>
      <c r="D21" s="26">
        <v>12292.165</v>
      </c>
      <c r="E21" s="26">
        <v>40656</v>
      </c>
      <c r="F21" s="26">
        <v>1354</v>
      </c>
      <c r="G21" s="26">
        <v>11837</v>
      </c>
      <c r="H21" s="26">
        <v>34991</v>
      </c>
      <c r="I21" s="26">
        <v>601</v>
      </c>
      <c r="J21" s="26">
        <v>28322</v>
      </c>
      <c r="K21" s="26">
        <v>39898.834</v>
      </c>
      <c r="L21" s="26">
        <v>257</v>
      </c>
      <c r="M21" s="26">
        <v>3591</v>
      </c>
      <c r="N21" s="27">
        <f t="shared" si="0"/>
        <v>253419.999</v>
      </c>
    </row>
    <row r="22" spans="1:14" ht="19.5" customHeight="1">
      <c r="A22" s="15" t="s">
        <v>76</v>
      </c>
      <c r="B22" s="26">
        <v>57083</v>
      </c>
      <c r="C22" s="26">
        <v>2602</v>
      </c>
      <c r="D22" s="26">
        <v>9267.083</v>
      </c>
      <c r="E22" s="26">
        <v>30252</v>
      </c>
      <c r="F22" s="26">
        <v>736</v>
      </c>
      <c r="G22" s="26">
        <v>11505</v>
      </c>
      <c r="H22" s="26">
        <v>12283</v>
      </c>
      <c r="I22" s="26">
        <v>483</v>
      </c>
      <c r="J22" s="26">
        <v>15516</v>
      </c>
      <c r="K22" s="26">
        <v>39639.916</v>
      </c>
      <c r="L22" s="26">
        <v>43</v>
      </c>
      <c r="M22" s="26">
        <v>2467</v>
      </c>
      <c r="N22" s="27">
        <f t="shared" si="0"/>
        <v>181876.99899999998</v>
      </c>
    </row>
    <row r="23" spans="1:14" ht="19.5" customHeight="1">
      <c r="A23" s="15" t="s">
        <v>77</v>
      </c>
      <c r="B23" s="26">
        <v>82414</v>
      </c>
      <c r="C23" s="26">
        <v>4367</v>
      </c>
      <c r="D23" s="26">
        <v>13739.765</v>
      </c>
      <c r="E23" s="26">
        <v>43666</v>
      </c>
      <c r="F23" s="26">
        <v>1193</v>
      </c>
      <c r="G23" s="26">
        <v>19037</v>
      </c>
      <c r="H23" s="26">
        <v>20721</v>
      </c>
      <c r="I23" s="26">
        <v>677</v>
      </c>
      <c r="J23" s="26">
        <v>26803</v>
      </c>
      <c r="K23" s="26">
        <v>61843.234</v>
      </c>
      <c r="L23" s="26">
        <v>57</v>
      </c>
      <c r="M23" s="26">
        <v>3075</v>
      </c>
      <c r="N23" s="27">
        <f t="shared" si="0"/>
        <v>277592.999</v>
      </c>
    </row>
    <row r="24" spans="1:14" ht="19.5" customHeight="1">
      <c r="A24" s="15" t="s">
        <v>78</v>
      </c>
      <c r="B24" s="26">
        <v>33040</v>
      </c>
      <c r="C24" s="26">
        <v>1330</v>
      </c>
      <c r="D24" s="26">
        <v>5250.188</v>
      </c>
      <c r="E24" s="26">
        <v>15564</v>
      </c>
      <c r="F24" s="26">
        <v>487</v>
      </c>
      <c r="G24" s="26">
        <v>7228</v>
      </c>
      <c r="H24" s="26">
        <v>6961</v>
      </c>
      <c r="I24" s="26">
        <v>226</v>
      </c>
      <c r="J24" s="26">
        <v>10702</v>
      </c>
      <c r="K24" s="26">
        <v>24147.811</v>
      </c>
      <c r="L24" s="26">
        <v>153</v>
      </c>
      <c r="M24" s="26">
        <v>1714</v>
      </c>
      <c r="N24" s="27">
        <f t="shared" si="0"/>
        <v>106802.999</v>
      </c>
    </row>
    <row r="25" spans="1:14" ht="19.5" customHeight="1">
      <c r="A25" s="15" t="s">
        <v>135</v>
      </c>
      <c r="B25" s="26">
        <v>23743</v>
      </c>
      <c r="C25" s="26">
        <v>1073</v>
      </c>
      <c r="D25" s="26">
        <v>4003.703</v>
      </c>
      <c r="E25" s="26">
        <v>9828</v>
      </c>
      <c r="F25" s="26">
        <v>463</v>
      </c>
      <c r="G25" s="26">
        <v>4965</v>
      </c>
      <c r="H25" s="26">
        <v>8163</v>
      </c>
      <c r="I25" s="26">
        <v>170</v>
      </c>
      <c r="J25" s="26">
        <v>7733</v>
      </c>
      <c r="K25" s="26">
        <v>18042.296</v>
      </c>
      <c r="L25" s="26">
        <v>110</v>
      </c>
      <c r="M25" s="26">
        <v>1158</v>
      </c>
      <c r="N25" s="27">
        <f t="shared" si="0"/>
        <v>79451.999</v>
      </c>
    </row>
    <row r="26" spans="1:14" ht="19.5" customHeight="1">
      <c r="A26" s="15" t="s">
        <v>136</v>
      </c>
      <c r="B26" s="26">
        <v>22349</v>
      </c>
      <c r="C26" s="26">
        <v>1108</v>
      </c>
      <c r="D26" s="26">
        <v>3737.445</v>
      </c>
      <c r="E26" s="26">
        <v>9011</v>
      </c>
      <c r="F26" s="26">
        <v>424</v>
      </c>
      <c r="G26" s="26">
        <v>5099</v>
      </c>
      <c r="H26" s="26">
        <v>8226</v>
      </c>
      <c r="I26" s="26">
        <v>262</v>
      </c>
      <c r="J26" s="26">
        <v>8589</v>
      </c>
      <c r="K26" s="26">
        <v>18557.554</v>
      </c>
      <c r="L26" s="26">
        <v>81</v>
      </c>
      <c r="M26" s="26">
        <v>1164</v>
      </c>
      <c r="N26" s="27">
        <f t="shared" si="0"/>
        <v>78607.999</v>
      </c>
    </row>
    <row r="27" spans="1:14" ht="19.5" customHeight="1">
      <c r="A27" s="15" t="s">
        <v>137</v>
      </c>
      <c r="B27" s="26">
        <v>1722</v>
      </c>
      <c r="C27" s="26">
        <v>78</v>
      </c>
      <c r="D27" s="26">
        <v>321.288</v>
      </c>
      <c r="E27" s="26">
        <v>849</v>
      </c>
      <c r="F27" s="26">
        <v>38</v>
      </c>
      <c r="G27" s="26">
        <v>447</v>
      </c>
      <c r="H27" s="26">
        <v>592</v>
      </c>
      <c r="I27" s="26">
        <v>10</v>
      </c>
      <c r="J27" s="26">
        <v>540</v>
      </c>
      <c r="K27" s="26">
        <v>1394.711</v>
      </c>
      <c r="L27" s="26">
        <v>14</v>
      </c>
      <c r="M27" s="26">
        <v>102</v>
      </c>
      <c r="N27" s="27">
        <f t="shared" si="0"/>
        <v>6107.999000000001</v>
      </c>
    </row>
    <row r="28" spans="1:14" ht="19.5" customHeight="1">
      <c r="A28" s="15" t="s">
        <v>138</v>
      </c>
      <c r="B28" s="26">
        <v>85703</v>
      </c>
      <c r="C28" s="26">
        <v>4346</v>
      </c>
      <c r="D28" s="26">
        <v>14752.688</v>
      </c>
      <c r="E28" s="26">
        <v>36311</v>
      </c>
      <c r="F28" s="26">
        <v>1338</v>
      </c>
      <c r="G28" s="26">
        <v>22687</v>
      </c>
      <c r="H28" s="26">
        <v>19855</v>
      </c>
      <c r="I28" s="26">
        <v>519</v>
      </c>
      <c r="J28" s="26">
        <v>30998</v>
      </c>
      <c r="K28" s="26">
        <v>65028.311</v>
      </c>
      <c r="L28" s="26">
        <v>330</v>
      </c>
      <c r="M28" s="26">
        <v>3726</v>
      </c>
      <c r="N28" s="27">
        <f t="shared" si="0"/>
        <v>285593.999</v>
      </c>
    </row>
    <row r="29" spans="1:14" ht="19.5" customHeight="1">
      <c r="A29" s="15" t="s">
        <v>139</v>
      </c>
      <c r="B29" s="26">
        <v>26861</v>
      </c>
      <c r="C29" s="26">
        <v>1232</v>
      </c>
      <c r="D29" s="26">
        <v>4772.426</v>
      </c>
      <c r="E29" s="26">
        <v>11063</v>
      </c>
      <c r="F29" s="26">
        <v>515</v>
      </c>
      <c r="G29" s="26">
        <v>4995</v>
      </c>
      <c r="H29" s="26">
        <v>8647</v>
      </c>
      <c r="I29" s="26">
        <v>467</v>
      </c>
      <c r="J29" s="26">
        <v>9471</v>
      </c>
      <c r="K29" s="26">
        <v>17454.573</v>
      </c>
      <c r="L29" s="26">
        <v>3</v>
      </c>
      <c r="M29" s="26">
        <v>1403</v>
      </c>
      <c r="N29" s="27">
        <f t="shared" si="0"/>
        <v>86883.99900000001</v>
      </c>
    </row>
    <row r="30" spans="1:14" ht="19.5" customHeight="1">
      <c r="A30" s="15" t="s">
        <v>140</v>
      </c>
      <c r="B30" s="26">
        <v>12844</v>
      </c>
      <c r="C30" s="26">
        <v>570</v>
      </c>
      <c r="D30" s="26">
        <v>2178.155</v>
      </c>
      <c r="E30" s="26">
        <v>6456</v>
      </c>
      <c r="F30" s="26">
        <v>245</v>
      </c>
      <c r="G30" s="26">
        <v>2114</v>
      </c>
      <c r="H30" s="26">
        <v>4622</v>
      </c>
      <c r="I30" s="26">
        <v>132</v>
      </c>
      <c r="J30" s="26">
        <v>4712</v>
      </c>
      <c r="K30" s="26">
        <v>6993.844</v>
      </c>
      <c r="L30" s="26">
        <v>51</v>
      </c>
      <c r="M30" s="26">
        <v>600</v>
      </c>
      <c r="N30" s="27">
        <f t="shared" si="0"/>
        <v>41517.998999999996</v>
      </c>
    </row>
    <row r="31" spans="1:14" ht="19.5" customHeight="1">
      <c r="A31" s="15" t="s">
        <v>79</v>
      </c>
      <c r="B31" s="26">
        <v>51018</v>
      </c>
      <c r="C31" s="26">
        <v>2466</v>
      </c>
      <c r="D31" s="26">
        <v>7448.956</v>
      </c>
      <c r="E31" s="26">
        <v>25623</v>
      </c>
      <c r="F31" s="26">
        <v>850</v>
      </c>
      <c r="G31" s="26">
        <v>8045</v>
      </c>
      <c r="H31" s="26">
        <v>22541</v>
      </c>
      <c r="I31" s="26">
        <v>372</v>
      </c>
      <c r="J31" s="26">
        <v>22188</v>
      </c>
      <c r="K31" s="26">
        <v>25614.043</v>
      </c>
      <c r="L31" s="26">
        <v>249</v>
      </c>
      <c r="M31" s="26">
        <v>2350</v>
      </c>
      <c r="N31" s="27">
        <f t="shared" si="0"/>
        <v>168764.999</v>
      </c>
    </row>
    <row r="32" spans="1:14" ht="19.5" customHeight="1">
      <c r="A32" s="15" t="s">
        <v>80</v>
      </c>
      <c r="B32" s="26">
        <v>28617</v>
      </c>
      <c r="C32" s="26">
        <v>1124</v>
      </c>
      <c r="D32" s="26">
        <v>4174.859</v>
      </c>
      <c r="E32" s="26">
        <v>13697</v>
      </c>
      <c r="F32" s="26">
        <v>530</v>
      </c>
      <c r="G32" s="26">
        <v>4682</v>
      </c>
      <c r="H32" s="26">
        <v>13103</v>
      </c>
      <c r="I32" s="26">
        <v>210</v>
      </c>
      <c r="J32" s="26">
        <v>10856</v>
      </c>
      <c r="K32" s="26">
        <v>15552.14</v>
      </c>
      <c r="L32" s="26">
        <v>105</v>
      </c>
      <c r="M32" s="26">
        <v>1414</v>
      </c>
      <c r="N32" s="27">
        <f t="shared" si="0"/>
        <v>94064.999</v>
      </c>
    </row>
    <row r="33" spans="1:14" ht="19.5" customHeight="1">
      <c r="A33" s="15" t="s">
        <v>141</v>
      </c>
      <c r="B33" s="26">
        <v>74069</v>
      </c>
      <c r="C33" s="26">
        <v>3796</v>
      </c>
      <c r="D33" s="26">
        <v>11978.131</v>
      </c>
      <c r="E33" s="26">
        <v>30001</v>
      </c>
      <c r="F33" s="26">
        <v>1394</v>
      </c>
      <c r="G33" s="26">
        <v>13509</v>
      </c>
      <c r="H33" s="26">
        <v>31154</v>
      </c>
      <c r="I33" s="26">
        <v>601</v>
      </c>
      <c r="J33" s="26">
        <v>28963</v>
      </c>
      <c r="K33" s="26">
        <v>50256.868</v>
      </c>
      <c r="L33" s="26">
        <v>365</v>
      </c>
      <c r="M33" s="26">
        <v>3664</v>
      </c>
      <c r="N33" s="27">
        <f t="shared" si="0"/>
        <v>249750.999</v>
      </c>
    </row>
    <row r="34" spans="1:14" ht="19.5" customHeight="1">
      <c r="A34" s="15" t="s">
        <v>142</v>
      </c>
      <c r="B34" s="26">
        <v>1643</v>
      </c>
      <c r="C34" s="26">
        <v>91</v>
      </c>
      <c r="D34" s="26">
        <v>242.05</v>
      </c>
      <c r="E34" s="26">
        <v>692</v>
      </c>
      <c r="F34" s="26">
        <v>32</v>
      </c>
      <c r="G34" s="26">
        <v>228</v>
      </c>
      <c r="H34" s="26">
        <v>1203</v>
      </c>
      <c r="I34" s="26">
        <v>9</v>
      </c>
      <c r="J34" s="26">
        <v>683</v>
      </c>
      <c r="K34" s="26">
        <v>895.949</v>
      </c>
      <c r="L34" s="26">
        <v>8</v>
      </c>
      <c r="M34" s="26">
        <v>82</v>
      </c>
      <c r="N34" s="27">
        <f t="shared" si="0"/>
        <v>5808.999</v>
      </c>
    </row>
    <row r="35" spans="1:14" ht="19.5" customHeight="1">
      <c r="A35" s="15" t="s">
        <v>81</v>
      </c>
      <c r="B35" s="26">
        <v>79606</v>
      </c>
      <c r="C35" s="26">
        <v>4092</v>
      </c>
      <c r="D35" s="26">
        <v>12902.587</v>
      </c>
      <c r="E35" s="26">
        <v>37831</v>
      </c>
      <c r="F35" s="26">
        <v>1279</v>
      </c>
      <c r="G35" s="26">
        <v>14816</v>
      </c>
      <c r="H35" s="26">
        <v>29508</v>
      </c>
      <c r="I35" s="26">
        <v>2283</v>
      </c>
      <c r="J35" s="26">
        <v>27464</v>
      </c>
      <c r="K35" s="26">
        <v>56787.412</v>
      </c>
      <c r="L35" s="26">
        <v>400</v>
      </c>
      <c r="M35" s="26">
        <v>3942</v>
      </c>
      <c r="N35" s="27">
        <f t="shared" si="0"/>
        <v>270910.999</v>
      </c>
    </row>
    <row r="36" spans="1:14" ht="19.5" customHeight="1">
      <c r="A36" s="15" t="s">
        <v>82</v>
      </c>
      <c r="B36" s="26">
        <v>24704</v>
      </c>
      <c r="C36" s="26">
        <v>1104</v>
      </c>
      <c r="D36" s="26">
        <v>4223.238</v>
      </c>
      <c r="E36" s="26">
        <v>10279</v>
      </c>
      <c r="F36" s="26">
        <v>501</v>
      </c>
      <c r="G36" s="26">
        <v>4360</v>
      </c>
      <c r="H36" s="26">
        <v>7759</v>
      </c>
      <c r="I36" s="26">
        <v>405</v>
      </c>
      <c r="J36" s="26">
        <v>7771</v>
      </c>
      <c r="K36" s="26">
        <v>16798.761</v>
      </c>
      <c r="L36" s="26">
        <v>142</v>
      </c>
      <c r="M36" s="26">
        <v>1266</v>
      </c>
      <c r="N36" s="27">
        <f t="shared" si="0"/>
        <v>79312.999</v>
      </c>
    </row>
    <row r="37" spans="1:14" ht="19.5" customHeight="1">
      <c r="A37" s="15" t="s">
        <v>83</v>
      </c>
      <c r="B37" s="26">
        <v>12340</v>
      </c>
      <c r="C37" s="26">
        <v>467</v>
      </c>
      <c r="D37" s="26">
        <v>1510.489</v>
      </c>
      <c r="E37" s="26">
        <v>5212</v>
      </c>
      <c r="F37" s="26">
        <v>264</v>
      </c>
      <c r="G37" s="26">
        <v>2261</v>
      </c>
      <c r="H37" s="26">
        <v>10106</v>
      </c>
      <c r="I37" s="26">
        <v>84</v>
      </c>
      <c r="J37" s="26">
        <v>5295</v>
      </c>
      <c r="K37" s="26">
        <v>5972.51</v>
      </c>
      <c r="L37" s="26">
        <v>54</v>
      </c>
      <c r="M37" s="26">
        <v>646</v>
      </c>
      <c r="N37" s="27">
        <f aca="true" t="shared" si="1" ref="N37:N68">SUM(B37:M37)</f>
        <v>44211.999</v>
      </c>
    </row>
    <row r="38" spans="1:14" ht="19.5" customHeight="1">
      <c r="A38" s="15" t="s">
        <v>84</v>
      </c>
      <c r="B38" s="26">
        <v>75366</v>
      </c>
      <c r="C38" s="26">
        <v>2713</v>
      </c>
      <c r="D38" s="26">
        <v>10080.331</v>
      </c>
      <c r="E38" s="26">
        <v>24600</v>
      </c>
      <c r="F38" s="26">
        <v>1304</v>
      </c>
      <c r="G38" s="26">
        <v>13517</v>
      </c>
      <c r="H38" s="26">
        <v>36281</v>
      </c>
      <c r="I38" s="26">
        <v>739</v>
      </c>
      <c r="J38" s="26">
        <v>27088</v>
      </c>
      <c r="K38" s="26">
        <v>44188.668</v>
      </c>
      <c r="L38" s="26">
        <v>79</v>
      </c>
      <c r="M38" s="26">
        <v>3598</v>
      </c>
      <c r="N38" s="27">
        <f t="shared" si="1"/>
        <v>239553.999</v>
      </c>
    </row>
    <row r="39" spans="1:14" ht="19.5" customHeight="1">
      <c r="A39" s="15" t="s">
        <v>85</v>
      </c>
      <c r="B39" s="26">
        <v>64186</v>
      </c>
      <c r="C39" s="26">
        <v>2380</v>
      </c>
      <c r="D39" s="26">
        <v>10929.099</v>
      </c>
      <c r="E39" s="26">
        <v>28980</v>
      </c>
      <c r="F39" s="26">
        <v>1138</v>
      </c>
      <c r="G39" s="26">
        <v>9525</v>
      </c>
      <c r="H39" s="26">
        <v>27006</v>
      </c>
      <c r="I39" s="26">
        <v>449</v>
      </c>
      <c r="J39" s="26">
        <v>20997</v>
      </c>
      <c r="K39" s="26">
        <v>29158.9</v>
      </c>
      <c r="L39" s="26">
        <v>295</v>
      </c>
      <c r="M39" s="26">
        <v>3184</v>
      </c>
      <c r="N39" s="27">
        <f t="shared" si="1"/>
        <v>198227.99899999998</v>
      </c>
    </row>
    <row r="40" spans="1:14" ht="19.5" customHeight="1">
      <c r="A40" s="15" t="s">
        <v>86</v>
      </c>
      <c r="B40" s="26">
        <v>71700</v>
      </c>
      <c r="C40" s="26">
        <v>2407</v>
      </c>
      <c r="D40" s="26">
        <v>10316.343</v>
      </c>
      <c r="E40" s="26">
        <v>31363</v>
      </c>
      <c r="F40" s="26">
        <v>1400</v>
      </c>
      <c r="G40" s="26">
        <v>11487</v>
      </c>
      <c r="H40" s="26">
        <v>37638</v>
      </c>
      <c r="I40" s="26">
        <v>859</v>
      </c>
      <c r="J40" s="26">
        <v>22276</v>
      </c>
      <c r="K40" s="26">
        <v>41378.656</v>
      </c>
      <c r="L40" s="26">
        <v>30</v>
      </c>
      <c r="M40" s="26">
        <v>4108</v>
      </c>
      <c r="N40" s="27">
        <f t="shared" si="1"/>
        <v>234962.999</v>
      </c>
    </row>
    <row r="41" spans="1:14" ht="19.5" customHeight="1">
      <c r="A41" s="15" t="s">
        <v>87</v>
      </c>
      <c r="B41" s="26">
        <v>15580</v>
      </c>
      <c r="C41" s="26">
        <v>548</v>
      </c>
      <c r="D41" s="26">
        <v>2708.878</v>
      </c>
      <c r="E41" s="26">
        <v>7310</v>
      </c>
      <c r="F41" s="26">
        <v>315</v>
      </c>
      <c r="G41" s="26">
        <v>2334</v>
      </c>
      <c r="H41" s="26">
        <v>6684</v>
      </c>
      <c r="I41" s="26">
        <v>139</v>
      </c>
      <c r="J41" s="26">
        <v>4701</v>
      </c>
      <c r="K41" s="26">
        <v>7229.121</v>
      </c>
      <c r="L41" s="26">
        <v>6</v>
      </c>
      <c r="M41" s="26">
        <v>728</v>
      </c>
      <c r="N41" s="27">
        <f t="shared" si="1"/>
        <v>48282.998999999996</v>
      </c>
    </row>
    <row r="42" spans="1:14" ht="19.5" customHeight="1">
      <c r="A42" s="15" t="s">
        <v>143</v>
      </c>
      <c r="B42" s="26">
        <v>1549</v>
      </c>
      <c r="C42" s="26">
        <v>93</v>
      </c>
      <c r="D42" s="26">
        <v>248.561</v>
      </c>
      <c r="E42" s="26">
        <v>621</v>
      </c>
      <c r="F42" s="26">
        <v>21</v>
      </c>
      <c r="G42" s="26">
        <v>292</v>
      </c>
      <c r="H42" s="26">
        <v>611</v>
      </c>
      <c r="I42" s="26">
        <v>7</v>
      </c>
      <c r="J42" s="26">
        <v>509</v>
      </c>
      <c r="K42" s="26">
        <v>1044.438</v>
      </c>
      <c r="L42" s="26">
        <v>2</v>
      </c>
      <c r="M42" s="26">
        <v>64</v>
      </c>
      <c r="N42" s="27">
        <f t="shared" si="1"/>
        <v>5061.999</v>
      </c>
    </row>
    <row r="43" spans="1:14" ht="19.5" customHeight="1">
      <c r="A43" s="15" t="s">
        <v>144</v>
      </c>
      <c r="B43" s="26">
        <v>78075</v>
      </c>
      <c r="C43" s="26">
        <v>6014</v>
      </c>
      <c r="D43" s="26">
        <v>14360.805</v>
      </c>
      <c r="E43" s="26">
        <v>23964</v>
      </c>
      <c r="F43" s="26">
        <v>1316</v>
      </c>
      <c r="G43" s="26">
        <v>12638</v>
      </c>
      <c r="H43" s="26">
        <v>43736</v>
      </c>
      <c r="I43" s="26">
        <v>438</v>
      </c>
      <c r="J43" s="26">
        <v>25985</v>
      </c>
      <c r="K43" s="26">
        <v>47854.194</v>
      </c>
      <c r="L43" s="26">
        <v>314</v>
      </c>
      <c r="M43" s="26">
        <v>3212</v>
      </c>
      <c r="N43" s="27">
        <f t="shared" si="1"/>
        <v>257906.999</v>
      </c>
    </row>
    <row r="44" spans="1:14" ht="19.5" customHeight="1">
      <c r="A44" s="15" t="s">
        <v>88</v>
      </c>
      <c r="B44" s="26">
        <v>26502</v>
      </c>
      <c r="C44" s="26">
        <v>1214</v>
      </c>
      <c r="D44" s="26">
        <v>3476.394</v>
      </c>
      <c r="E44" s="26">
        <v>10002</v>
      </c>
      <c r="F44" s="26">
        <v>390</v>
      </c>
      <c r="G44" s="26">
        <v>4268</v>
      </c>
      <c r="H44" s="26">
        <v>10762</v>
      </c>
      <c r="I44" s="26">
        <v>172</v>
      </c>
      <c r="J44" s="26">
        <v>8776</v>
      </c>
      <c r="K44" s="26">
        <v>17173.605</v>
      </c>
      <c r="L44" s="26">
        <v>101</v>
      </c>
      <c r="M44" s="26">
        <v>1228</v>
      </c>
      <c r="N44" s="27">
        <f t="shared" si="1"/>
        <v>84064.999</v>
      </c>
    </row>
    <row r="45" spans="1:14" ht="19.5" customHeight="1">
      <c r="A45" s="15" t="s">
        <v>89</v>
      </c>
      <c r="B45" s="26">
        <v>23372</v>
      </c>
      <c r="C45" s="26">
        <v>1221</v>
      </c>
      <c r="D45" s="26">
        <v>4107.042</v>
      </c>
      <c r="E45" s="26">
        <v>8411</v>
      </c>
      <c r="F45" s="26">
        <v>350</v>
      </c>
      <c r="G45" s="26">
        <v>4516</v>
      </c>
      <c r="H45" s="26">
        <v>4262</v>
      </c>
      <c r="I45" s="26">
        <v>139</v>
      </c>
      <c r="J45" s="26">
        <v>6988</v>
      </c>
      <c r="K45" s="26">
        <v>20972.957</v>
      </c>
      <c r="L45" s="26">
        <v>84</v>
      </c>
      <c r="M45" s="26">
        <v>933</v>
      </c>
      <c r="N45" s="27">
        <f t="shared" si="1"/>
        <v>75355.999</v>
      </c>
    </row>
    <row r="46" spans="1:14" ht="19.5" customHeight="1">
      <c r="A46" s="15" t="s">
        <v>90</v>
      </c>
      <c r="B46" s="26">
        <v>28233</v>
      </c>
      <c r="C46" s="26">
        <v>1462</v>
      </c>
      <c r="D46" s="26">
        <v>4592.051</v>
      </c>
      <c r="E46" s="26">
        <v>10468</v>
      </c>
      <c r="F46" s="26">
        <v>444</v>
      </c>
      <c r="G46" s="26">
        <v>7824</v>
      </c>
      <c r="H46" s="26">
        <v>7272</v>
      </c>
      <c r="I46" s="26">
        <v>158</v>
      </c>
      <c r="J46" s="26">
        <v>8989</v>
      </c>
      <c r="K46" s="26">
        <v>23945.948</v>
      </c>
      <c r="L46" s="26">
        <v>135</v>
      </c>
      <c r="M46" s="26">
        <v>1194</v>
      </c>
      <c r="N46" s="27">
        <f t="shared" si="1"/>
        <v>94716.99900000001</v>
      </c>
    </row>
    <row r="47" spans="1:14" ht="19.5" customHeight="1">
      <c r="A47" s="15" t="s">
        <v>91</v>
      </c>
      <c r="B47" s="26">
        <v>20781</v>
      </c>
      <c r="C47" s="26">
        <v>905</v>
      </c>
      <c r="D47" s="26">
        <v>2137.203</v>
      </c>
      <c r="E47" s="26">
        <v>5573</v>
      </c>
      <c r="F47" s="26">
        <v>259</v>
      </c>
      <c r="G47" s="26">
        <v>2974</v>
      </c>
      <c r="H47" s="26">
        <v>8092</v>
      </c>
      <c r="I47" s="26">
        <v>137</v>
      </c>
      <c r="J47" s="26">
        <v>5737</v>
      </c>
      <c r="K47" s="26">
        <v>12967.796</v>
      </c>
      <c r="L47" s="26">
        <v>81</v>
      </c>
      <c r="M47" s="26">
        <v>713</v>
      </c>
      <c r="N47" s="27">
        <f t="shared" si="1"/>
        <v>60356.999</v>
      </c>
    </row>
    <row r="48" spans="1:14" ht="19.5" customHeight="1">
      <c r="A48" s="15" t="s">
        <v>92</v>
      </c>
      <c r="B48" s="26">
        <v>39325</v>
      </c>
      <c r="C48" s="26">
        <v>2065</v>
      </c>
      <c r="D48" s="26">
        <v>6030.496</v>
      </c>
      <c r="E48" s="26">
        <v>14260</v>
      </c>
      <c r="F48" s="26">
        <v>662</v>
      </c>
      <c r="G48" s="26">
        <v>6822</v>
      </c>
      <c r="H48" s="26">
        <v>12041</v>
      </c>
      <c r="I48" s="26">
        <v>333</v>
      </c>
      <c r="J48" s="26">
        <v>11236</v>
      </c>
      <c r="K48" s="26">
        <v>28783.503</v>
      </c>
      <c r="L48" s="26">
        <v>76</v>
      </c>
      <c r="M48" s="26">
        <v>1837</v>
      </c>
      <c r="N48" s="27">
        <f t="shared" si="1"/>
        <v>123470.999</v>
      </c>
    </row>
    <row r="49" spans="1:14" ht="19.5" customHeight="1">
      <c r="A49" s="15" t="s">
        <v>93</v>
      </c>
      <c r="B49" s="26">
        <v>16653</v>
      </c>
      <c r="C49" s="26">
        <v>927</v>
      </c>
      <c r="D49" s="26">
        <v>2147.313</v>
      </c>
      <c r="E49" s="26">
        <v>4909</v>
      </c>
      <c r="F49" s="26">
        <v>261</v>
      </c>
      <c r="G49" s="26">
        <v>2441</v>
      </c>
      <c r="H49" s="26">
        <v>6977</v>
      </c>
      <c r="I49" s="26">
        <v>103</v>
      </c>
      <c r="J49" s="26">
        <v>4909</v>
      </c>
      <c r="K49" s="26">
        <v>10800.686</v>
      </c>
      <c r="L49" s="26">
        <v>79</v>
      </c>
      <c r="M49" s="26">
        <v>634</v>
      </c>
      <c r="N49" s="27">
        <f t="shared" si="1"/>
        <v>50840.999</v>
      </c>
    </row>
    <row r="50" spans="1:14" ht="19.5" customHeight="1">
      <c r="A50" s="15" t="s">
        <v>94</v>
      </c>
      <c r="B50" s="26">
        <v>34968</v>
      </c>
      <c r="C50" s="26">
        <v>1732</v>
      </c>
      <c r="D50" s="26">
        <v>5749.222</v>
      </c>
      <c r="E50" s="26">
        <v>13141</v>
      </c>
      <c r="F50" s="26">
        <v>552</v>
      </c>
      <c r="G50" s="26">
        <v>8622</v>
      </c>
      <c r="H50" s="26">
        <v>11932</v>
      </c>
      <c r="I50" s="26">
        <v>361</v>
      </c>
      <c r="J50" s="26">
        <v>11625</v>
      </c>
      <c r="K50" s="26">
        <v>26476.777</v>
      </c>
      <c r="L50" s="26">
        <v>10</v>
      </c>
      <c r="M50" s="26">
        <v>1559</v>
      </c>
      <c r="N50" s="27">
        <f t="shared" si="1"/>
        <v>116727.99900000001</v>
      </c>
    </row>
    <row r="51" spans="1:14" ht="19.5" customHeight="1">
      <c r="A51" s="15" t="s">
        <v>95</v>
      </c>
      <c r="B51" s="26">
        <v>64506</v>
      </c>
      <c r="C51" s="26">
        <v>3326</v>
      </c>
      <c r="D51" s="26">
        <v>8498.857</v>
      </c>
      <c r="E51" s="26">
        <v>22488</v>
      </c>
      <c r="F51" s="26">
        <v>960</v>
      </c>
      <c r="G51" s="26">
        <v>10906</v>
      </c>
      <c r="H51" s="26">
        <v>23595</v>
      </c>
      <c r="I51" s="26">
        <v>500</v>
      </c>
      <c r="J51" s="26">
        <v>20356</v>
      </c>
      <c r="K51" s="26">
        <v>47014.142</v>
      </c>
      <c r="L51" s="26">
        <v>159</v>
      </c>
      <c r="M51" s="26">
        <v>2789</v>
      </c>
      <c r="N51" s="27">
        <f t="shared" si="1"/>
        <v>205097.999</v>
      </c>
    </row>
    <row r="52" spans="1:14" ht="19.5" customHeight="1">
      <c r="A52" s="15" t="s">
        <v>96</v>
      </c>
      <c r="B52" s="26">
        <v>19477</v>
      </c>
      <c r="C52" s="26">
        <v>1118</v>
      </c>
      <c r="D52" s="26">
        <v>3280.763</v>
      </c>
      <c r="E52" s="26">
        <v>7043</v>
      </c>
      <c r="F52" s="26">
        <v>280</v>
      </c>
      <c r="G52" s="26">
        <v>3706</v>
      </c>
      <c r="H52" s="26">
        <v>4346</v>
      </c>
      <c r="I52" s="26">
        <v>117</v>
      </c>
      <c r="J52" s="26">
        <v>6469</v>
      </c>
      <c r="K52" s="26">
        <v>15483.236</v>
      </c>
      <c r="L52" s="26">
        <v>66</v>
      </c>
      <c r="M52" s="26">
        <v>794</v>
      </c>
      <c r="N52" s="27">
        <f t="shared" si="1"/>
        <v>62179.998999999996</v>
      </c>
    </row>
    <row r="53" spans="1:14" ht="19.5" customHeight="1">
      <c r="A53" s="15" t="s">
        <v>97</v>
      </c>
      <c r="B53" s="26">
        <v>27584</v>
      </c>
      <c r="C53" s="26">
        <v>1581</v>
      </c>
      <c r="D53" s="26">
        <v>4002.523</v>
      </c>
      <c r="E53" s="26">
        <v>11627</v>
      </c>
      <c r="F53" s="26">
        <v>412</v>
      </c>
      <c r="G53" s="26">
        <v>4975</v>
      </c>
      <c r="H53" s="26">
        <v>11523</v>
      </c>
      <c r="I53" s="26">
        <v>201</v>
      </c>
      <c r="J53" s="26">
        <v>9295</v>
      </c>
      <c r="K53" s="26">
        <v>22175.476</v>
      </c>
      <c r="L53" s="26">
        <v>96</v>
      </c>
      <c r="M53" s="26">
        <v>1074</v>
      </c>
      <c r="N53" s="27">
        <f t="shared" si="1"/>
        <v>94545.999</v>
      </c>
    </row>
    <row r="54" spans="1:14" ht="19.5" customHeight="1">
      <c r="A54" s="15" t="s">
        <v>98</v>
      </c>
      <c r="B54" s="26">
        <v>27492</v>
      </c>
      <c r="C54" s="26">
        <v>1551</v>
      </c>
      <c r="D54" s="26">
        <v>3879.206</v>
      </c>
      <c r="E54" s="26">
        <v>11263</v>
      </c>
      <c r="F54" s="26">
        <v>445</v>
      </c>
      <c r="G54" s="26">
        <v>4676</v>
      </c>
      <c r="H54" s="26">
        <v>8500</v>
      </c>
      <c r="I54" s="26">
        <v>180</v>
      </c>
      <c r="J54" s="26">
        <v>10531</v>
      </c>
      <c r="K54" s="26">
        <v>19470.793</v>
      </c>
      <c r="L54" s="26">
        <v>135</v>
      </c>
      <c r="M54" s="26">
        <v>1261</v>
      </c>
      <c r="N54" s="27">
        <f t="shared" si="1"/>
        <v>89383.99900000001</v>
      </c>
    </row>
    <row r="55" spans="1:14" ht="19.5" customHeight="1">
      <c r="A55" s="15" t="s">
        <v>99</v>
      </c>
      <c r="B55" s="26">
        <v>20847</v>
      </c>
      <c r="C55" s="26">
        <v>1065</v>
      </c>
      <c r="D55" s="26">
        <v>2782.425</v>
      </c>
      <c r="E55" s="26">
        <v>8685</v>
      </c>
      <c r="F55" s="26">
        <v>339</v>
      </c>
      <c r="G55" s="26">
        <v>3837</v>
      </c>
      <c r="H55" s="26">
        <v>10762</v>
      </c>
      <c r="I55" s="26">
        <v>143</v>
      </c>
      <c r="J55" s="26">
        <v>9455</v>
      </c>
      <c r="K55" s="26">
        <v>13447.574</v>
      </c>
      <c r="L55" s="26">
        <v>92</v>
      </c>
      <c r="M55" s="26">
        <v>939</v>
      </c>
      <c r="N55" s="27">
        <f t="shared" si="1"/>
        <v>72393.99900000001</v>
      </c>
    </row>
    <row r="56" spans="1:14" ht="19.5" customHeight="1">
      <c r="A56" s="15" t="s">
        <v>100</v>
      </c>
      <c r="B56" s="26">
        <v>19997</v>
      </c>
      <c r="C56" s="26">
        <v>1244</v>
      </c>
      <c r="D56" s="26">
        <v>3271.536</v>
      </c>
      <c r="E56" s="26">
        <v>8260</v>
      </c>
      <c r="F56" s="26">
        <v>306</v>
      </c>
      <c r="G56" s="26">
        <v>3486</v>
      </c>
      <c r="H56" s="26">
        <v>5532</v>
      </c>
      <c r="I56" s="26">
        <v>109</v>
      </c>
      <c r="J56" s="26">
        <v>6697</v>
      </c>
      <c r="K56" s="26">
        <v>15622.463</v>
      </c>
      <c r="L56" s="26">
        <v>73</v>
      </c>
      <c r="M56" s="26">
        <v>872</v>
      </c>
      <c r="N56" s="27">
        <f t="shared" si="1"/>
        <v>65469.998999999996</v>
      </c>
    </row>
    <row r="57" spans="1:14" ht="19.5" customHeight="1">
      <c r="A57" s="15" t="s">
        <v>101</v>
      </c>
      <c r="B57" s="26">
        <v>11409</v>
      </c>
      <c r="C57" s="26">
        <v>833</v>
      </c>
      <c r="D57" s="26">
        <v>1864.669</v>
      </c>
      <c r="E57" s="26">
        <v>4844</v>
      </c>
      <c r="F57" s="26">
        <v>141</v>
      </c>
      <c r="G57" s="26">
        <v>2528</v>
      </c>
      <c r="H57" s="26">
        <v>3366</v>
      </c>
      <c r="I57" s="26">
        <v>69</v>
      </c>
      <c r="J57" s="26">
        <v>4443</v>
      </c>
      <c r="K57" s="26">
        <v>8627.33</v>
      </c>
      <c r="L57" s="26">
        <v>51</v>
      </c>
      <c r="M57" s="26">
        <v>500</v>
      </c>
      <c r="N57" s="27">
        <f t="shared" si="1"/>
        <v>38675.999</v>
      </c>
    </row>
    <row r="58" spans="1:14" ht="19.5" customHeight="1">
      <c r="A58" s="15" t="s">
        <v>102</v>
      </c>
      <c r="B58" s="26">
        <v>8260</v>
      </c>
      <c r="C58" s="26">
        <v>378</v>
      </c>
      <c r="D58" s="26">
        <v>927.529</v>
      </c>
      <c r="E58" s="26">
        <v>2344</v>
      </c>
      <c r="F58" s="26">
        <v>135</v>
      </c>
      <c r="G58" s="26">
        <v>1272</v>
      </c>
      <c r="H58" s="26">
        <v>3702</v>
      </c>
      <c r="I58" s="26">
        <v>69</v>
      </c>
      <c r="J58" s="26">
        <v>2205</v>
      </c>
      <c r="K58" s="26">
        <v>4922.47</v>
      </c>
      <c r="L58" s="26">
        <v>30</v>
      </c>
      <c r="M58" s="26">
        <v>278</v>
      </c>
      <c r="N58" s="27">
        <f t="shared" si="1"/>
        <v>24522.999000000003</v>
      </c>
    </row>
    <row r="59" spans="1:14" ht="19.5" customHeight="1">
      <c r="A59" s="15" t="s">
        <v>103</v>
      </c>
      <c r="B59" s="26">
        <v>13275</v>
      </c>
      <c r="C59" s="26">
        <v>658</v>
      </c>
      <c r="D59" s="26">
        <v>1865.145</v>
      </c>
      <c r="E59" s="26">
        <v>4549</v>
      </c>
      <c r="F59" s="26">
        <v>189</v>
      </c>
      <c r="G59" s="26">
        <v>3192</v>
      </c>
      <c r="H59" s="26">
        <v>4223</v>
      </c>
      <c r="I59" s="26">
        <v>93</v>
      </c>
      <c r="J59" s="26">
        <v>5145</v>
      </c>
      <c r="K59" s="26">
        <v>8565.854</v>
      </c>
      <c r="L59" s="26">
        <v>44</v>
      </c>
      <c r="M59" s="26">
        <v>528</v>
      </c>
      <c r="N59" s="27">
        <f t="shared" si="1"/>
        <v>42326.999</v>
      </c>
    </row>
    <row r="60" spans="1:14" ht="19.5" customHeight="1">
      <c r="A60" s="15" t="s">
        <v>104</v>
      </c>
      <c r="B60" s="26">
        <v>10960</v>
      </c>
      <c r="C60" s="26">
        <v>615</v>
      </c>
      <c r="D60" s="26">
        <v>1409.332</v>
      </c>
      <c r="E60" s="26">
        <v>4474</v>
      </c>
      <c r="F60" s="26">
        <v>167</v>
      </c>
      <c r="G60" s="26">
        <v>1854</v>
      </c>
      <c r="H60" s="26">
        <v>7226</v>
      </c>
      <c r="I60" s="26">
        <v>130</v>
      </c>
      <c r="J60" s="26">
        <v>5011</v>
      </c>
      <c r="K60" s="26">
        <v>7298.667</v>
      </c>
      <c r="L60" s="26">
        <v>48</v>
      </c>
      <c r="M60" s="26">
        <v>490</v>
      </c>
      <c r="N60" s="27">
        <f t="shared" si="1"/>
        <v>39682.999</v>
      </c>
    </row>
    <row r="61" spans="1:14" ht="19.5" customHeight="1">
      <c r="A61" s="15" t="s">
        <v>105</v>
      </c>
      <c r="B61" s="26">
        <v>10530</v>
      </c>
      <c r="C61" s="26">
        <v>618</v>
      </c>
      <c r="D61" s="26">
        <v>1526.616</v>
      </c>
      <c r="E61" s="26">
        <v>4269</v>
      </c>
      <c r="F61" s="26">
        <v>150</v>
      </c>
      <c r="G61" s="26">
        <v>1810</v>
      </c>
      <c r="H61" s="26">
        <v>4451</v>
      </c>
      <c r="I61" s="26">
        <v>71</v>
      </c>
      <c r="J61" s="26">
        <v>5677</v>
      </c>
      <c r="K61" s="26">
        <v>6581.383</v>
      </c>
      <c r="L61" s="26">
        <v>42</v>
      </c>
      <c r="M61" s="26">
        <v>431</v>
      </c>
      <c r="N61" s="27">
        <f t="shared" si="1"/>
        <v>36156.999</v>
      </c>
    </row>
    <row r="62" spans="1:14" ht="19.5" customHeight="1">
      <c r="A62" s="15" t="s">
        <v>106</v>
      </c>
      <c r="B62" s="26">
        <v>16049</v>
      </c>
      <c r="C62" s="26">
        <v>1100</v>
      </c>
      <c r="D62" s="26">
        <v>2147.476</v>
      </c>
      <c r="E62" s="26">
        <v>6636</v>
      </c>
      <c r="F62" s="26">
        <v>202</v>
      </c>
      <c r="G62" s="26">
        <v>2798</v>
      </c>
      <c r="H62" s="26">
        <v>7076</v>
      </c>
      <c r="I62" s="26">
        <v>175</v>
      </c>
      <c r="J62" s="26">
        <v>7935</v>
      </c>
      <c r="K62" s="26">
        <v>10488.523</v>
      </c>
      <c r="L62" s="26">
        <v>3</v>
      </c>
      <c r="M62" s="26">
        <v>687</v>
      </c>
      <c r="N62" s="27">
        <f t="shared" si="1"/>
        <v>55296.998999999996</v>
      </c>
    </row>
    <row r="63" spans="1:14" ht="19.5" customHeight="1">
      <c r="A63" s="15" t="s">
        <v>107</v>
      </c>
      <c r="B63" s="26">
        <v>8355</v>
      </c>
      <c r="C63" s="26">
        <v>367</v>
      </c>
      <c r="D63" s="26">
        <v>907.305</v>
      </c>
      <c r="E63" s="26">
        <v>2958</v>
      </c>
      <c r="F63" s="26">
        <v>135</v>
      </c>
      <c r="G63" s="26">
        <v>1331</v>
      </c>
      <c r="H63" s="26">
        <v>6440</v>
      </c>
      <c r="I63" s="26">
        <v>81</v>
      </c>
      <c r="J63" s="26">
        <v>3619</v>
      </c>
      <c r="K63" s="26">
        <v>4681.694</v>
      </c>
      <c r="L63" s="26">
        <v>46</v>
      </c>
      <c r="M63" s="26">
        <v>340</v>
      </c>
      <c r="N63" s="27">
        <f t="shared" si="1"/>
        <v>29260.999</v>
      </c>
    </row>
    <row r="64" spans="1:14" ht="19.5" customHeight="1">
      <c r="A64" s="15" t="s">
        <v>145</v>
      </c>
      <c r="B64" s="26">
        <v>4700</v>
      </c>
      <c r="C64" s="26">
        <v>270</v>
      </c>
      <c r="D64" s="26">
        <v>703.42</v>
      </c>
      <c r="E64" s="26">
        <v>2298</v>
      </c>
      <c r="F64" s="26">
        <v>75</v>
      </c>
      <c r="G64" s="26">
        <v>825</v>
      </c>
      <c r="H64" s="26">
        <v>1255</v>
      </c>
      <c r="I64" s="26">
        <v>30</v>
      </c>
      <c r="J64" s="26">
        <v>1636</v>
      </c>
      <c r="K64" s="26">
        <v>3555.579</v>
      </c>
      <c r="L64" s="26">
        <v>17</v>
      </c>
      <c r="M64" s="26">
        <v>200</v>
      </c>
      <c r="N64" s="27">
        <f t="shared" si="1"/>
        <v>15564.999</v>
      </c>
    </row>
    <row r="65" spans="1:14" ht="19.5" customHeight="1">
      <c r="A65" s="15" t="s">
        <v>146</v>
      </c>
      <c r="B65" s="26">
        <v>17037</v>
      </c>
      <c r="C65" s="26">
        <v>1217</v>
      </c>
      <c r="D65" s="26">
        <v>2403.807</v>
      </c>
      <c r="E65" s="26">
        <v>6313</v>
      </c>
      <c r="F65" s="26">
        <v>268</v>
      </c>
      <c r="G65" s="26">
        <v>3257</v>
      </c>
      <c r="H65" s="26">
        <v>5467</v>
      </c>
      <c r="I65" s="26">
        <v>116</v>
      </c>
      <c r="J65" s="26">
        <v>6787</v>
      </c>
      <c r="K65" s="26">
        <v>14498.192</v>
      </c>
      <c r="L65" s="26">
        <v>63</v>
      </c>
      <c r="M65" s="26">
        <v>728</v>
      </c>
      <c r="N65" s="27">
        <f t="shared" si="1"/>
        <v>58154.998999999996</v>
      </c>
    </row>
    <row r="66" spans="1:14" ht="19.5" customHeight="1">
      <c r="A66" s="15" t="s">
        <v>147</v>
      </c>
      <c r="B66" s="26">
        <v>4753</v>
      </c>
      <c r="C66" s="26">
        <v>246</v>
      </c>
      <c r="D66" s="26">
        <v>691.505</v>
      </c>
      <c r="E66" s="26">
        <v>2415</v>
      </c>
      <c r="F66" s="26">
        <v>58</v>
      </c>
      <c r="G66" s="26">
        <v>758</v>
      </c>
      <c r="H66" s="26">
        <v>1335</v>
      </c>
      <c r="I66" s="26">
        <v>24</v>
      </c>
      <c r="J66" s="26">
        <v>1373</v>
      </c>
      <c r="K66" s="26">
        <v>3729.494</v>
      </c>
      <c r="L66" s="26">
        <v>20</v>
      </c>
      <c r="M66" s="26">
        <v>212</v>
      </c>
      <c r="N66" s="27">
        <f t="shared" si="1"/>
        <v>15614.999000000002</v>
      </c>
    </row>
    <row r="67" spans="1:14" ht="19.5" customHeight="1">
      <c r="A67" s="15" t="s">
        <v>148</v>
      </c>
      <c r="B67" s="26">
        <v>9236</v>
      </c>
      <c r="C67" s="26">
        <v>382</v>
      </c>
      <c r="D67" s="26">
        <v>1381.434</v>
      </c>
      <c r="E67" s="26">
        <v>3269</v>
      </c>
      <c r="F67" s="26">
        <v>138</v>
      </c>
      <c r="G67" s="26">
        <v>1946</v>
      </c>
      <c r="H67" s="26">
        <v>2882</v>
      </c>
      <c r="I67" s="26">
        <v>55</v>
      </c>
      <c r="J67" s="26">
        <v>2536</v>
      </c>
      <c r="K67" s="26">
        <v>6282.565</v>
      </c>
      <c r="L67" s="26">
        <v>29</v>
      </c>
      <c r="M67" s="26">
        <v>447</v>
      </c>
      <c r="N67" s="27">
        <f t="shared" si="1"/>
        <v>28583.999</v>
      </c>
    </row>
    <row r="68" spans="1:14" ht="19.5" customHeight="1">
      <c r="A68" s="15" t="s">
        <v>108</v>
      </c>
      <c r="B68" s="26">
        <v>7863</v>
      </c>
      <c r="C68" s="26">
        <v>385</v>
      </c>
      <c r="D68" s="26">
        <v>943.646</v>
      </c>
      <c r="E68" s="26">
        <v>2274</v>
      </c>
      <c r="F68" s="26">
        <v>111</v>
      </c>
      <c r="G68" s="26">
        <v>1158</v>
      </c>
      <c r="H68" s="26">
        <v>3292</v>
      </c>
      <c r="I68" s="26">
        <v>52</v>
      </c>
      <c r="J68" s="26">
        <v>2342</v>
      </c>
      <c r="K68" s="26">
        <v>5819.353</v>
      </c>
      <c r="L68" s="26">
        <v>28</v>
      </c>
      <c r="M68" s="26">
        <v>332</v>
      </c>
      <c r="N68" s="27">
        <f t="shared" si="1"/>
        <v>24599.999</v>
      </c>
    </row>
    <row r="69" spans="1:14" ht="19.5" customHeight="1">
      <c r="A69" s="15" t="s">
        <v>109</v>
      </c>
      <c r="B69" s="26">
        <v>12506</v>
      </c>
      <c r="C69" s="26">
        <v>551</v>
      </c>
      <c r="D69" s="26">
        <v>1139.751</v>
      </c>
      <c r="E69" s="26">
        <v>2942</v>
      </c>
      <c r="F69" s="26">
        <v>146</v>
      </c>
      <c r="G69" s="26">
        <v>1705</v>
      </c>
      <c r="H69" s="26">
        <v>5027</v>
      </c>
      <c r="I69" s="26">
        <v>89</v>
      </c>
      <c r="J69" s="26">
        <v>3443</v>
      </c>
      <c r="K69" s="26">
        <v>8283.248</v>
      </c>
      <c r="L69" s="26">
        <v>50</v>
      </c>
      <c r="M69" s="26">
        <v>394</v>
      </c>
      <c r="N69" s="27">
        <f>SUM(B69:M69)</f>
        <v>36275.998999999996</v>
      </c>
    </row>
    <row r="70" spans="1:14" ht="19.5" customHeight="1">
      <c r="A70" s="15" t="s">
        <v>110</v>
      </c>
      <c r="B70" s="26">
        <v>29329</v>
      </c>
      <c r="C70" s="26">
        <v>1501</v>
      </c>
      <c r="D70" s="26">
        <v>4293.68</v>
      </c>
      <c r="E70" s="26">
        <v>13263</v>
      </c>
      <c r="F70" s="26">
        <v>506</v>
      </c>
      <c r="G70" s="26">
        <v>5422</v>
      </c>
      <c r="H70" s="26">
        <v>9288</v>
      </c>
      <c r="I70" s="26">
        <v>172</v>
      </c>
      <c r="J70" s="26">
        <v>9936</v>
      </c>
      <c r="K70" s="26">
        <v>23897.319</v>
      </c>
      <c r="L70" s="26">
        <v>99</v>
      </c>
      <c r="M70" s="26">
        <v>1316</v>
      </c>
      <c r="N70" s="27">
        <f>SUM(B70:M70)</f>
        <v>99022.999</v>
      </c>
    </row>
    <row r="71" spans="1:14" ht="19.5" customHeight="1">
      <c r="A71" s="15" t="s">
        <v>111</v>
      </c>
      <c r="B71" s="26">
        <v>4771</v>
      </c>
      <c r="C71" s="26">
        <v>142</v>
      </c>
      <c r="D71" s="26">
        <v>424.221</v>
      </c>
      <c r="E71" s="26">
        <v>1109</v>
      </c>
      <c r="F71" s="26">
        <v>58</v>
      </c>
      <c r="G71" s="26">
        <v>598</v>
      </c>
      <c r="H71" s="26">
        <v>2327</v>
      </c>
      <c r="I71" s="26">
        <v>28</v>
      </c>
      <c r="J71" s="26">
        <v>974</v>
      </c>
      <c r="K71" s="26">
        <v>2688.778</v>
      </c>
      <c r="L71" s="26">
        <v>17</v>
      </c>
      <c r="M71" s="26">
        <v>176</v>
      </c>
      <c r="N71" s="27">
        <f>SUM(B71:M71)</f>
        <v>13312.999</v>
      </c>
    </row>
    <row r="72" spans="1:14" ht="19.5" customHeight="1">
      <c r="A72" s="15" t="s">
        <v>112</v>
      </c>
      <c r="B72" s="26">
        <v>2761</v>
      </c>
      <c r="C72" s="26">
        <v>111</v>
      </c>
      <c r="D72" s="26">
        <v>204.681</v>
      </c>
      <c r="E72" s="26">
        <v>588</v>
      </c>
      <c r="F72" s="26">
        <v>22</v>
      </c>
      <c r="G72" s="26">
        <v>319</v>
      </c>
      <c r="H72" s="26">
        <v>1231</v>
      </c>
      <c r="I72" s="26">
        <v>13</v>
      </c>
      <c r="J72" s="26">
        <v>656</v>
      </c>
      <c r="K72" s="26">
        <v>1691.318</v>
      </c>
      <c r="L72" s="26">
        <v>9</v>
      </c>
      <c r="M72" s="26">
        <v>71</v>
      </c>
      <c r="N72" s="27">
        <f>SUM(B72:M72)</f>
        <v>7676.999000000001</v>
      </c>
    </row>
    <row r="73" spans="1:14" ht="19.5" customHeight="1">
      <c r="A73" s="15" t="s">
        <v>113</v>
      </c>
      <c r="B73" s="26">
        <v>551</v>
      </c>
      <c r="C73" s="26">
        <v>25</v>
      </c>
      <c r="D73" s="26">
        <v>18.947</v>
      </c>
      <c r="E73" s="26">
        <v>55</v>
      </c>
      <c r="F73" s="26">
        <v>2</v>
      </c>
      <c r="G73" s="26">
        <v>48</v>
      </c>
      <c r="H73" s="26">
        <v>218</v>
      </c>
      <c r="I73" s="26">
        <v>2</v>
      </c>
      <c r="J73" s="26">
        <v>66</v>
      </c>
      <c r="K73" s="26">
        <v>234.052</v>
      </c>
      <c r="L73" s="26">
        <v>1</v>
      </c>
      <c r="M73" s="26">
        <v>6</v>
      </c>
      <c r="N73" s="27">
        <f>SUM(B73:M73)</f>
        <v>1226.999</v>
      </c>
    </row>
    <row r="74" spans="1:14" ht="19.5" customHeight="1">
      <c r="A74" s="15" t="s">
        <v>114</v>
      </c>
      <c r="B74" s="26">
        <v>1183</v>
      </c>
      <c r="C74" s="26">
        <v>37</v>
      </c>
      <c r="D74" s="26">
        <v>66.492</v>
      </c>
      <c r="E74" s="26">
        <v>161</v>
      </c>
      <c r="F74" s="26">
        <v>2</v>
      </c>
      <c r="G74" s="26">
        <v>122</v>
      </c>
      <c r="H74" s="26">
        <v>359</v>
      </c>
      <c r="I74" s="26">
        <v>15</v>
      </c>
      <c r="J74" s="26">
        <v>238</v>
      </c>
      <c r="K74" s="26">
        <v>497.507</v>
      </c>
      <c r="L74" s="26">
        <v>0</v>
      </c>
      <c r="M74" s="26">
        <v>17</v>
      </c>
      <c r="N74" s="27">
        <f>SUM(B74:M74)</f>
        <v>2697.9990000000003</v>
      </c>
    </row>
    <row r="75" spans="1:14" ht="19.5" customHeight="1">
      <c r="A75" s="15" t="s">
        <v>115</v>
      </c>
      <c r="B75" s="26">
        <v>1421</v>
      </c>
      <c r="C75" s="26">
        <v>45</v>
      </c>
      <c r="D75" s="26">
        <v>94.758</v>
      </c>
      <c r="E75" s="26">
        <v>229</v>
      </c>
      <c r="F75" s="26">
        <v>19</v>
      </c>
      <c r="G75" s="26">
        <v>142</v>
      </c>
      <c r="H75" s="26">
        <v>532</v>
      </c>
      <c r="I75" s="26">
        <v>16</v>
      </c>
      <c r="J75" s="26">
        <v>551</v>
      </c>
      <c r="K75" s="26">
        <v>588.241</v>
      </c>
      <c r="L75" s="26">
        <v>5</v>
      </c>
      <c r="M75" s="26">
        <v>33</v>
      </c>
      <c r="N75" s="27">
        <f>SUM(B75:M75)</f>
        <v>3675.999</v>
      </c>
    </row>
    <row r="76" spans="1:14" ht="19.5" customHeight="1">
      <c r="A76" s="15" t="s">
        <v>116</v>
      </c>
      <c r="B76" s="26">
        <v>122</v>
      </c>
      <c r="C76" s="26">
        <v>1</v>
      </c>
      <c r="D76" s="26">
        <v>4.32</v>
      </c>
      <c r="E76" s="26">
        <v>7</v>
      </c>
      <c r="F76" s="26">
        <v>1</v>
      </c>
      <c r="G76" s="26">
        <v>7</v>
      </c>
      <c r="H76" s="26">
        <v>34</v>
      </c>
      <c r="I76" s="26">
        <v>0</v>
      </c>
      <c r="J76" s="26">
        <v>15</v>
      </c>
      <c r="K76" s="26">
        <v>22.68</v>
      </c>
      <c r="L76" s="26">
        <v>0</v>
      </c>
      <c r="M76" s="26">
        <v>2</v>
      </c>
      <c r="N76" s="27">
        <f>SUM(B76:M76)</f>
        <v>216</v>
      </c>
    </row>
    <row r="77" spans="1:14" ht="19.5" customHeight="1">
      <c r="A77" s="15" t="s">
        <v>117</v>
      </c>
      <c r="B77" s="26">
        <v>740</v>
      </c>
      <c r="C77" s="26">
        <v>14</v>
      </c>
      <c r="D77" s="26">
        <v>27.351</v>
      </c>
      <c r="E77" s="26">
        <v>77</v>
      </c>
      <c r="F77" s="26">
        <v>5</v>
      </c>
      <c r="G77" s="26">
        <v>61</v>
      </c>
      <c r="H77" s="26">
        <v>104</v>
      </c>
      <c r="I77" s="26">
        <v>6</v>
      </c>
      <c r="J77" s="26">
        <v>109</v>
      </c>
      <c r="K77" s="26">
        <v>239.648</v>
      </c>
      <c r="L77" s="26">
        <v>4</v>
      </c>
      <c r="M77" s="26">
        <v>12</v>
      </c>
      <c r="N77" s="27">
        <f>SUM(B77:M77)</f>
        <v>1398.999</v>
      </c>
    </row>
    <row r="78" spans="1:14" ht="19.5" customHeight="1">
      <c r="A78" s="15" t="s">
        <v>118</v>
      </c>
      <c r="B78" s="26">
        <v>474</v>
      </c>
      <c r="C78" s="26">
        <v>7</v>
      </c>
      <c r="D78" s="26">
        <v>33.333</v>
      </c>
      <c r="E78" s="26">
        <v>63</v>
      </c>
      <c r="F78" s="26">
        <v>0</v>
      </c>
      <c r="G78" s="26">
        <v>45</v>
      </c>
      <c r="H78" s="26">
        <v>165</v>
      </c>
      <c r="I78" s="26">
        <v>5</v>
      </c>
      <c r="J78" s="26">
        <v>42</v>
      </c>
      <c r="K78" s="26">
        <v>178.666</v>
      </c>
      <c r="L78" s="26">
        <v>0</v>
      </c>
      <c r="M78" s="26">
        <v>6</v>
      </c>
      <c r="N78" s="27">
        <f>SUM(B78:M78)</f>
        <v>1018.999</v>
      </c>
    </row>
    <row r="79" spans="1:14" ht="19.5" customHeight="1">
      <c r="A79" s="15" t="s">
        <v>119</v>
      </c>
      <c r="B79" s="26">
        <v>522</v>
      </c>
      <c r="C79" s="26">
        <v>21</v>
      </c>
      <c r="D79" s="26">
        <v>34.32</v>
      </c>
      <c r="E79" s="26">
        <v>67</v>
      </c>
      <c r="F79" s="26">
        <v>3</v>
      </c>
      <c r="G79" s="26">
        <v>61</v>
      </c>
      <c r="H79" s="26">
        <v>182</v>
      </c>
      <c r="I79" s="26">
        <v>2</v>
      </c>
      <c r="J79" s="26">
        <v>131</v>
      </c>
      <c r="K79" s="26">
        <v>229.68</v>
      </c>
      <c r="L79" s="26">
        <v>1</v>
      </c>
      <c r="M79" s="26">
        <v>12</v>
      </c>
      <c r="N79" s="27">
        <f>SUM(B79:M79)</f>
        <v>1266</v>
      </c>
    </row>
    <row r="80" spans="1:14" ht="19.5" customHeight="1">
      <c r="A80" s="15" t="s">
        <v>120</v>
      </c>
      <c r="B80" s="26">
        <v>65</v>
      </c>
      <c r="C80" s="26">
        <v>5</v>
      </c>
      <c r="D80" s="26">
        <v>10.4</v>
      </c>
      <c r="E80" s="26">
        <v>20</v>
      </c>
      <c r="F80" s="26">
        <v>0</v>
      </c>
      <c r="G80" s="26">
        <v>18</v>
      </c>
      <c r="H80" s="26">
        <v>15</v>
      </c>
      <c r="I80" s="26">
        <v>0</v>
      </c>
      <c r="J80" s="26">
        <v>20</v>
      </c>
      <c r="K80" s="26">
        <v>41.6</v>
      </c>
      <c r="L80" s="26">
        <v>0</v>
      </c>
      <c r="M80" s="26">
        <v>4</v>
      </c>
      <c r="N80" s="27">
        <f>SUM(B80:M80)</f>
        <v>199</v>
      </c>
    </row>
    <row r="81" spans="1:14" ht="19.5" customHeight="1">
      <c r="A81" s="15" t="s">
        <v>121</v>
      </c>
      <c r="B81" s="26">
        <v>1223</v>
      </c>
      <c r="C81" s="26">
        <v>49</v>
      </c>
      <c r="D81" s="26">
        <v>72.926</v>
      </c>
      <c r="E81" s="26">
        <v>247</v>
      </c>
      <c r="F81" s="26">
        <v>6</v>
      </c>
      <c r="G81" s="26">
        <v>192</v>
      </c>
      <c r="H81" s="26">
        <v>763</v>
      </c>
      <c r="I81" s="26">
        <v>12</v>
      </c>
      <c r="J81" s="26">
        <v>300</v>
      </c>
      <c r="K81" s="26">
        <v>728.073</v>
      </c>
      <c r="L81" s="26">
        <v>0</v>
      </c>
      <c r="M81" s="26">
        <v>32</v>
      </c>
      <c r="N81" s="27">
        <f>SUM(B81:M81)</f>
        <v>3624.999</v>
      </c>
    </row>
    <row r="82" spans="1:14" ht="19.5" customHeight="1">
      <c r="A82" s="15" t="s">
        <v>122</v>
      </c>
      <c r="B82" s="26">
        <v>58</v>
      </c>
      <c r="C82" s="26">
        <v>0</v>
      </c>
      <c r="D82" s="26">
        <v>4</v>
      </c>
      <c r="E82" s="26">
        <v>12</v>
      </c>
      <c r="F82" s="26">
        <v>0</v>
      </c>
      <c r="G82" s="26">
        <v>7</v>
      </c>
      <c r="H82" s="26">
        <v>16</v>
      </c>
      <c r="I82" s="26">
        <v>0</v>
      </c>
      <c r="J82" s="26">
        <v>11</v>
      </c>
      <c r="K82" s="26">
        <v>14</v>
      </c>
      <c r="L82" s="26">
        <v>0</v>
      </c>
      <c r="M82" s="26">
        <v>0</v>
      </c>
      <c r="N82" s="27">
        <f>SUM(B82:M82)</f>
        <v>122</v>
      </c>
    </row>
    <row r="83" spans="1:14" ht="19.5" customHeight="1" thickBot="1">
      <c r="A83" s="15" t="s">
        <v>123</v>
      </c>
      <c r="B83" s="26">
        <v>398</v>
      </c>
      <c r="C83" s="26">
        <v>17</v>
      </c>
      <c r="D83" s="26">
        <v>40.632</v>
      </c>
      <c r="E83" s="26">
        <v>117</v>
      </c>
      <c r="F83" s="26">
        <v>5</v>
      </c>
      <c r="G83" s="26">
        <v>121</v>
      </c>
      <c r="H83" s="26">
        <v>96</v>
      </c>
      <c r="I83" s="26">
        <v>7</v>
      </c>
      <c r="J83" s="26">
        <v>117</v>
      </c>
      <c r="K83" s="26">
        <v>232.367</v>
      </c>
      <c r="L83" s="26">
        <v>2</v>
      </c>
      <c r="M83" s="26">
        <v>26</v>
      </c>
      <c r="N83" s="27">
        <f>SUM(B83:M83)</f>
        <v>1178.999</v>
      </c>
    </row>
    <row r="84" spans="1:14" ht="19.5" customHeight="1" thickTop="1">
      <c r="A84" s="23" t="str">
        <f>A3&amp;" 合計"</f>
        <v>東京都 合計</v>
      </c>
      <c r="B84" s="28">
        <f aca="true" t="shared" si="2" ref="B84:N84">SUM(B5:B83)</f>
        <v>2000084</v>
      </c>
      <c r="C84" s="28">
        <f>SUM(C5:C83)</f>
        <v>92995</v>
      </c>
      <c r="D84" s="28">
        <f t="shared" si="2"/>
        <v>306179.75699999987</v>
      </c>
      <c r="E84" s="28">
        <f t="shared" si="2"/>
        <v>858577</v>
      </c>
      <c r="F84" s="28">
        <f t="shared" si="2"/>
        <v>33661</v>
      </c>
      <c r="G84" s="28">
        <f t="shared" si="2"/>
        <v>360387</v>
      </c>
      <c r="H84" s="28">
        <f>SUM(H5:H83)</f>
        <v>715450</v>
      </c>
      <c r="I84" s="28">
        <f>SUM(I5:I83)</f>
        <v>16970</v>
      </c>
      <c r="J84" s="28">
        <f>SUM(J5:J83)</f>
        <v>670340</v>
      </c>
      <c r="K84" s="28">
        <f>SUM(K5:K83)</f>
        <v>1293281.1679999996</v>
      </c>
      <c r="L84" s="28">
        <f>SUM(L5:L83)</f>
        <v>6620</v>
      </c>
      <c r="M84" s="28">
        <f t="shared" si="2"/>
        <v>92353</v>
      </c>
      <c r="N84" s="28">
        <f t="shared" si="2"/>
        <v>6446897.924999991</v>
      </c>
    </row>
    <row r="85" spans="1:14" ht="15.75" customHeight="1">
      <c r="A85" s="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"/>
    </row>
    <row r="87" spans="1:14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5"/>
    </row>
    <row r="88" spans="1:14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"/>
    </row>
    <row r="89" spans="1:14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5"/>
    </row>
    <row r="90" spans="1:14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"/>
    </row>
    <row r="91" spans="1:14" ht="15.75" customHeight="1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5"/>
    </row>
    <row r="92" spans="1:14" ht="15.75" customHeight="1">
      <c r="A92" s="7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5"/>
    </row>
  </sheetData>
  <sheetProtection/>
  <mergeCells count="1">
    <mergeCell ref="A2:N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rowBreaks count="1" manualBreakCount="1">
    <brk id="4" max="15" man="1"/>
  </rowBreaks>
  <colBreaks count="1" manualBreakCount="1">
    <brk id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19" t="s">
        <v>52</v>
      </c>
      <c r="B1" s="19" t="s">
        <v>51</v>
      </c>
      <c r="C1" s="19" t="s">
        <v>50</v>
      </c>
    </row>
    <row r="2" spans="1:3" ht="12.75">
      <c r="A2" s="17">
        <v>1</v>
      </c>
      <c r="B2" s="18" t="s">
        <v>49</v>
      </c>
      <c r="C2" s="17" t="s">
        <v>53</v>
      </c>
    </row>
    <row r="3" spans="1:3" ht="12.75">
      <c r="A3" s="17">
        <v>2</v>
      </c>
      <c r="B3" s="18" t="s">
        <v>48</v>
      </c>
      <c r="C3" s="17" t="s">
        <v>54</v>
      </c>
    </row>
    <row r="4" spans="1:3" ht="12.75">
      <c r="A4" s="17">
        <v>3</v>
      </c>
      <c r="B4" s="18" t="s">
        <v>47</v>
      </c>
      <c r="C4" s="17" t="s">
        <v>54</v>
      </c>
    </row>
    <row r="5" spans="1:3" ht="12.75">
      <c r="A5" s="17">
        <v>4</v>
      </c>
      <c r="B5" s="18" t="s">
        <v>46</v>
      </c>
      <c r="C5" s="17" t="s">
        <v>54</v>
      </c>
    </row>
    <row r="6" spans="1:3" ht="12.75">
      <c r="A6" s="17">
        <v>5</v>
      </c>
      <c r="B6" s="18" t="s">
        <v>45</v>
      </c>
      <c r="C6" s="17" t="s">
        <v>54</v>
      </c>
    </row>
    <row r="7" spans="1:3" ht="12.75">
      <c r="A7" s="17">
        <v>6</v>
      </c>
      <c r="B7" s="18" t="s">
        <v>44</v>
      </c>
      <c r="C7" s="17" t="s">
        <v>54</v>
      </c>
    </row>
    <row r="8" spans="1:3" ht="12.75">
      <c r="A8" s="17">
        <v>7</v>
      </c>
      <c r="B8" s="18" t="s">
        <v>43</v>
      </c>
      <c r="C8" s="17" t="s">
        <v>54</v>
      </c>
    </row>
    <row r="9" spans="1:3" ht="12.75">
      <c r="A9" s="17">
        <v>8</v>
      </c>
      <c r="B9" s="18" t="s">
        <v>42</v>
      </c>
      <c r="C9" s="17" t="s">
        <v>55</v>
      </c>
    </row>
    <row r="10" spans="1:3" ht="12.75">
      <c r="A10" s="17">
        <v>9</v>
      </c>
      <c r="B10" s="18" t="s">
        <v>41</v>
      </c>
      <c r="C10" s="17" t="s">
        <v>55</v>
      </c>
    </row>
    <row r="11" spans="1:3" ht="12.75">
      <c r="A11" s="17">
        <v>10</v>
      </c>
      <c r="B11" s="18" t="s">
        <v>40</v>
      </c>
      <c r="C11" s="17" t="s">
        <v>55</v>
      </c>
    </row>
    <row r="12" spans="1:3" ht="12.75">
      <c r="A12" s="17">
        <v>11</v>
      </c>
      <c r="B12" s="18" t="s">
        <v>39</v>
      </c>
      <c r="C12" s="17" t="s">
        <v>55</v>
      </c>
    </row>
    <row r="13" spans="1:3" ht="12.75">
      <c r="A13" s="17">
        <v>12</v>
      </c>
      <c r="B13" s="18" t="s">
        <v>38</v>
      </c>
      <c r="C13" s="17" t="s">
        <v>56</v>
      </c>
    </row>
    <row r="14" spans="1:3" ht="12.75">
      <c r="A14" s="17">
        <v>13</v>
      </c>
      <c r="B14" s="18" t="s">
        <v>37</v>
      </c>
      <c r="C14" s="17" t="s">
        <v>57</v>
      </c>
    </row>
    <row r="15" spans="1:3" ht="12.75">
      <c r="A15" s="17">
        <v>14</v>
      </c>
      <c r="B15" s="18" t="s">
        <v>36</v>
      </c>
      <c r="C15" s="17" t="s">
        <v>56</v>
      </c>
    </row>
    <row r="16" spans="1:3" ht="12.75">
      <c r="A16" s="17">
        <v>15</v>
      </c>
      <c r="B16" s="18" t="s">
        <v>35</v>
      </c>
      <c r="C16" s="17" t="s">
        <v>58</v>
      </c>
    </row>
    <row r="17" spans="1:3" ht="12.75">
      <c r="A17" s="17">
        <v>16</v>
      </c>
      <c r="B17" s="18" t="s">
        <v>34</v>
      </c>
      <c r="C17" s="17" t="s">
        <v>58</v>
      </c>
    </row>
    <row r="18" spans="1:3" ht="12.75">
      <c r="A18" s="17">
        <v>17</v>
      </c>
      <c r="B18" s="18" t="s">
        <v>33</v>
      </c>
      <c r="C18" s="17" t="s">
        <v>58</v>
      </c>
    </row>
    <row r="19" spans="1:3" ht="12.75">
      <c r="A19" s="17">
        <v>18</v>
      </c>
      <c r="B19" s="18" t="s">
        <v>32</v>
      </c>
      <c r="C19" s="17" t="s">
        <v>58</v>
      </c>
    </row>
    <row r="20" spans="1:3" ht="12.75">
      <c r="A20" s="17">
        <v>19</v>
      </c>
      <c r="B20" s="18" t="s">
        <v>31</v>
      </c>
      <c r="C20" s="17" t="s">
        <v>56</v>
      </c>
    </row>
    <row r="21" spans="1:3" ht="12.75">
      <c r="A21" s="17">
        <v>20</v>
      </c>
      <c r="B21" s="18" t="s">
        <v>30</v>
      </c>
      <c r="C21" s="17" t="s">
        <v>58</v>
      </c>
    </row>
    <row r="22" spans="1:3" ht="12.75">
      <c r="A22" s="17">
        <v>21</v>
      </c>
      <c r="B22" s="18" t="s">
        <v>29</v>
      </c>
      <c r="C22" s="17" t="s">
        <v>59</v>
      </c>
    </row>
    <row r="23" spans="1:3" ht="12.75">
      <c r="A23" s="17">
        <v>22</v>
      </c>
      <c r="B23" s="18" t="s">
        <v>28</v>
      </c>
      <c r="C23" s="17" t="s">
        <v>59</v>
      </c>
    </row>
    <row r="24" spans="1:3" ht="12.75">
      <c r="A24" s="17">
        <v>23</v>
      </c>
      <c r="B24" s="18" t="s">
        <v>27</v>
      </c>
      <c r="C24" s="17" t="s">
        <v>59</v>
      </c>
    </row>
    <row r="25" spans="1:3" ht="12.75">
      <c r="A25" s="17">
        <v>24</v>
      </c>
      <c r="B25" s="18" t="s">
        <v>26</v>
      </c>
      <c r="C25" s="17" t="s">
        <v>59</v>
      </c>
    </row>
    <row r="26" spans="1:3" ht="12.75">
      <c r="A26" s="17">
        <v>25</v>
      </c>
      <c r="B26" s="18" t="s">
        <v>25</v>
      </c>
      <c r="C26" s="17" t="s">
        <v>60</v>
      </c>
    </row>
    <row r="27" spans="1:3" ht="12.75">
      <c r="A27" s="17">
        <v>26</v>
      </c>
      <c r="B27" s="18" t="s">
        <v>24</v>
      </c>
      <c r="C27" s="17" t="s">
        <v>60</v>
      </c>
    </row>
    <row r="28" spans="1:3" ht="12.75">
      <c r="A28" s="17">
        <v>27</v>
      </c>
      <c r="B28" s="18" t="s">
        <v>23</v>
      </c>
      <c r="C28" s="17" t="s">
        <v>60</v>
      </c>
    </row>
    <row r="29" spans="1:3" ht="12.75">
      <c r="A29" s="17">
        <v>28</v>
      </c>
      <c r="B29" s="18" t="s">
        <v>22</v>
      </c>
      <c r="C29" s="17" t="s">
        <v>60</v>
      </c>
    </row>
    <row r="30" spans="1:3" ht="12.75">
      <c r="A30" s="17">
        <v>29</v>
      </c>
      <c r="B30" s="18" t="s">
        <v>21</v>
      </c>
      <c r="C30" s="17" t="s">
        <v>60</v>
      </c>
    </row>
    <row r="31" spans="1:3" ht="12.75">
      <c r="A31" s="17">
        <v>30</v>
      </c>
      <c r="B31" s="18" t="s">
        <v>20</v>
      </c>
      <c r="C31" s="17" t="s">
        <v>60</v>
      </c>
    </row>
    <row r="32" spans="1:3" ht="12.75">
      <c r="A32" s="17">
        <v>31</v>
      </c>
      <c r="B32" s="18" t="s">
        <v>19</v>
      </c>
      <c r="C32" s="17" t="s">
        <v>61</v>
      </c>
    </row>
    <row r="33" spans="1:3" ht="12.75">
      <c r="A33" s="17">
        <v>32</v>
      </c>
      <c r="B33" s="18" t="s">
        <v>18</v>
      </c>
      <c r="C33" s="17" t="s">
        <v>61</v>
      </c>
    </row>
    <row r="34" spans="1:3" ht="12.75">
      <c r="A34" s="17">
        <v>33</v>
      </c>
      <c r="B34" s="18" t="s">
        <v>17</v>
      </c>
      <c r="C34" s="17" t="s">
        <v>61</v>
      </c>
    </row>
    <row r="35" spans="1:3" ht="12.75">
      <c r="A35" s="17">
        <v>34</v>
      </c>
      <c r="B35" s="18" t="s">
        <v>16</v>
      </c>
      <c r="C35" s="17" t="s">
        <v>61</v>
      </c>
    </row>
    <row r="36" spans="1:3" ht="12.75">
      <c r="A36" s="17">
        <v>35</v>
      </c>
      <c r="B36" s="18" t="s">
        <v>15</v>
      </c>
      <c r="C36" s="17" t="s">
        <v>61</v>
      </c>
    </row>
    <row r="37" spans="1:3" ht="12.75">
      <c r="A37" s="17">
        <v>36</v>
      </c>
      <c r="B37" s="18" t="s">
        <v>14</v>
      </c>
      <c r="C37" s="17" t="s">
        <v>62</v>
      </c>
    </row>
    <row r="38" spans="1:3" ht="12.75">
      <c r="A38" s="17">
        <v>37</v>
      </c>
      <c r="B38" s="18" t="s">
        <v>13</v>
      </c>
      <c r="C38" s="17" t="s">
        <v>62</v>
      </c>
    </row>
    <row r="39" spans="1:3" ht="12.75">
      <c r="A39" s="17">
        <v>38</v>
      </c>
      <c r="B39" s="18" t="s">
        <v>12</v>
      </c>
      <c r="C39" s="17" t="s">
        <v>62</v>
      </c>
    </row>
    <row r="40" spans="1:3" ht="12.75">
      <c r="A40" s="17">
        <v>39</v>
      </c>
      <c r="B40" s="18" t="s">
        <v>11</v>
      </c>
      <c r="C40" s="17" t="s">
        <v>62</v>
      </c>
    </row>
    <row r="41" spans="1:3" ht="12.75">
      <c r="A41" s="17">
        <v>40</v>
      </c>
      <c r="B41" s="18" t="s">
        <v>10</v>
      </c>
      <c r="C41" s="17" t="s">
        <v>63</v>
      </c>
    </row>
    <row r="42" spans="1:3" ht="12.75">
      <c r="A42" s="17">
        <v>41</v>
      </c>
      <c r="B42" s="18" t="s">
        <v>9</v>
      </c>
      <c r="C42" s="17" t="s">
        <v>63</v>
      </c>
    </row>
    <row r="43" spans="1:3" ht="12.75">
      <c r="A43" s="17">
        <v>42</v>
      </c>
      <c r="B43" s="18" t="s">
        <v>8</v>
      </c>
      <c r="C43" s="17" t="s">
        <v>63</v>
      </c>
    </row>
    <row r="44" spans="1:3" ht="12.75">
      <c r="A44" s="17">
        <v>43</v>
      </c>
      <c r="B44" s="18" t="s">
        <v>7</v>
      </c>
      <c r="C44" s="17" t="s">
        <v>63</v>
      </c>
    </row>
    <row r="45" spans="1:3" ht="12.75">
      <c r="A45" s="17">
        <v>44</v>
      </c>
      <c r="B45" s="18" t="s">
        <v>6</v>
      </c>
      <c r="C45" s="17" t="s">
        <v>63</v>
      </c>
    </row>
    <row r="46" spans="1:3" ht="12.75">
      <c r="A46" s="17">
        <v>45</v>
      </c>
      <c r="B46" s="18" t="s">
        <v>5</v>
      </c>
      <c r="C46" s="17" t="s">
        <v>63</v>
      </c>
    </row>
    <row r="47" spans="1:3" ht="12.75">
      <c r="A47" s="17">
        <v>46</v>
      </c>
      <c r="B47" s="18" t="s">
        <v>4</v>
      </c>
      <c r="C47" s="17" t="s">
        <v>63</v>
      </c>
    </row>
    <row r="48" spans="1:3" ht="12.75">
      <c r="A48" s="17">
        <v>47</v>
      </c>
      <c r="B48" s="18" t="s">
        <v>3</v>
      </c>
      <c r="C48" s="1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2021-12-16T00:46:35Z</dcterms:modified>
  <cp:category/>
  <cp:version/>
  <cp:contentType/>
  <cp:contentStatus/>
</cp:coreProperties>
</file>