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8260" windowHeight="5900" activeTab="0"/>
  </bookViews>
  <sheets>
    <sheet name="静岡県" sheetId="1" r:id="rId1"/>
    <sheet name="リスト" sheetId="2" state="hidden" r:id="rId2"/>
  </sheets>
  <definedNames>
    <definedName name="_xlnm.Print_Area" localSheetId="0">'静岡県'!$A$1:$L$55</definedName>
    <definedName name="_xlnm.Print_Titles" localSheetId="0">'静岡県'!$A:$A,'静岡県'!$1:$4</definedName>
  </definedNames>
  <calcPr fullCalcOnLoad="1"/>
</workbook>
</file>

<file path=xl/sharedStrings.xml><?xml version="1.0" encoding="utf-8"?>
<sst xmlns="http://schemas.openxmlformats.org/spreadsheetml/2006/main" count="161" uniqueCount="125">
  <si>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</si>
  <si>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</si>
  <si>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</si>
  <si>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</si>
  <si>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</si>
  <si>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</si>
  <si>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</si>
  <si>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</si>
  <si>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</si>
  <si>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</si>
  <si>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</si>
  <si>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</si>
  <si>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</si>
  <si>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</si>
  <si>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</si>
  <si>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</si>
  <si>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</si>
  <si>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</si>
  <si>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</si>
  <si>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</si>
  <si>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</si>
  <si>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</si>
  <si>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</si>
  <si>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</si>
  <si>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</si>
  <si>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</si>
  <si>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</si>
  <si>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</si>
  <si>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</si>
  <si>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</si>
  <si>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</si>
  <si>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</si>
  <si>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</si>
  <si>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</si>
  <si>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</si>
  <si>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</si>
  <si>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</si>
  <si>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</si>
  <si>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</si>
  <si>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</si>
  <si>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</si>
  <si>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</si>
  <si>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</si>
  <si>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</si>
  <si>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</si>
  <si>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</si>
  <si>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</si>
  <si>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</si>
  <si>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</si>
  <si>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</si>
  <si>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</si>
  <si>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</si>
  <si>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</si>
  <si>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</si>
  <si>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</si>
  <si>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</si>
  <si>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</si>
  <si>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</si>
  <si>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</si>
  <si>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</si>
  <si>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</si>
  <si>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</si>
  <si>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</si>
  <si>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</si>
  <si>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</si>
  <si>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静岡市葵区</t>
  </si>
  <si>
    <t>静岡市駿河区</t>
  </si>
  <si>
    <t>静岡市清水区</t>
  </si>
  <si>
    <t>浜松市中区（７区）</t>
  </si>
  <si>
    <t>浜松市中区（８区）</t>
  </si>
  <si>
    <t>浜松市東区</t>
  </si>
  <si>
    <t>浜松市西区</t>
  </si>
  <si>
    <t>浜松市南区（７区）</t>
  </si>
  <si>
    <t>浜松市南区（８区）</t>
  </si>
  <si>
    <t>浜松市北区</t>
  </si>
  <si>
    <t>浜松市浜北区</t>
  </si>
  <si>
    <t>浜松市天竜区（３区）</t>
  </si>
  <si>
    <t>浜松市天竜区（７区）</t>
  </si>
  <si>
    <t>沼津市</t>
  </si>
  <si>
    <t>熱海市</t>
  </si>
  <si>
    <t>三島市</t>
  </si>
  <si>
    <t>富士宮市</t>
  </si>
  <si>
    <t>伊東市</t>
  </si>
  <si>
    <t>島田市</t>
  </si>
  <si>
    <t>富士市（４区）</t>
  </si>
  <si>
    <t>富士市（５区）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</si>
  <si>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</si>
  <si>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</si>
  <si>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</si>
  <si>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</si>
  <si>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</si>
  <si>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</si>
  <si>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</si>
  <si>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</si>
  <si>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</si>
  <si>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</si>
  <si>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御前崎市（２区）</t>
  </si>
  <si>
    <t>御前崎市（３区）</t>
  </si>
  <si>
    <t>菊川市</t>
  </si>
  <si>
    <t>伊豆の国市（５区）</t>
  </si>
  <si>
    <t>伊豆の国市（６区）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</si>
  <si>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</si>
  <si>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</si>
  <si>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</si>
  <si>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</si>
  <si>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</si>
  <si>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</si>
  <si>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</si>
  <si>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</si>
  <si>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</si>
  <si>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</si>
  <si>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</si>
  <si>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</si>
  <si>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</si>
  <si>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令和３年10月31日執行</t>
  </si>
  <si>
    <t>国民民主党</t>
  </si>
  <si>
    <t>自由民主党</t>
  </si>
  <si>
    <t>日本共産党</t>
  </si>
  <si>
    <t>立憲民主党</t>
  </si>
  <si>
    <t>日本維新の会</t>
  </si>
  <si>
    <t>社会民主党</t>
  </si>
  <si>
    <t>れいわ新選組</t>
  </si>
  <si>
    <t>公明党</t>
  </si>
  <si>
    <t>ＮＨＫと裁判してる党
弁護士法７２条違反で</t>
  </si>
  <si>
    <t>※葵区４区については、清水区開票区と合同で開票を行っており、内訳が不明のため、合計を計上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</si>
</sst>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00;[Red]\-#,##0.000"/>
  </numFmts>
  <fonts count="50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0"/>
      <color indexed="8"/>
      <name val="ＭＳ Ｐ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sz val="10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center" vertical="center" wrapText="1" shrinkToFit="1"/>
    </xf>
    <xf numFmtId="178" fontId="8" fillId="0" borderId="11" xfId="48" applyNumberFormat="1" applyFont="1" applyFill="1" applyBorder="1" applyAlignment="1">
      <alignment horizontal="right" vertical="center" shrinkToFit="1"/>
    </xf>
    <xf numFmtId="178" fontId="48" fillId="0" borderId="11" xfId="0" applyNumberFormat="1" applyFont="1" applyFill="1" applyBorder="1" applyAlignment="1">
      <alignment horizontal="right" vertical="center" shrinkToFit="1"/>
    </xf>
    <xf numFmtId="178" fontId="49" fillId="0" borderId="11" xfId="0" applyNumberFormat="1" applyFont="1" applyFill="1" applyBorder="1" applyAlignment="1">
      <alignment horizontal="right" vertical="center" shrinkToFit="1"/>
    </xf>
    <xf numFmtId="178" fontId="49" fillId="0" borderId="11" xfId="0" applyNumberFormat="1" applyFont="1" applyFill="1" applyBorder="1" applyAlignment="1">
      <alignment vertical="center" shrinkToFit="1"/>
    </xf>
    <xf numFmtId="178" fontId="3" fillId="0" borderId="11" xfId="0" applyNumberFormat="1" applyFont="1" applyFill="1" applyBorder="1" applyAlignment="1">
      <alignment horizontal="right"/>
    </xf>
    <xf numFmtId="178" fontId="48" fillId="0" borderId="12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Zeros="0" tabSelected="1" view="pageBreakPreview" zoomScale="75" zoomScaleNormal="85" zoomScaleSheetLayoutView="75" zoomScalePageLayoutView="0" workbookViewId="0" topLeftCell="A1">
      <pane xSplit="1" ySplit="4" topLeftCell="B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8" sqref="A58"/>
    </sheetView>
  </sheetViews>
  <sheetFormatPr defaultColWidth="9.00390625" defaultRowHeight="13.5"/>
  <cols>
    <col min="1" max="1" width="18.875" style="1" customWidth="1"/>
    <col min="2" max="2" width="13.625" style="4" customWidth="1"/>
    <col min="3" max="9" width="13.625" style="3" customWidth="1"/>
    <col min="10" max="10" width="15.50390625" style="3" customWidth="1"/>
    <col min="11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4" t="s">
        <v>114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2"/>
      <c r="N1" s="10"/>
      <c r="O1" s="11"/>
    </row>
    <row r="2" spans="1:15" ht="18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N2" s="10"/>
      <c r="O2" s="10"/>
    </row>
    <row r="3" spans="1:15" ht="19.5" customHeight="1">
      <c r="A3" s="22" t="str">
        <f ca="1">RIGHT(CELL("filename",A3),LEN(CELL("filename",A3))-FIND("]",CELL("filename",A3)))</f>
        <v>静岡県</v>
      </c>
      <c r="B3" s="21" t="str">
        <f>VLOOKUP(A3,リスト!$B$2:$C$48,2,FALSE)</f>
        <v>（東海選挙区）</v>
      </c>
      <c r="L3" s="15" t="s">
        <v>2</v>
      </c>
      <c r="O3" s="4"/>
    </row>
    <row r="4" spans="1:12" ht="28.5" customHeight="1">
      <c r="A4" s="17" t="s">
        <v>64</v>
      </c>
      <c r="B4" s="23" t="s">
        <v>115</v>
      </c>
      <c r="C4" s="23" t="s">
        <v>116</v>
      </c>
      <c r="D4" s="23" t="s">
        <v>117</v>
      </c>
      <c r="E4" s="23" t="s">
        <v>118</v>
      </c>
      <c r="F4" s="23" t="s">
        <v>119</v>
      </c>
      <c r="G4" s="23" t="s">
        <v>120</v>
      </c>
      <c r="H4" s="23" t="s">
        <v>121</v>
      </c>
      <c r="I4" s="23" t="s">
        <v>122</v>
      </c>
      <c r="J4" s="26" t="s">
        <v>123</v>
      </c>
      <c r="K4" s="23"/>
      <c r="L4" s="23" t="s">
        <v>0</v>
      </c>
    </row>
    <row r="5" spans="1:12" ht="19.5" customHeight="1">
      <c r="A5" s="16" t="s">
        <v>65</v>
      </c>
      <c r="B5" s="27">
        <v>8117.291</v>
      </c>
      <c r="C5" s="27">
        <v>38040</v>
      </c>
      <c r="D5" s="27">
        <v>8390</v>
      </c>
      <c r="E5" s="27">
        <v>21884.708</v>
      </c>
      <c r="F5" s="27">
        <v>12448</v>
      </c>
      <c r="G5" s="27">
        <v>1257</v>
      </c>
      <c r="H5" s="27">
        <v>3687</v>
      </c>
      <c r="I5" s="27">
        <v>12447</v>
      </c>
      <c r="J5" s="27">
        <v>1327</v>
      </c>
      <c r="K5" s="27"/>
      <c r="L5" s="28">
        <f>SUM(B5:K5)</f>
        <v>107597.999</v>
      </c>
    </row>
    <row r="6" spans="1:12" ht="19.5" customHeight="1">
      <c r="A6" s="16" t="s">
        <v>66</v>
      </c>
      <c r="B6" s="27">
        <v>7224.594</v>
      </c>
      <c r="C6" s="27">
        <v>30594</v>
      </c>
      <c r="D6" s="27">
        <v>5233</v>
      </c>
      <c r="E6" s="27">
        <v>17238.405</v>
      </c>
      <c r="F6" s="27">
        <v>9754</v>
      </c>
      <c r="G6" s="27">
        <v>939</v>
      </c>
      <c r="H6" s="27">
        <v>2990</v>
      </c>
      <c r="I6" s="27">
        <v>10133</v>
      </c>
      <c r="J6" s="27">
        <v>1268</v>
      </c>
      <c r="K6" s="27"/>
      <c r="L6" s="28">
        <f aca="true" t="shared" si="0" ref="L6:L53">SUM(B6:K6)</f>
        <v>85373.999</v>
      </c>
    </row>
    <row r="7" spans="1:12" ht="19.5" customHeight="1">
      <c r="A7" s="16" t="s">
        <v>67</v>
      </c>
      <c r="B7" s="27">
        <v>10272.975</v>
      </c>
      <c r="C7" s="27">
        <v>37712</v>
      </c>
      <c r="D7" s="27">
        <v>5865</v>
      </c>
      <c r="E7" s="27">
        <v>14603.024</v>
      </c>
      <c r="F7" s="29">
        <v>11477</v>
      </c>
      <c r="G7" s="30">
        <v>1195</v>
      </c>
      <c r="H7" s="30">
        <v>3036</v>
      </c>
      <c r="I7" s="30">
        <v>13132</v>
      </c>
      <c r="J7" s="30">
        <v>1044</v>
      </c>
      <c r="K7" s="27"/>
      <c r="L7" s="28">
        <f t="shared" si="0"/>
        <v>98336.999</v>
      </c>
    </row>
    <row r="8" spans="1:12" ht="19.5" customHeight="1">
      <c r="A8" s="25" t="s">
        <v>68</v>
      </c>
      <c r="B8" s="27">
        <v>41.282</v>
      </c>
      <c r="C8" s="27">
        <v>304</v>
      </c>
      <c r="D8" s="27">
        <v>28</v>
      </c>
      <c r="E8" s="27">
        <v>119.717</v>
      </c>
      <c r="F8" s="27">
        <v>46</v>
      </c>
      <c r="G8" s="27">
        <v>14</v>
      </c>
      <c r="H8" s="27">
        <v>21</v>
      </c>
      <c r="I8" s="27">
        <v>76</v>
      </c>
      <c r="J8" s="27">
        <v>9</v>
      </c>
      <c r="K8" s="27"/>
      <c r="L8" s="28">
        <f t="shared" si="0"/>
        <v>658.999</v>
      </c>
    </row>
    <row r="9" spans="1:12" ht="19.5" customHeight="1">
      <c r="A9" s="25" t="s">
        <v>69</v>
      </c>
      <c r="B9" s="27">
        <v>6795.543</v>
      </c>
      <c r="C9" s="27">
        <v>41520</v>
      </c>
      <c r="D9" s="27">
        <v>6128</v>
      </c>
      <c r="E9" s="27">
        <v>23432.456</v>
      </c>
      <c r="F9" s="27">
        <v>11334</v>
      </c>
      <c r="G9" s="27">
        <v>1243</v>
      </c>
      <c r="H9" s="27">
        <v>4351</v>
      </c>
      <c r="I9" s="27">
        <v>10553</v>
      </c>
      <c r="J9" s="27">
        <v>1564</v>
      </c>
      <c r="K9" s="27"/>
      <c r="L9" s="28">
        <f t="shared" si="0"/>
        <v>106920.999</v>
      </c>
    </row>
    <row r="10" spans="1:12" ht="19.5" customHeight="1">
      <c r="A10" s="16" t="s">
        <v>70</v>
      </c>
      <c r="B10" s="27">
        <v>3718.69</v>
      </c>
      <c r="C10" s="27">
        <v>21823</v>
      </c>
      <c r="D10" s="27">
        <v>3403</v>
      </c>
      <c r="E10" s="27">
        <v>13491.309</v>
      </c>
      <c r="F10" s="27">
        <v>5519</v>
      </c>
      <c r="G10" s="27">
        <v>671</v>
      </c>
      <c r="H10" s="27">
        <v>2191</v>
      </c>
      <c r="I10" s="27">
        <v>5598</v>
      </c>
      <c r="J10" s="27">
        <v>764</v>
      </c>
      <c r="K10" s="27"/>
      <c r="L10" s="28">
        <f t="shared" si="0"/>
        <v>57178.998999999996</v>
      </c>
    </row>
    <row r="11" spans="1:12" ht="19.5" customHeight="1">
      <c r="A11" s="16" t="s">
        <v>71</v>
      </c>
      <c r="B11" s="27">
        <v>3115.964</v>
      </c>
      <c r="C11" s="27">
        <v>21337</v>
      </c>
      <c r="D11" s="27">
        <v>2530</v>
      </c>
      <c r="E11" s="27">
        <v>11044.035</v>
      </c>
      <c r="F11" s="27">
        <v>4966</v>
      </c>
      <c r="G11" s="27">
        <v>610</v>
      </c>
      <c r="H11" s="27">
        <v>2002</v>
      </c>
      <c r="I11" s="27">
        <v>5532</v>
      </c>
      <c r="J11" s="27">
        <v>736</v>
      </c>
      <c r="K11" s="27"/>
      <c r="L11" s="28">
        <f t="shared" si="0"/>
        <v>51872.998999999996</v>
      </c>
    </row>
    <row r="12" spans="1:12" ht="19.5" customHeight="1">
      <c r="A12" s="25" t="s">
        <v>72</v>
      </c>
      <c r="B12" s="27">
        <v>541.339</v>
      </c>
      <c r="C12" s="27">
        <v>3032</v>
      </c>
      <c r="D12" s="27">
        <v>385</v>
      </c>
      <c r="E12" s="27">
        <v>1549.66</v>
      </c>
      <c r="F12" s="27">
        <v>782</v>
      </c>
      <c r="G12" s="27">
        <v>103</v>
      </c>
      <c r="H12" s="27">
        <v>309</v>
      </c>
      <c r="I12" s="27">
        <v>703</v>
      </c>
      <c r="J12" s="27">
        <v>133</v>
      </c>
      <c r="K12" s="27"/>
      <c r="L12" s="28">
        <f t="shared" si="0"/>
        <v>7537.999</v>
      </c>
    </row>
    <row r="13" spans="1:12" ht="19.5" customHeight="1">
      <c r="A13" s="25" t="s">
        <v>73</v>
      </c>
      <c r="B13" s="27">
        <v>2424.691</v>
      </c>
      <c r="C13" s="27">
        <v>14298</v>
      </c>
      <c r="D13" s="27">
        <v>2158</v>
      </c>
      <c r="E13" s="27">
        <v>8550.308</v>
      </c>
      <c r="F13" s="27">
        <v>3465</v>
      </c>
      <c r="G13" s="27">
        <v>605</v>
      </c>
      <c r="H13" s="27">
        <v>1463</v>
      </c>
      <c r="I13" s="27">
        <v>4564</v>
      </c>
      <c r="J13" s="27">
        <v>475</v>
      </c>
      <c r="K13" s="27"/>
      <c r="L13" s="28">
        <f t="shared" si="0"/>
        <v>38002.998999999996</v>
      </c>
    </row>
    <row r="14" spans="1:12" ht="19.5" customHeight="1">
      <c r="A14" s="16" t="s">
        <v>74</v>
      </c>
      <c r="B14" s="27">
        <v>2514.492</v>
      </c>
      <c r="C14" s="27">
        <v>18775</v>
      </c>
      <c r="D14" s="27">
        <v>2504</v>
      </c>
      <c r="E14" s="27">
        <v>8646.507</v>
      </c>
      <c r="F14" s="27">
        <v>3843</v>
      </c>
      <c r="G14" s="27">
        <v>548</v>
      </c>
      <c r="H14" s="27">
        <v>1686</v>
      </c>
      <c r="I14" s="27">
        <v>4345</v>
      </c>
      <c r="J14" s="27">
        <v>549</v>
      </c>
      <c r="K14" s="27"/>
      <c r="L14" s="28">
        <f t="shared" si="0"/>
        <v>43410.998999999996</v>
      </c>
    </row>
    <row r="15" spans="1:12" ht="19.5" customHeight="1">
      <c r="A15" s="16" t="s">
        <v>75</v>
      </c>
      <c r="B15" s="27">
        <v>2860.999</v>
      </c>
      <c r="C15" s="27">
        <v>17613</v>
      </c>
      <c r="D15" s="27">
        <v>2669</v>
      </c>
      <c r="E15" s="27">
        <v>9599</v>
      </c>
      <c r="F15" s="27">
        <v>4020</v>
      </c>
      <c r="G15" s="27">
        <v>504</v>
      </c>
      <c r="H15" s="27">
        <v>1691</v>
      </c>
      <c r="I15" s="27">
        <v>3986</v>
      </c>
      <c r="J15" s="27">
        <v>572</v>
      </c>
      <c r="K15" s="27"/>
      <c r="L15" s="28">
        <f t="shared" si="0"/>
        <v>43514.998999999996</v>
      </c>
    </row>
    <row r="16" spans="1:12" ht="19.5" customHeight="1">
      <c r="A16" s="25" t="s">
        <v>76</v>
      </c>
      <c r="B16" s="27">
        <v>135.106</v>
      </c>
      <c r="C16" s="27">
        <v>991</v>
      </c>
      <c r="D16" s="27">
        <v>102</v>
      </c>
      <c r="E16" s="27">
        <v>531.893</v>
      </c>
      <c r="F16" s="27">
        <v>103</v>
      </c>
      <c r="G16" s="27">
        <v>28</v>
      </c>
      <c r="H16" s="27">
        <v>65</v>
      </c>
      <c r="I16" s="27">
        <v>353</v>
      </c>
      <c r="J16" s="27">
        <v>12</v>
      </c>
      <c r="K16" s="27"/>
      <c r="L16" s="28">
        <f t="shared" si="0"/>
        <v>2320.999</v>
      </c>
    </row>
    <row r="17" spans="1:12" ht="19.5" customHeight="1">
      <c r="A17" s="25" t="s">
        <v>77</v>
      </c>
      <c r="B17" s="27">
        <v>742.297</v>
      </c>
      <c r="C17" s="27">
        <v>5578</v>
      </c>
      <c r="D17" s="27">
        <v>873</v>
      </c>
      <c r="E17" s="27">
        <v>2632.702</v>
      </c>
      <c r="F17" s="27">
        <v>791</v>
      </c>
      <c r="G17" s="27">
        <v>189</v>
      </c>
      <c r="H17" s="27">
        <v>355</v>
      </c>
      <c r="I17" s="27">
        <v>1233</v>
      </c>
      <c r="J17" s="27">
        <v>97</v>
      </c>
      <c r="K17" s="27"/>
      <c r="L17" s="28">
        <f t="shared" si="0"/>
        <v>12490.999</v>
      </c>
    </row>
    <row r="18" spans="1:12" ht="19.5" customHeight="1">
      <c r="A18" s="16" t="s">
        <v>78</v>
      </c>
      <c r="B18" s="27">
        <v>4458.901</v>
      </c>
      <c r="C18" s="27">
        <v>30572</v>
      </c>
      <c r="D18" s="27">
        <v>4042</v>
      </c>
      <c r="E18" s="27">
        <v>19509.098</v>
      </c>
      <c r="F18" s="27">
        <v>8696</v>
      </c>
      <c r="G18" s="27">
        <v>1090</v>
      </c>
      <c r="H18" s="27">
        <v>2776</v>
      </c>
      <c r="I18" s="27">
        <v>10343</v>
      </c>
      <c r="J18" s="27">
        <v>1003</v>
      </c>
      <c r="K18" s="27"/>
      <c r="L18" s="28">
        <f t="shared" si="0"/>
        <v>82489.999</v>
      </c>
    </row>
    <row r="19" spans="1:12" ht="19.5" customHeight="1">
      <c r="A19" s="16" t="s">
        <v>79</v>
      </c>
      <c r="B19" s="27">
        <v>705.185</v>
      </c>
      <c r="C19" s="27">
        <v>6423</v>
      </c>
      <c r="D19" s="27">
        <v>1056</v>
      </c>
      <c r="E19" s="27">
        <v>3343.814</v>
      </c>
      <c r="F19" s="27">
        <v>1623</v>
      </c>
      <c r="G19" s="27">
        <v>190</v>
      </c>
      <c r="H19" s="27">
        <v>509</v>
      </c>
      <c r="I19" s="31">
        <v>2104</v>
      </c>
      <c r="J19" s="31">
        <v>168</v>
      </c>
      <c r="K19" s="27"/>
      <c r="L19" s="28">
        <f t="shared" si="0"/>
        <v>16121.999</v>
      </c>
    </row>
    <row r="20" spans="1:12" ht="19.5" customHeight="1">
      <c r="A20" s="16" t="s">
        <v>80</v>
      </c>
      <c r="B20" s="27">
        <v>3314.116</v>
      </c>
      <c r="C20" s="27">
        <v>18839</v>
      </c>
      <c r="D20" s="27">
        <v>2946</v>
      </c>
      <c r="E20" s="27">
        <v>11976.883</v>
      </c>
      <c r="F20" s="27">
        <v>4969</v>
      </c>
      <c r="G20" s="27">
        <v>722</v>
      </c>
      <c r="H20" s="27">
        <v>1855</v>
      </c>
      <c r="I20" s="27">
        <v>6351</v>
      </c>
      <c r="J20" s="27">
        <v>683</v>
      </c>
      <c r="K20" s="27"/>
      <c r="L20" s="28">
        <f t="shared" si="0"/>
        <v>51655.999</v>
      </c>
    </row>
    <row r="21" spans="1:12" ht="19.5" customHeight="1">
      <c r="A21" s="16" t="s">
        <v>81</v>
      </c>
      <c r="B21" s="27">
        <v>5480.224</v>
      </c>
      <c r="C21" s="27">
        <v>17181</v>
      </c>
      <c r="D21" s="27">
        <v>2627</v>
      </c>
      <c r="E21" s="27">
        <v>7849.775</v>
      </c>
      <c r="F21" s="27">
        <v>7368</v>
      </c>
      <c r="G21" s="27">
        <v>702</v>
      </c>
      <c r="H21" s="27">
        <v>2009</v>
      </c>
      <c r="I21" s="27">
        <v>7225</v>
      </c>
      <c r="J21" s="27">
        <v>646</v>
      </c>
      <c r="K21" s="27"/>
      <c r="L21" s="28">
        <f t="shared" si="0"/>
        <v>51087.999</v>
      </c>
    </row>
    <row r="22" spans="1:12" ht="19.5" customHeight="1">
      <c r="A22" s="16" t="s">
        <v>82</v>
      </c>
      <c r="B22" s="27">
        <v>1154.566</v>
      </c>
      <c r="C22" s="27">
        <v>10766</v>
      </c>
      <c r="D22" s="27">
        <v>2301</v>
      </c>
      <c r="E22" s="27">
        <v>6407.433</v>
      </c>
      <c r="F22" s="27">
        <v>3432</v>
      </c>
      <c r="G22" s="27">
        <v>341</v>
      </c>
      <c r="H22" s="27">
        <v>1065</v>
      </c>
      <c r="I22" s="27">
        <v>3845</v>
      </c>
      <c r="J22" s="27">
        <v>293</v>
      </c>
      <c r="K22" s="27"/>
      <c r="L22" s="28">
        <f t="shared" si="0"/>
        <v>29604.999</v>
      </c>
    </row>
    <row r="23" spans="1:12" ht="19.5" customHeight="1">
      <c r="A23" s="16" t="s">
        <v>83</v>
      </c>
      <c r="B23" s="27">
        <v>3213.329</v>
      </c>
      <c r="C23" s="27">
        <v>18282</v>
      </c>
      <c r="D23" s="27">
        <v>2592</v>
      </c>
      <c r="E23" s="27">
        <v>9914.67</v>
      </c>
      <c r="F23" s="27">
        <v>3717</v>
      </c>
      <c r="G23" s="27">
        <v>547</v>
      </c>
      <c r="H23" s="27">
        <v>1797</v>
      </c>
      <c r="I23" s="27">
        <v>4790</v>
      </c>
      <c r="J23" s="27">
        <v>504</v>
      </c>
      <c r="K23" s="27"/>
      <c r="L23" s="28">
        <f t="shared" si="0"/>
        <v>45356.999</v>
      </c>
    </row>
    <row r="24" spans="1:12" ht="19.5" customHeight="1">
      <c r="A24" s="16" t="s">
        <v>84</v>
      </c>
      <c r="B24" s="27">
        <v>1314.549</v>
      </c>
      <c r="C24" s="27">
        <v>2591</v>
      </c>
      <c r="D24" s="27">
        <v>388</v>
      </c>
      <c r="E24" s="27">
        <v>963.45</v>
      </c>
      <c r="F24" s="27">
        <v>752</v>
      </c>
      <c r="G24" s="27">
        <v>86</v>
      </c>
      <c r="H24" s="27">
        <v>220</v>
      </c>
      <c r="I24" s="27">
        <v>783</v>
      </c>
      <c r="J24" s="27">
        <v>70</v>
      </c>
      <c r="K24" s="27"/>
      <c r="L24" s="28">
        <f>SUM(B24:K24)</f>
        <v>7167.999</v>
      </c>
    </row>
    <row r="25" spans="1:12" ht="19.5" customHeight="1">
      <c r="A25" s="16" t="s">
        <v>85</v>
      </c>
      <c r="B25" s="27">
        <v>7022.028</v>
      </c>
      <c r="C25" s="27">
        <v>38136</v>
      </c>
      <c r="D25" s="27">
        <v>4082</v>
      </c>
      <c r="E25" s="27">
        <v>20063.971</v>
      </c>
      <c r="F25" s="27">
        <v>8865</v>
      </c>
      <c r="G25" s="27">
        <v>1285</v>
      </c>
      <c r="H25" s="27">
        <v>3571</v>
      </c>
      <c r="I25" s="27">
        <v>13617</v>
      </c>
      <c r="J25" s="27">
        <v>1391</v>
      </c>
      <c r="K25" s="27"/>
      <c r="L25" s="28">
        <f>SUM(B25:K25)</f>
        <v>98032.999</v>
      </c>
    </row>
    <row r="26" spans="1:12" ht="19.5" customHeight="1">
      <c r="A26" s="16" t="s">
        <v>86</v>
      </c>
      <c r="B26" s="27">
        <v>5097.241</v>
      </c>
      <c r="C26" s="27">
        <v>29579</v>
      </c>
      <c r="D26" s="27">
        <v>4178</v>
      </c>
      <c r="E26" s="27">
        <v>18716.758</v>
      </c>
      <c r="F26" s="27">
        <v>6852</v>
      </c>
      <c r="G26" s="27">
        <v>987</v>
      </c>
      <c r="H26" s="27">
        <v>2648</v>
      </c>
      <c r="I26" s="27">
        <v>6505</v>
      </c>
      <c r="J26" s="27">
        <v>975</v>
      </c>
      <c r="K26" s="27"/>
      <c r="L26" s="28">
        <f t="shared" si="0"/>
        <v>75537.99900000001</v>
      </c>
    </row>
    <row r="27" spans="1:12" ht="19.5" customHeight="1">
      <c r="A27" s="16" t="s">
        <v>87</v>
      </c>
      <c r="B27" s="27">
        <v>3736.144</v>
      </c>
      <c r="C27" s="27">
        <v>23446</v>
      </c>
      <c r="D27" s="27">
        <v>3572</v>
      </c>
      <c r="E27" s="27">
        <v>12108.855</v>
      </c>
      <c r="F27" s="27">
        <v>5347</v>
      </c>
      <c r="G27" s="27">
        <v>733</v>
      </c>
      <c r="H27" s="27">
        <v>2279</v>
      </c>
      <c r="I27" s="27">
        <v>7650</v>
      </c>
      <c r="J27" s="27">
        <v>727</v>
      </c>
      <c r="K27" s="27"/>
      <c r="L27" s="28">
        <f t="shared" si="0"/>
        <v>59598.998999999996</v>
      </c>
    </row>
    <row r="28" spans="1:12" ht="19.5" customHeight="1">
      <c r="A28" s="16" t="s">
        <v>88</v>
      </c>
      <c r="B28" s="27">
        <v>4492.911</v>
      </c>
      <c r="C28" s="27">
        <v>22510</v>
      </c>
      <c r="D28" s="27">
        <v>3142</v>
      </c>
      <c r="E28" s="27">
        <v>11872.088</v>
      </c>
      <c r="F28" s="27">
        <v>4398</v>
      </c>
      <c r="G28" s="27">
        <v>742</v>
      </c>
      <c r="H28" s="27">
        <v>1937</v>
      </c>
      <c r="I28" s="27">
        <v>4898</v>
      </c>
      <c r="J28" s="27">
        <v>663</v>
      </c>
      <c r="K28" s="27"/>
      <c r="L28" s="28">
        <f t="shared" si="0"/>
        <v>54654.998999999996</v>
      </c>
    </row>
    <row r="29" spans="1:12" ht="19.5" customHeight="1">
      <c r="A29" s="16" t="s">
        <v>89</v>
      </c>
      <c r="B29" s="27">
        <v>4013.762</v>
      </c>
      <c r="C29" s="27">
        <v>25912</v>
      </c>
      <c r="D29" s="27">
        <v>4104</v>
      </c>
      <c r="E29" s="27">
        <v>15008.237</v>
      </c>
      <c r="F29" s="27">
        <v>6031</v>
      </c>
      <c r="G29" s="27">
        <v>866</v>
      </c>
      <c r="H29" s="27">
        <v>2368</v>
      </c>
      <c r="I29" s="27">
        <v>6617</v>
      </c>
      <c r="J29" s="27">
        <v>768</v>
      </c>
      <c r="K29" s="27"/>
      <c r="L29" s="28">
        <f t="shared" si="0"/>
        <v>65687.99900000001</v>
      </c>
    </row>
    <row r="30" spans="1:12" ht="19.5" customHeight="1">
      <c r="A30" s="16" t="s">
        <v>90</v>
      </c>
      <c r="B30" s="27">
        <v>1999.826</v>
      </c>
      <c r="C30" s="27">
        <v>16821</v>
      </c>
      <c r="D30" s="27">
        <v>1426</v>
      </c>
      <c r="E30" s="27">
        <v>6523.173</v>
      </c>
      <c r="F30" s="27">
        <v>2682</v>
      </c>
      <c r="G30" s="27">
        <v>451</v>
      </c>
      <c r="H30" s="27">
        <v>1201</v>
      </c>
      <c r="I30" s="27">
        <v>3818</v>
      </c>
      <c r="J30" s="27">
        <v>581</v>
      </c>
      <c r="K30" s="27"/>
      <c r="L30" s="28">
        <f t="shared" si="0"/>
        <v>35502.998999999996</v>
      </c>
    </row>
    <row r="31" spans="1:12" ht="19.5" customHeight="1">
      <c r="A31" s="16" t="s">
        <v>91</v>
      </c>
      <c r="B31" s="27">
        <v>2660.594</v>
      </c>
      <c r="C31" s="27">
        <v>14812</v>
      </c>
      <c r="D31" s="27">
        <v>1767</v>
      </c>
      <c r="E31" s="27">
        <v>8756.405</v>
      </c>
      <c r="F31" s="27">
        <v>3431</v>
      </c>
      <c r="G31" s="27">
        <v>544</v>
      </c>
      <c r="H31" s="27">
        <v>1457</v>
      </c>
      <c r="I31" s="27">
        <v>3343</v>
      </c>
      <c r="J31" s="27">
        <v>492</v>
      </c>
      <c r="K31" s="27"/>
      <c r="L31" s="28">
        <f t="shared" si="0"/>
        <v>37262.999</v>
      </c>
    </row>
    <row r="32" spans="1:12" ht="19.5" customHeight="1">
      <c r="A32" s="16" t="s">
        <v>92</v>
      </c>
      <c r="B32" s="27">
        <v>452.534</v>
      </c>
      <c r="C32" s="27">
        <v>4004</v>
      </c>
      <c r="D32" s="27">
        <v>451</v>
      </c>
      <c r="E32" s="27">
        <v>2029.465</v>
      </c>
      <c r="F32" s="27">
        <v>906</v>
      </c>
      <c r="G32" s="27">
        <v>145</v>
      </c>
      <c r="H32" s="27">
        <v>313</v>
      </c>
      <c r="I32" s="27">
        <v>1524</v>
      </c>
      <c r="J32" s="27">
        <v>72</v>
      </c>
      <c r="K32" s="27"/>
      <c r="L32" s="28">
        <f t="shared" si="0"/>
        <v>9896.999</v>
      </c>
    </row>
    <row r="33" spans="1:12" ht="19.5" customHeight="1">
      <c r="A33" s="16" t="s">
        <v>93</v>
      </c>
      <c r="B33" s="27">
        <v>1563.109</v>
      </c>
      <c r="C33" s="27">
        <v>9925</v>
      </c>
      <c r="D33" s="27">
        <v>1131</v>
      </c>
      <c r="E33" s="27">
        <v>5077.89</v>
      </c>
      <c r="F33" s="27">
        <v>2036</v>
      </c>
      <c r="G33" s="27">
        <v>322</v>
      </c>
      <c r="H33" s="27">
        <v>796</v>
      </c>
      <c r="I33" s="27">
        <v>2722</v>
      </c>
      <c r="J33" s="27">
        <v>432</v>
      </c>
      <c r="K33" s="27"/>
      <c r="L33" s="28">
        <f t="shared" si="0"/>
        <v>24004.999</v>
      </c>
    </row>
    <row r="34" spans="1:12" ht="19.5" customHeight="1">
      <c r="A34" s="16" t="s">
        <v>94</v>
      </c>
      <c r="B34" s="27">
        <v>1864.541</v>
      </c>
      <c r="C34" s="27">
        <v>12012</v>
      </c>
      <c r="D34" s="27">
        <v>1055</v>
      </c>
      <c r="E34" s="27">
        <v>6149.458</v>
      </c>
      <c r="F34" s="27">
        <v>2230</v>
      </c>
      <c r="G34" s="27">
        <v>349</v>
      </c>
      <c r="H34" s="27">
        <v>1235</v>
      </c>
      <c r="I34" s="27">
        <v>3078</v>
      </c>
      <c r="J34" s="27">
        <v>403</v>
      </c>
      <c r="K34" s="27"/>
      <c r="L34" s="28">
        <f t="shared" si="0"/>
        <v>28375.999</v>
      </c>
    </row>
    <row r="35" spans="1:12" ht="19.5" customHeight="1">
      <c r="A35" s="16" t="s">
        <v>95</v>
      </c>
      <c r="B35" s="27">
        <v>729.322</v>
      </c>
      <c r="C35" s="27">
        <v>6577</v>
      </c>
      <c r="D35" s="27">
        <v>706</v>
      </c>
      <c r="E35" s="27">
        <v>3285.677</v>
      </c>
      <c r="F35" s="27">
        <v>1332</v>
      </c>
      <c r="G35" s="27">
        <v>217</v>
      </c>
      <c r="H35" s="27">
        <v>431</v>
      </c>
      <c r="I35" s="27">
        <v>1670</v>
      </c>
      <c r="J35" s="27">
        <v>140</v>
      </c>
      <c r="K35" s="27"/>
      <c r="L35" s="28">
        <f t="shared" si="0"/>
        <v>15087.999</v>
      </c>
    </row>
    <row r="36" spans="1:12" ht="19.5" customHeight="1">
      <c r="A36" s="16" t="s">
        <v>96</v>
      </c>
      <c r="B36" s="27">
        <v>297.364</v>
      </c>
      <c r="C36" s="27">
        <v>2580</v>
      </c>
      <c r="D36" s="27">
        <v>140</v>
      </c>
      <c r="E36" s="27">
        <v>652.635</v>
      </c>
      <c r="F36" s="27">
        <v>292</v>
      </c>
      <c r="G36" s="27">
        <v>31</v>
      </c>
      <c r="H36" s="27">
        <v>160</v>
      </c>
      <c r="I36" s="27">
        <v>439</v>
      </c>
      <c r="J36" s="27">
        <v>29</v>
      </c>
      <c r="K36" s="27"/>
      <c r="L36" s="28">
        <f t="shared" si="0"/>
        <v>4620.999</v>
      </c>
    </row>
    <row r="37" spans="1:12" ht="19.5" customHeight="1">
      <c r="A37" s="16" t="s">
        <v>97</v>
      </c>
      <c r="B37" s="27">
        <v>863.996</v>
      </c>
      <c r="C37" s="27">
        <v>4573</v>
      </c>
      <c r="D37" s="27">
        <v>471</v>
      </c>
      <c r="E37" s="27">
        <v>1689.003</v>
      </c>
      <c r="F37" s="27">
        <v>695</v>
      </c>
      <c r="G37" s="27">
        <v>91</v>
      </c>
      <c r="H37" s="27">
        <v>379</v>
      </c>
      <c r="I37" s="27">
        <v>1124</v>
      </c>
      <c r="J37" s="27">
        <v>121</v>
      </c>
      <c r="K37" s="27"/>
      <c r="L37" s="28">
        <f t="shared" si="0"/>
        <v>10006.999</v>
      </c>
    </row>
    <row r="38" spans="1:12" ht="19.5" customHeight="1">
      <c r="A38" s="16" t="s">
        <v>98</v>
      </c>
      <c r="B38" s="27">
        <v>2534.357</v>
      </c>
      <c r="C38" s="27">
        <v>8964</v>
      </c>
      <c r="D38" s="27">
        <v>1066</v>
      </c>
      <c r="E38" s="27">
        <v>4312.642</v>
      </c>
      <c r="F38" s="27">
        <v>1531</v>
      </c>
      <c r="G38" s="27">
        <v>241</v>
      </c>
      <c r="H38" s="27">
        <v>753</v>
      </c>
      <c r="I38" s="27">
        <v>1929</v>
      </c>
      <c r="J38" s="27">
        <v>263</v>
      </c>
      <c r="K38" s="27"/>
      <c r="L38" s="28">
        <f t="shared" si="0"/>
        <v>21593.999</v>
      </c>
    </row>
    <row r="39" spans="1:12" ht="19.5" customHeight="1">
      <c r="A39" s="16" t="s">
        <v>99</v>
      </c>
      <c r="B39" s="27">
        <v>324.542</v>
      </c>
      <c r="C39" s="27">
        <v>2512</v>
      </c>
      <c r="D39" s="27">
        <v>301</v>
      </c>
      <c r="E39" s="27">
        <v>1335.457</v>
      </c>
      <c r="F39" s="27">
        <v>464</v>
      </c>
      <c r="G39" s="27">
        <v>84</v>
      </c>
      <c r="H39" s="27">
        <v>177</v>
      </c>
      <c r="I39" s="27">
        <v>896</v>
      </c>
      <c r="J39" s="27">
        <v>72</v>
      </c>
      <c r="K39" s="27"/>
      <c r="L39" s="28">
        <f t="shared" si="0"/>
        <v>6165.999</v>
      </c>
    </row>
    <row r="40" spans="1:12" ht="19.5" customHeight="1">
      <c r="A40" s="16" t="s">
        <v>100</v>
      </c>
      <c r="B40" s="27">
        <v>812.259</v>
      </c>
      <c r="C40" s="27">
        <v>5805</v>
      </c>
      <c r="D40" s="27">
        <v>1020</v>
      </c>
      <c r="E40" s="27">
        <v>3592.74</v>
      </c>
      <c r="F40" s="27">
        <v>1502</v>
      </c>
      <c r="G40" s="27">
        <v>201</v>
      </c>
      <c r="H40" s="27">
        <v>493</v>
      </c>
      <c r="I40" s="27">
        <v>1528</v>
      </c>
      <c r="J40" s="27">
        <v>162</v>
      </c>
      <c r="K40" s="27"/>
      <c r="L40" s="28">
        <f t="shared" si="0"/>
        <v>15115.999</v>
      </c>
    </row>
    <row r="41" spans="1:12" ht="19.5" customHeight="1">
      <c r="A41" s="16" t="s">
        <v>101</v>
      </c>
      <c r="B41" s="27">
        <v>1327.228</v>
      </c>
      <c r="C41" s="27">
        <v>10412</v>
      </c>
      <c r="D41" s="27">
        <v>882</v>
      </c>
      <c r="E41" s="27">
        <v>3599.771</v>
      </c>
      <c r="F41" s="27">
        <v>1535</v>
      </c>
      <c r="G41" s="27">
        <v>225</v>
      </c>
      <c r="H41" s="27">
        <v>837</v>
      </c>
      <c r="I41" s="27">
        <v>1882</v>
      </c>
      <c r="J41" s="27">
        <v>254</v>
      </c>
      <c r="K41" s="27"/>
      <c r="L41" s="28">
        <f t="shared" si="0"/>
        <v>20953.999</v>
      </c>
    </row>
    <row r="42" spans="1:12" ht="19.5" customHeight="1">
      <c r="A42" s="16" t="s">
        <v>102</v>
      </c>
      <c r="B42" s="27">
        <v>235.864</v>
      </c>
      <c r="C42" s="27">
        <v>2454</v>
      </c>
      <c r="D42" s="27">
        <v>259</v>
      </c>
      <c r="E42" s="27">
        <v>1075.135</v>
      </c>
      <c r="F42" s="27">
        <v>434</v>
      </c>
      <c r="G42" s="27">
        <v>67</v>
      </c>
      <c r="H42" s="27">
        <v>145</v>
      </c>
      <c r="I42" s="27">
        <v>849</v>
      </c>
      <c r="J42" s="27">
        <v>55</v>
      </c>
      <c r="K42" s="27"/>
      <c r="L42" s="28">
        <f t="shared" si="0"/>
        <v>5573.999</v>
      </c>
    </row>
    <row r="43" spans="1:12" ht="19.5" customHeight="1">
      <c r="A43" s="16" t="s">
        <v>103</v>
      </c>
      <c r="B43" s="27">
        <v>157.071</v>
      </c>
      <c r="C43" s="27">
        <v>1685</v>
      </c>
      <c r="D43" s="27">
        <v>128</v>
      </c>
      <c r="E43" s="27">
        <v>716.928</v>
      </c>
      <c r="F43" s="27">
        <v>278</v>
      </c>
      <c r="G43" s="27">
        <v>53</v>
      </c>
      <c r="H43" s="27">
        <v>104</v>
      </c>
      <c r="I43" s="27">
        <v>496</v>
      </c>
      <c r="J43" s="27">
        <v>17</v>
      </c>
      <c r="K43" s="27"/>
      <c r="L43" s="28">
        <f t="shared" si="0"/>
        <v>3634.999</v>
      </c>
    </row>
    <row r="44" spans="1:12" ht="19.5" customHeight="1">
      <c r="A44" s="16" t="s">
        <v>104</v>
      </c>
      <c r="B44" s="27">
        <v>176.741</v>
      </c>
      <c r="C44" s="27">
        <v>1886</v>
      </c>
      <c r="D44" s="27">
        <v>196</v>
      </c>
      <c r="E44" s="27">
        <v>935.258</v>
      </c>
      <c r="F44" s="27">
        <v>328</v>
      </c>
      <c r="G44" s="27">
        <v>64</v>
      </c>
      <c r="H44" s="27">
        <v>155</v>
      </c>
      <c r="I44" s="27">
        <v>580</v>
      </c>
      <c r="J44" s="27">
        <v>49</v>
      </c>
      <c r="K44" s="27"/>
      <c r="L44" s="28">
        <f t="shared" si="0"/>
        <v>4369.999</v>
      </c>
    </row>
    <row r="45" spans="1:12" ht="19.5" customHeight="1">
      <c r="A45" s="16" t="s">
        <v>105</v>
      </c>
      <c r="B45" s="27">
        <v>138.25</v>
      </c>
      <c r="C45" s="27">
        <v>1589</v>
      </c>
      <c r="D45" s="27">
        <v>128</v>
      </c>
      <c r="E45" s="27">
        <v>809.75</v>
      </c>
      <c r="F45" s="27">
        <v>288</v>
      </c>
      <c r="G45" s="27">
        <v>60</v>
      </c>
      <c r="H45" s="27">
        <v>110</v>
      </c>
      <c r="I45" s="27">
        <v>509</v>
      </c>
      <c r="J45" s="27">
        <v>35</v>
      </c>
      <c r="K45" s="27"/>
      <c r="L45" s="28">
        <f t="shared" si="0"/>
        <v>3667</v>
      </c>
    </row>
    <row r="46" spans="1:12" ht="19.5" customHeight="1">
      <c r="A46" s="16" t="s">
        <v>106</v>
      </c>
      <c r="B46" s="27">
        <v>156.875</v>
      </c>
      <c r="C46" s="27">
        <v>1824</v>
      </c>
      <c r="D46" s="27">
        <v>184</v>
      </c>
      <c r="E46" s="27">
        <v>806.124</v>
      </c>
      <c r="F46" s="27">
        <v>297</v>
      </c>
      <c r="G46" s="27">
        <v>41</v>
      </c>
      <c r="H46" s="27">
        <v>109</v>
      </c>
      <c r="I46" s="27">
        <v>756</v>
      </c>
      <c r="J46" s="27">
        <v>23</v>
      </c>
      <c r="K46" s="27"/>
      <c r="L46" s="28">
        <f t="shared" si="0"/>
        <v>4196.999</v>
      </c>
    </row>
    <row r="47" spans="1:12" ht="19.5" customHeight="1">
      <c r="A47" s="16" t="s">
        <v>107</v>
      </c>
      <c r="B47" s="27">
        <v>1040.598</v>
      </c>
      <c r="C47" s="27">
        <v>6543</v>
      </c>
      <c r="D47" s="27">
        <v>1165</v>
      </c>
      <c r="E47" s="27">
        <v>3655.401</v>
      </c>
      <c r="F47" s="27">
        <v>1433</v>
      </c>
      <c r="G47" s="27">
        <v>239</v>
      </c>
      <c r="H47" s="27">
        <v>583</v>
      </c>
      <c r="I47" s="27">
        <v>1989</v>
      </c>
      <c r="J47" s="27">
        <v>236</v>
      </c>
      <c r="K47" s="27"/>
      <c r="L47" s="28">
        <f t="shared" si="0"/>
        <v>16883.999</v>
      </c>
    </row>
    <row r="48" spans="1:12" ht="19.5" customHeight="1">
      <c r="A48" s="16" t="s">
        <v>108</v>
      </c>
      <c r="B48" s="27">
        <v>819.124</v>
      </c>
      <c r="C48" s="27">
        <v>5050</v>
      </c>
      <c r="D48" s="27">
        <v>632</v>
      </c>
      <c r="E48" s="27">
        <v>3172.875</v>
      </c>
      <c r="F48" s="27">
        <v>1419</v>
      </c>
      <c r="G48" s="27">
        <v>172</v>
      </c>
      <c r="H48" s="27">
        <v>498</v>
      </c>
      <c r="I48" s="27">
        <v>1785</v>
      </c>
      <c r="J48" s="27">
        <v>197</v>
      </c>
      <c r="K48" s="27"/>
      <c r="L48" s="28">
        <f t="shared" si="0"/>
        <v>13744.999</v>
      </c>
    </row>
    <row r="49" spans="1:12" ht="19.5" customHeight="1">
      <c r="A49" s="16" t="s">
        <v>109</v>
      </c>
      <c r="B49" s="27">
        <v>1663.134</v>
      </c>
      <c r="C49" s="27">
        <v>7368</v>
      </c>
      <c r="D49" s="27">
        <v>900</v>
      </c>
      <c r="E49" s="27">
        <v>4393.865</v>
      </c>
      <c r="F49" s="27">
        <v>2301</v>
      </c>
      <c r="G49" s="27">
        <v>292</v>
      </c>
      <c r="H49" s="27">
        <v>675</v>
      </c>
      <c r="I49" s="27">
        <v>1769</v>
      </c>
      <c r="J49" s="27">
        <v>295</v>
      </c>
      <c r="K49" s="27"/>
      <c r="L49" s="28">
        <f t="shared" si="0"/>
        <v>19656.999</v>
      </c>
    </row>
    <row r="50" spans="1:12" ht="19.5" customHeight="1">
      <c r="A50" s="16" t="s">
        <v>110</v>
      </c>
      <c r="B50" s="27">
        <v>464.203</v>
      </c>
      <c r="C50" s="27">
        <v>4418</v>
      </c>
      <c r="D50" s="27">
        <v>322</v>
      </c>
      <c r="E50" s="27">
        <v>1563.796</v>
      </c>
      <c r="F50" s="27">
        <v>548</v>
      </c>
      <c r="G50" s="27">
        <v>128</v>
      </c>
      <c r="H50" s="27">
        <v>263</v>
      </c>
      <c r="I50" s="27">
        <v>1071</v>
      </c>
      <c r="J50" s="27">
        <v>123</v>
      </c>
      <c r="K50" s="27"/>
      <c r="L50" s="28">
        <f t="shared" si="0"/>
        <v>8900.999</v>
      </c>
    </row>
    <row r="51" spans="1:12" ht="19.5" customHeight="1">
      <c r="A51" s="16" t="s">
        <v>111</v>
      </c>
      <c r="B51" s="27">
        <v>764.203</v>
      </c>
      <c r="C51" s="27">
        <v>5446</v>
      </c>
      <c r="D51" s="27">
        <v>619</v>
      </c>
      <c r="E51" s="27">
        <v>2284.796</v>
      </c>
      <c r="F51" s="27">
        <v>1076</v>
      </c>
      <c r="G51" s="27">
        <v>114</v>
      </c>
      <c r="H51" s="27">
        <v>517</v>
      </c>
      <c r="I51" s="27">
        <v>1391</v>
      </c>
      <c r="J51" s="27">
        <v>150</v>
      </c>
      <c r="K51" s="27"/>
      <c r="L51" s="28">
        <f t="shared" si="0"/>
        <v>12361.999</v>
      </c>
    </row>
    <row r="52" spans="1:12" ht="19.5" customHeight="1">
      <c r="A52" s="16" t="s">
        <v>112</v>
      </c>
      <c r="B52" s="27">
        <v>140.818</v>
      </c>
      <c r="C52" s="27">
        <v>1840</v>
      </c>
      <c r="D52" s="27">
        <v>162</v>
      </c>
      <c r="E52" s="27">
        <v>635.181</v>
      </c>
      <c r="F52" s="27">
        <v>159</v>
      </c>
      <c r="G52" s="27">
        <v>50</v>
      </c>
      <c r="H52" s="27">
        <v>121</v>
      </c>
      <c r="I52" s="27">
        <v>675</v>
      </c>
      <c r="J52" s="27">
        <v>15</v>
      </c>
      <c r="K52" s="27"/>
      <c r="L52" s="28">
        <f t="shared" si="0"/>
        <v>3797.9990000000003</v>
      </c>
    </row>
    <row r="53" spans="1:12" ht="19.5" customHeight="1" thickBot="1">
      <c r="A53" s="16" t="s">
        <v>113</v>
      </c>
      <c r="B53" s="27">
        <v>648.455</v>
      </c>
      <c r="C53" s="27">
        <v>4051</v>
      </c>
      <c r="D53" s="27">
        <v>415</v>
      </c>
      <c r="E53" s="27">
        <v>2072.544</v>
      </c>
      <c r="F53" s="27">
        <v>586</v>
      </c>
      <c r="G53" s="27">
        <v>144</v>
      </c>
      <c r="H53" s="27">
        <v>297</v>
      </c>
      <c r="I53" s="27">
        <v>1015</v>
      </c>
      <c r="J53" s="27">
        <v>93</v>
      </c>
      <c r="K53" s="27"/>
      <c r="L53" s="28">
        <f t="shared" si="0"/>
        <v>9321.999</v>
      </c>
    </row>
    <row r="54" spans="1:12" ht="19.5" customHeight="1" thickTop="1">
      <c r="A54" s="24" t="str">
        <f>A3&amp;" 合計"</f>
        <v>静岡県 合計</v>
      </c>
      <c r="B54" s="32">
        <f>SUM(B5:B53)</f>
        <v>114343.22699999998</v>
      </c>
      <c r="C54" s="32">
        <f aca="true" t="shared" si="1" ref="C54:J54">SUM(C5:C53)</f>
        <v>639005</v>
      </c>
      <c r="D54" s="32">
        <f t="shared" si="1"/>
        <v>90824</v>
      </c>
      <c r="E54" s="32">
        <f>SUM(E5:E53)</f>
        <v>340184.72500000003</v>
      </c>
      <c r="F54" s="32">
        <f t="shared" si="1"/>
        <v>158381</v>
      </c>
      <c r="G54" s="32">
        <f t="shared" si="1"/>
        <v>20522</v>
      </c>
      <c r="H54" s="32">
        <f t="shared" si="1"/>
        <v>58690</v>
      </c>
      <c r="I54" s="32">
        <f t="shared" si="1"/>
        <v>184221</v>
      </c>
      <c r="J54" s="32">
        <f t="shared" si="1"/>
        <v>20750</v>
      </c>
      <c r="K54" s="32">
        <f>SUM(K5:K53)</f>
        <v>0</v>
      </c>
      <c r="L54" s="32">
        <f>SUM(L5:L53)</f>
        <v>1626920.9520000012</v>
      </c>
    </row>
    <row r="55" spans="1:12" ht="15.75" customHeight="1">
      <c r="A55" s="34" t="s">
        <v>124</v>
      </c>
      <c r="B55" s="34"/>
      <c r="C55" s="34"/>
      <c r="D55" s="34"/>
      <c r="E55" s="34"/>
      <c r="F55" s="34"/>
      <c r="G55" s="34"/>
      <c r="H55" s="34"/>
      <c r="I55" s="34"/>
      <c r="J55" s="34"/>
      <c r="K55" s="9"/>
      <c r="L55" s="8"/>
    </row>
    <row r="56" spans="1:12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6"/>
      <c r="L56" s="5"/>
    </row>
    <row r="57" spans="1:12" ht="15.75" customHeight="1">
      <c r="A57" s="7"/>
      <c r="B57" s="3"/>
      <c r="C57" s="6"/>
      <c r="D57" s="6"/>
      <c r="E57" s="6"/>
      <c r="F57" s="6"/>
      <c r="G57" s="6"/>
      <c r="H57" s="6"/>
      <c r="I57" s="6"/>
      <c r="J57" s="6"/>
      <c r="K57" s="6"/>
      <c r="L57" s="5"/>
    </row>
    <row r="58" spans="1:12" ht="15.75" customHeight="1">
      <c r="A58" s="7"/>
      <c r="B58" s="3"/>
      <c r="C58" s="6"/>
      <c r="D58" s="6"/>
      <c r="E58" s="6"/>
      <c r="F58" s="6"/>
      <c r="G58" s="6"/>
      <c r="H58" s="6"/>
      <c r="I58" s="6"/>
      <c r="J58" s="6"/>
      <c r="K58" s="6"/>
      <c r="L58" s="5"/>
    </row>
    <row r="59" spans="1:12" ht="15.75" customHeight="1">
      <c r="A59" s="7"/>
      <c r="B59" s="3"/>
      <c r="C59" s="6"/>
      <c r="D59" s="6"/>
      <c r="E59" s="6"/>
      <c r="F59" s="6"/>
      <c r="G59" s="6"/>
      <c r="H59" s="6"/>
      <c r="I59" s="6"/>
      <c r="J59" s="6"/>
      <c r="K59" s="6"/>
      <c r="L59" s="5"/>
    </row>
    <row r="60" spans="1:12" ht="15.75" customHeight="1">
      <c r="A60" s="7"/>
      <c r="B60" s="3"/>
      <c r="C60" s="6"/>
      <c r="D60" s="6"/>
      <c r="E60" s="6"/>
      <c r="F60" s="6"/>
      <c r="G60" s="6"/>
      <c r="H60" s="6"/>
      <c r="I60" s="6"/>
      <c r="J60" s="6"/>
      <c r="K60" s="6"/>
      <c r="L60" s="5"/>
    </row>
    <row r="61" spans="1:12" ht="15.75" customHeight="1">
      <c r="A61" s="7"/>
      <c r="B61" s="3"/>
      <c r="C61" s="6"/>
      <c r="D61" s="6"/>
      <c r="E61" s="6"/>
      <c r="F61" s="6"/>
      <c r="G61" s="6"/>
      <c r="H61" s="6"/>
      <c r="I61" s="6"/>
      <c r="J61" s="6"/>
      <c r="K61" s="6"/>
      <c r="L61" s="5"/>
    </row>
    <row r="62" spans="1:12" ht="15.75" customHeight="1">
      <c r="A62" s="7"/>
      <c r="B62" s="3"/>
      <c r="C62" s="6"/>
      <c r="D62" s="6"/>
      <c r="E62" s="6"/>
      <c r="F62" s="6"/>
      <c r="G62" s="6"/>
      <c r="H62" s="6"/>
      <c r="I62" s="6"/>
      <c r="J62" s="6"/>
      <c r="K62" s="6"/>
      <c r="L62" s="5"/>
    </row>
  </sheetData>
  <sheetProtection/>
  <mergeCells count="3">
    <mergeCell ref="A2:L2"/>
    <mergeCell ref="A55:J55"/>
    <mergeCell ref="A56:J56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0" t="s">
        <v>52</v>
      </c>
      <c r="B1" s="20" t="s">
        <v>51</v>
      </c>
      <c r="C1" s="20" t="s">
        <v>50</v>
      </c>
    </row>
    <row r="2" spans="1:3" ht="12.75">
      <c r="A2" s="18">
        <v>1</v>
      </c>
      <c r="B2" s="19" t="s">
        <v>49</v>
      </c>
      <c r="C2" s="18" t="s">
        <v>53</v>
      </c>
    </row>
    <row r="3" spans="1:3" ht="12.75">
      <c r="A3" s="18">
        <v>2</v>
      </c>
      <c r="B3" s="19" t="s">
        <v>48</v>
      </c>
      <c r="C3" s="18" t="s">
        <v>54</v>
      </c>
    </row>
    <row r="4" spans="1:3" ht="12.75">
      <c r="A4" s="18">
        <v>3</v>
      </c>
      <c r="B4" s="19" t="s">
        <v>47</v>
      </c>
      <c r="C4" s="18" t="s">
        <v>54</v>
      </c>
    </row>
    <row r="5" spans="1:3" ht="12.75">
      <c r="A5" s="18">
        <v>4</v>
      </c>
      <c r="B5" s="19" t="s">
        <v>46</v>
      </c>
      <c r="C5" s="18" t="s">
        <v>54</v>
      </c>
    </row>
    <row r="6" spans="1:3" ht="12.75">
      <c r="A6" s="18">
        <v>5</v>
      </c>
      <c r="B6" s="19" t="s">
        <v>45</v>
      </c>
      <c r="C6" s="18" t="s">
        <v>54</v>
      </c>
    </row>
    <row r="7" spans="1:3" ht="12.75">
      <c r="A7" s="18">
        <v>6</v>
      </c>
      <c r="B7" s="19" t="s">
        <v>44</v>
      </c>
      <c r="C7" s="18" t="s">
        <v>54</v>
      </c>
    </row>
    <row r="8" spans="1:3" ht="12.75">
      <c r="A8" s="18">
        <v>7</v>
      </c>
      <c r="B8" s="19" t="s">
        <v>43</v>
      </c>
      <c r="C8" s="18" t="s">
        <v>54</v>
      </c>
    </row>
    <row r="9" spans="1:3" ht="12.75">
      <c r="A9" s="18">
        <v>8</v>
      </c>
      <c r="B9" s="19" t="s">
        <v>42</v>
      </c>
      <c r="C9" s="18" t="s">
        <v>55</v>
      </c>
    </row>
    <row r="10" spans="1:3" ht="12.75">
      <c r="A10" s="18">
        <v>9</v>
      </c>
      <c r="B10" s="19" t="s">
        <v>41</v>
      </c>
      <c r="C10" s="18" t="s">
        <v>55</v>
      </c>
    </row>
    <row r="11" spans="1:3" ht="12.75">
      <c r="A11" s="18">
        <v>10</v>
      </c>
      <c r="B11" s="19" t="s">
        <v>40</v>
      </c>
      <c r="C11" s="18" t="s">
        <v>55</v>
      </c>
    </row>
    <row r="12" spans="1:3" ht="12.75">
      <c r="A12" s="18">
        <v>11</v>
      </c>
      <c r="B12" s="19" t="s">
        <v>39</v>
      </c>
      <c r="C12" s="18" t="s">
        <v>55</v>
      </c>
    </row>
    <row r="13" spans="1:3" ht="12.75">
      <c r="A13" s="18">
        <v>12</v>
      </c>
      <c r="B13" s="19" t="s">
        <v>38</v>
      </c>
      <c r="C13" s="18" t="s">
        <v>56</v>
      </c>
    </row>
    <row r="14" spans="1:3" ht="12.75">
      <c r="A14" s="18">
        <v>13</v>
      </c>
      <c r="B14" s="19" t="s">
        <v>37</v>
      </c>
      <c r="C14" s="18" t="s">
        <v>57</v>
      </c>
    </row>
    <row r="15" spans="1:3" ht="12.75">
      <c r="A15" s="18">
        <v>14</v>
      </c>
      <c r="B15" s="19" t="s">
        <v>36</v>
      </c>
      <c r="C15" s="18" t="s">
        <v>56</v>
      </c>
    </row>
    <row r="16" spans="1:3" ht="12.75">
      <c r="A16" s="18">
        <v>15</v>
      </c>
      <c r="B16" s="19" t="s">
        <v>35</v>
      </c>
      <c r="C16" s="18" t="s">
        <v>58</v>
      </c>
    </row>
    <row r="17" spans="1:3" ht="12.75">
      <c r="A17" s="18">
        <v>16</v>
      </c>
      <c r="B17" s="19" t="s">
        <v>34</v>
      </c>
      <c r="C17" s="18" t="s">
        <v>58</v>
      </c>
    </row>
    <row r="18" spans="1:3" ht="12.75">
      <c r="A18" s="18">
        <v>17</v>
      </c>
      <c r="B18" s="19" t="s">
        <v>33</v>
      </c>
      <c r="C18" s="18" t="s">
        <v>58</v>
      </c>
    </row>
    <row r="19" spans="1:3" ht="12.75">
      <c r="A19" s="18">
        <v>18</v>
      </c>
      <c r="B19" s="19" t="s">
        <v>32</v>
      </c>
      <c r="C19" s="18" t="s">
        <v>58</v>
      </c>
    </row>
    <row r="20" spans="1:3" ht="12.75">
      <c r="A20" s="18">
        <v>19</v>
      </c>
      <c r="B20" s="19" t="s">
        <v>31</v>
      </c>
      <c r="C20" s="18" t="s">
        <v>56</v>
      </c>
    </row>
    <row r="21" spans="1:3" ht="12.75">
      <c r="A21" s="18">
        <v>20</v>
      </c>
      <c r="B21" s="19" t="s">
        <v>30</v>
      </c>
      <c r="C21" s="18" t="s">
        <v>58</v>
      </c>
    </row>
    <row r="22" spans="1:3" ht="12.75">
      <c r="A22" s="18">
        <v>21</v>
      </c>
      <c r="B22" s="19" t="s">
        <v>29</v>
      </c>
      <c r="C22" s="18" t="s">
        <v>59</v>
      </c>
    </row>
    <row r="23" spans="1:3" ht="12.75">
      <c r="A23" s="18">
        <v>22</v>
      </c>
      <c r="B23" s="19" t="s">
        <v>28</v>
      </c>
      <c r="C23" s="18" t="s">
        <v>59</v>
      </c>
    </row>
    <row r="24" spans="1:3" ht="12.75">
      <c r="A24" s="18">
        <v>23</v>
      </c>
      <c r="B24" s="19" t="s">
        <v>27</v>
      </c>
      <c r="C24" s="18" t="s">
        <v>59</v>
      </c>
    </row>
    <row r="25" spans="1:3" ht="12.75">
      <c r="A25" s="18">
        <v>24</v>
      </c>
      <c r="B25" s="19" t="s">
        <v>26</v>
      </c>
      <c r="C25" s="18" t="s">
        <v>59</v>
      </c>
    </row>
    <row r="26" spans="1:3" ht="12.75">
      <c r="A26" s="18">
        <v>25</v>
      </c>
      <c r="B26" s="19" t="s">
        <v>25</v>
      </c>
      <c r="C26" s="18" t="s">
        <v>60</v>
      </c>
    </row>
    <row r="27" spans="1:3" ht="12.75">
      <c r="A27" s="18">
        <v>26</v>
      </c>
      <c r="B27" s="19" t="s">
        <v>24</v>
      </c>
      <c r="C27" s="18" t="s">
        <v>60</v>
      </c>
    </row>
    <row r="28" spans="1:3" ht="12.75">
      <c r="A28" s="18">
        <v>27</v>
      </c>
      <c r="B28" s="19" t="s">
        <v>23</v>
      </c>
      <c r="C28" s="18" t="s">
        <v>60</v>
      </c>
    </row>
    <row r="29" spans="1:3" ht="12.75">
      <c r="A29" s="18">
        <v>28</v>
      </c>
      <c r="B29" s="19" t="s">
        <v>22</v>
      </c>
      <c r="C29" s="18" t="s">
        <v>60</v>
      </c>
    </row>
    <row r="30" spans="1:3" ht="12.75">
      <c r="A30" s="18">
        <v>29</v>
      </c>
      <c r="B30" s="19" t="s">
        <v>21</v>
      </c>
      <c r="C30" s="18" t="s">
        <v>60</v>
      </c>
    </row>
    <row r="31" spans="1:3" ht="12.75">
      <c r="A31" s="18">
        <v>30</v>
      </c>
      <c r="B31" s="19" t="s">
        <v>20</v>
      </c>
      <c r="C31" s="18" t="s">
        <v>60</v>
      </c>
    </row>
    <row r="32" spans="1:3" ht="12.75">
      <c r="A32" s="18">
        <v>31</v>
      </c>
      <c r="B32" s="19" t="s">
        <v>19</v>
      </c>
      <c r="C32" s="18" t="s">
        <v>61</v>
      </c>
    </row>
    <row r="33" spans="1:3" ht="12.75">
      <c r="A33" s="18">
        <v>32</v>
      </c>
      <c r="B33" s="19" t="s">
        <v>18</v>
      </c>
      <c r="C33" s="18" t="s">
        <v>61</v>
      </c>
    </row>
    <row r="34" spans="1:3" ht="12.75">
      <c r="A34" s="18">
        <v>33</v>
      </c>
      <c r="B34" s="19" t="s">
        <v>17</v>
      </c>
      <c r="C34" s="18" t="s">
        <v>61</v>
      </c>
    </row>
    <row r="35" spans="1:3" ht="12.75">
      <c r="A35" s="18">
        <v>34</v>
      </c>
      <c r="B35" s="19" t="s">
        <v>16</v>
      </c>
      <c r="C35" s="18" t="s">
        <v>61</v>
      </c>
    </row>
    <row r="36" spans="1:3" ht="12.75">
      <c r="A36" s="18">
        <v>35</v>
      </c>
      <c r="B36" s="19" t="s">
        <v>15</v>
      </c>
      <c r="C36" s="18" t="s">
        <v>61</v>
      </c>
    </row>
    <row r="37" spans="1:3" ht="12.75">
      <c r="A37" s="18">
        <v>36</v>
      </c>
      <c r="B37" s="19" t="s">
        <v>14</v>
      </c>
      <c r="C37" s="18" t="s">
        <v>62</v>
      </c>
    </row>
    <row r="38" spans="1:3" ht="12.75">
      <c r="A38" s="18">
        <v>37</v>
      </c>
      <c r="B38" s="19" t="s">
        <v>13</v>
      </c>
      <c r="C38" s="18" t="s">
        <v>62</v>
      </c>
    </row>
    <row r="39" spans="1:3" ht="12.75">
      <c r="A39" s="18">
        <v>38</v>
      </c>
      <c r="B39" s="19" t="s">
        <v>12</v>
      </c>
      <c r="C39" s="18" t="s">
        <v>62</v>
      </c>
    </row>
    <row r="40" spans="1:3" ht="12.75">
      <c r="A40" s="18">
        <v>39</v>
      </c>
      <c r="B40" s="19" t="s">
        <v>11</v>
      </c>
      <c r="C40" s="18" t="s">
        <v>62</v>
      </c>
    </row>
    <row r="41" spans="1:3" ht="12.75">
      <c r="A41" s="18">
        <v>40</v>
      </c>
      <c r="B41" s="19" t="s">
        <v>10</v>
      </c>
      <c r="C41" s="18" t="s">
        <v>63</v>
      </c>
    </row>
    <row r="42" spans="1:3" ht="12.75">
      <c r="A42" s="18">
        <v>41</v>
      </c>
      <c r="B42" s="19" t="s">
        <v>9</v>
      </c>
      <c r="C42" s="18" t="s">
        <v>63</v>
      </c>
    </row>
    <row r="43" spans="1:3" ht="12.75">
      <c r="A43" s="18">
        <v>42</v>
      </c>
      <c r="B43" s="19" t="s">
        <v>8</v>
      </c>
      <c r="C43" s="18" t="s">
        <v>63</v>
      </c>
    </row>
    <row r="44" spans="1:3" ht="12.75">
      <c r="A44" s="18">
        <v>43</v>
      </c>
      <c r="B44" s="19" t="s">
        <v>7</v>
      </c>
      <c r="C44" s="18" t="s">
        <v>63</v>
      </c>
    </row>
    <row r="45" spans="1:3" ht="12.75">
      <c r="A45" s="18">
        <v>44</v>
      </c>
      <c r="B45" s="19" t="s">
        <v>6</v>
      </c>
      <c r="C45" s="18" t="s">
        <v>63</v>
      </c>
    </row>
    <row r="46" spans="1:3" ht="12.75">
      <c r="A46" s="18">
        <v>45</v>
      </c>
      <c r="B46" s="19" t="s">
        <v>5</v>
      </c>
      <c r="C46" s="18" t="s">
        <v>63</v>
      </c>
    </row>
    <row r="47" spans="1:3" ht="12.75">
      <c r="A47" s="18">
        <v>46</v>
      </c>
      <c r="B47" s="19" t="s">
        <v>4</v>
      </c>
      <c r="C47" s="18" t="s">
        <v>63</v>
      </c>
    </row>
    <row r="48" spans="1:3" ht="12.75">
      <c r="A48" s="18">
        <v>47</v>
      </c>
      <c r="B48" s="19" t="s">
        <v>3</v>
      </c>
      <c r="C48" s="18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2022-01-07T04:37:38Z</cp:lastPrinted>
  <dcterms:created xsi:type="dcterms:W3CDTF">2010-07-24T06:47:55Z</dcterms:created>
  <dcterms:modified xsi:type="dcterms:W3CDTF">2022-01-07T05:44:04Z</dcterms:modified>
  <cp:category/>
  <cp:version/>
  <cp:contentType/>
  <cp:contentStatus/>
</cp:coreProperties>
</file>