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0" yWindow="32767" windowWidth="8150" windowHeight="5900" firstSheet="9" activeTab="14"/>
  </bookViews>
  <sheets>
    <sheet name="愛知県第１区" sheetId="1" r:id="rId1"/>
    <sheet name="愛知県第２区" sheetId="2" r:id="rId2"/>
    <sheet name="愛知県第３区" sheetId="3" r:id="rId3"/>
    <sheet name="愛知県第４区" sheetId="4" r:id="rId4"/>
    <sheet name="愛知県第５区" sheetId="5" r:id="rId5"/>
    <sheet name="愛知県第６区" sheetId="6" r:id="rId6"/>
    <sheet name="愛知県第７区" sheetId="7" r:id="rId7"/>
    <sheet name="愛知県第８区" sheetId="8" r:id="rId8"/>
    <sheet name="愛知県第９区" sheetId="9" r:id="rId9"/>
    <sheet name="愛知県第10区" sheetId="10" r:id="rId10"/>
    <sheet name="愛知県第11区" sheetId="11" r:id="rId11"/>
    <sheet name="愛知県第12区" sheetId="12" r:id="rId12"/>
    <sheet name="愛知県第13区" sheetId="13" r:id="rId13"/>
    <sheet name="愛知県第14区" sheetId="14" r:id="rId14"/>
    <sheet name="愛知県第15区" sheetId="15" r:id="rId15"/>
  </sheets>
  <definedNames>
    <definedName name="_xlnm.Print_Area" localSheetId="9">'愛知県第10区'!$A$1:$K$11</definedName>
    <definedName name="_xlnm.Print_Area" localSheetId="10">'愛知県第11区'!$A$1:$K$8</definedName>
    <definedName name="_xlnm.Print_Area" localSheetId="11">'愛知県第12区'!$A$1:$K$8</definedName>
    <definedName name="_xlnm.Print_Area" localSheetId="12">'愛知県第13区'!$A$1:$K$11</definedName>
    <definedName name="_xlnm.Print_Area" localSheetId="13">'愛知県第14区'!$A$1:$K$14</definedName>
    <definedName name="_xlnm.Print_Area" localSheetId="14">'愛知県第15区'!$A$1:$K$8</definedName>
    <definedName name="_xlnm.Print_Area" localSheetId="0">'愛知県第１区'!$A$1:$K$10</definedName>
    <definedName name="_xlnm.Print_Area" localSheetId="1">'愛知県第２区'!$A$1:$K$9</definedName>
    <definedName name="_xlnm.Print_Area" localSheetId="2">'愛知県第３区'!$A$1:$K$9</definedName>
    <definedName name="_xlnm.Print_Area" localSheetId="3">'愛知県第４区'!$A$1:$K$10</definedName>
    <definedName name="_xlnm.Print_Area" localSheetId="4">'愛知県第５区'!$A$1:$K$11</definedName>
    <definedName name="_xlnm.Print_Area" localSheetId="5">'愛知県第６区'!$A$1:$K$9</definedName>
    <definedName name="_xlnm.Print_Area" localSheetId="6">'愛知県第７区'!$A$1:$K$13</definedName>
    <definedName name="_xlnm.Print_Area" localSheetId="7">'愛知県第８区'!$A$1:$K$15</definedName>
    <definedName name="_xlnm.Print_Area" localSheetId="8">'愛知県第９区'!$A$1:$K$15</definedName>
    <definedName name="_xlnm.Print_Titles" localSheetId="9">'愛知県第10区'!$A:$A,'愛知県第10区'!$1:$5</definedName>
    <definedName name="_xlnm.Print_Titles" localSheetId="10">'愛知県第11区'!$A:$A,'愛知県第11区'!$1:$5</definedName>
    <definedName name="_xlnm.Print_Titles" localSheetId="11">'愛知県第12区'!$A:$A,'愛知県第12区'!$1:$5</definedName>
    <definedName name="_xlnm.Print_Titles" localSheetId="12">'愛知県第13区'!$A:$A,'愛知県第13区'!$1:$5</definedName>
    <definedName name="_xlnm.Print_Titles" localSheetId="13">'愛知県第14区'!$A:$A,'愛知県第14区'!$1:$5</definedName>
    <definedName name="_xlnm.Print_Titles" localSheetId="14">'愛知県第15区'!$A:$A,'愛知県第15区'!$1:$5</definedName>
    <definedName name="_xlnm.Print_Titles" localSheetId="0">'愛知県第１区'!$A:$A,'愛知県第１区'!$1:$5</definedName>
    <definedName name="_xlnm.Print_Titles" localSheetId="1">'愛知県第２区'!$A:$A,'愛知県第２区'!$1:$5</definedName>
    <definedName name="_xlnm.Print_Titles" localSheetId="2">'愛知県第３区'!$A:$A,'愛知県第３区'!$1:$5</definedName>
    <definedName name="_xlnm.Print_Titles" localSheetId="3">'愛知県第４区'!$A:$A,'愛知県第４区'!$1:$5</definedName>
    <definedName name="_xlnm.Print_Titles" localSheetId="4">'愛知県第５区'!$A:$A,'愛知県第５区'!$1:$5</definedName>
    <definedName name="_xlnm.Print_Titles" localSheetId="5">'愛知県第６区'!$A:$A,'愛知県第６区'!$1:$5</definedName>
    <definedName name="_xlnm.Print_Titles" localSheetId="6">'愛知県第７区'!$A:$A,'愛知県第７区'!$1:$5</definedName>
    <definedName name="_xlnm.Print_Titles" localSheetId="7">'愛知県第８区'!$A:$A,'愛知県第８区'!$1:$5</definedName>
    <definedName name="_xlnm.Print_Titles" localSheetId="8">'愛知県第９区'!$A:$A,'愛知県第９区'!$1:$5</definedName>
  </definedNames>
  <calcPr fullCalcOnLoad="1"/>
</workbook>
</file>

<file path=xl/sharedStrings.xml><?xml version="1.0" encoding="utf-8"?>
<sst xmlns="http://schemas.openxmlformats.org/spreadsheetml/2006/main" count="243" uniqueCount="126">
  <si>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</si>
  <si>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</si>
  <si>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</si>
  <si>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</si>
  <si>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</si>
  <si>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自由民主党</t>
  </si>
  <si>
    <t>日本共産党</t>
  </si>
  <si>
    <t>名古屋市東区</t>
  </si>
  <si>
    <t>名古屋市北区</t>
  </si>
  <si>
    <t>名古屋市西区</t>
  </si>
  <si>
    <t>名古屋市中区</t>
  </si>
  <si>
    <t>名古屋市千種区</t>
  </si>
  <si>
    <t>名古屋市守山区</t>
  </si>
  <si>
    <t>名古屋市名東区</t>
  </si>
  <si>
    <t>名古屋市昭和区</t>
  </si>
  <si>
    <t>名古屋市緑区</t>
  </si>
  <si>
    <t>名古屋市天白区</t>
  </si>
  <si>
    <t>名古屋市瑞穂区</t>
  </si>
  <si>
    <t>名古屋市熱田区</t>
  </si>
  <si>
    <t>名古屋市港区</t>
  </si>
  <si>
    <t>名古屋市南区</t>
  </si>
  <si>
    <t>清須市</t>
  </si>
  <si>
    <t>北名古屋市</t>
  </si>
  <si>
    <t>名古屋市中村区</t>
  </si>
  <si>
    <t>名古屋市中川区</t>
  </si>
  <si>
    <t>豊山町</t>
  </si>
  <si>
    <t>春日井市</t>
  </si>
  <si>
    <t>犬山市</t>
  </si>
  <si>
    <t>小牧市</t>
  </si>
  <si>
    <t>瀬戸市</t>
  </si>
  <si>
    <t>大府市</t>
  </si>
  <si>
    <t>尾張旭市</t>
  </si>
  <si>
    <t>豊明市</t>
  </si>
  <si>
    <t>日進市</t>
  </si>
  <si>
    <t>長久手市</t>
  </si>
  <si>
    <t>東郷町</t>
  </si>
  <si>
    <t>半田市</t>
  </si>
  <si>
    <t>常滑市</t>
  </si>
  <si>
    <t>東海市</t>
  </si>
  <si>
    <t>知多市</t>
  </si>
  <si>
    <t>阿久比町</t>
  </si>
  <si>
    <t>東浦町</t>
  </si>
  <si>
    <t>南知多町</t>
  </si>
  <si>
    <t>美浜町</t>
  </si>
  <si>
    <t>武豊町</t>
  </si>
  <si>
    <t>津島市</t>
  </si>
  <si>
    <t>稲沢市</t>
  </si>
  <si>
    <t>愛西市</t>
  </si>
  <si>
    <t>弥富市</t>
  </si>
  <si>
    <t>あま市</t>
  </si>
  <si>
    <t>一宮市（９区）</t>
  </si>
  <si>
    <t>大治町</t>
  </si>
  <si>
    <t>蟹江町</t>
  </si>
  <si>
    <t>飛島村</t>
  </si>
  <si>
    <t>（無所属）</t>
  </si>
  <si>
    <t>江南市</t>
  </si>
  <si>
    <t>岩倉市</t>
  </si>
  <si>
    <t>一宮市（10区）</t>
  </si>
  <si>
    <t>大口町</t>
  </si>
  <si>
    <t>扶桑町</t>
  </si>
  <si>
    <t>みよし市</t>
  </si>
  <si>
    <t>豊田市（11区）</t>
  </si>
  <si>
    <t>岡崎市</t>
  </si>
  <si>
    <t>西尾市</t>
  </si>
  <si>
    <t>碧南市</t>
  </si>
  <si>
    <t>刈谷市</t>
  </si>
  <si>
    <t>安城市</t>
  </si>
  <si>
    <t>知立市</t>
  </si>
  <si>
    <t>高浜市</t>
  </si>
  <si>
    <t>豊川市</t>
  </si>
  <si>
    <t>蒲郡市</t>
  </si>
  <si>
    <t>新城市</t>
  </si>
  <si>
    <t>豊田市（14区）</t>
  </si>
  <si>
    <t>設楽町</t>
  </si>
  <si>
    <t>東栄町</t>
  </si>
  <si>
    <t>豊根村</t>
  </si>
  <si>
    <t>豊橋市</t>
  </si>
  <si>
    <t>田原市</t>
  </si>
  <si>
    <t>立憲民主党</t>
  </si>
  <si>
    <t>日本維新の会</t>
  </si>
  <si>
    <t>幸田町</t>
  </si>
  <si>
    <t>令和３年10月31日執行</t>
  </si>
  <si>
    <t>ＮＨＫと裁判してる党
弁護士法７２条違反で</t>
  </si>
  <si>
    <t>くまだ　裕通</t>
  </si>
  <si>
    <t>門田　節代</t>
  </si>
  <si>
    <t>吉田　つねひこ</t>
  </si>
  <si>
    <t>古川　元久</t>
  </si>
  <si>
    <t>中川　たかもと</t>
  </si>
  <si>
    <t>国民民主党</t>
  </si>
  <si>
    <t>池田　よしたか</t>
  </si>
  <si>
    <t>近藤　昭一</t>
  </si>
  <si>
    <t>工藤　彰三</t>
  </si>
  <si>
    <t>中田　ちよ</t>
  </si>
  <si>
    <t>牧　義夫</t>
  </si>
  <si>
    <t>岬　まき</t>
  </si>
  <si>
    <t>西川　あつし</t>
  </si>
  <si>
    <t>神田　けんじ</t>
  </si>
  <si>
    <t>内田　けん</t>
  </si>
  <si>
    <t>松田　イサオ</t>
  </si>
  <si>
    <t>丹羽　ひでき</t>
  </si>
  <si>
    <t>すやま　初美</t>
  </si>
  <si>
    <t>森本　かずよし</t>
  </si>
  <si>
    <t>鈴木　じゅんじ</t>
  </si>
  <si>
    <t>ばんの　豊</t>
  </si>
  <si>
    <t>いとう　忠彦</t>
  </si>
  <si>
    <t>長坂　やすまさ</t>
  </si>
  <si>
    <t>岡本　みつのり</t>
  </si>
  <si>
    <t>エサキ　鉄磨</t>
  </si>
  <si>
    <t>安井　みさこ</t>
  </si>
  <si>
    <t>藤原　のりまさ</t>
  </si>
  <si>
    <t>いたくら　正文</t>
  </si>
  <si>
    <t>杉本　和巳</t>
  </si>
  <si>
    <t>れいわ新選組</t>
  </si>
  <si>
    <t>八木　てつや</t>
  </si>
  <si>
    <t>本多　のぶひろ</t>
  </si>
  <si>
    <t>梅村　ただし</t>
  </si>
  <si>
    <t>しげとく　和彦</t>
  </si>
  <si>
    <t>あおやま　周平</t>
  </si>
  <si>
    <t>石井　たく</t>
  </si>
  <si>
    <t>おおにし　健介</t>
  </si>
  <si>
    <t>田中　かつのり</t>
  </si>
  <si>
    <t>今枝　宗一郎</t>
  </si>
  <si>
    <t>のざわ　康幸</t>
  </si>
  <si>
    <t>すがや　竜</t>
  </si>
  <si>
    <t>せき　健一郎</t>
  </si>
  <si>
    <t>根本　幸典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</si>
</sst>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83</v>
      </c>
      <c r="C4" s="23" t="s">
        <v>84</v>
      </c>
      <c r="D4" s="23" t="s">
        <v>85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31" t="s">
        <v>82</v>
      </c>
      <c r="D5" s="24" t="s">
        <v>78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</v>
      </c>
      <c r="B6" s="25">
        <v>15919</v>
      </c>
      <c r="C6" s="25">
        <v>1241</v>
      </c>
      <c r="D6" s="25">
        <v>16832</v>
      </c>
      <c r="E6" s="25"/>
      <c r="F6" s="25"/>
      <c r="G6" s="25"/>
      <c r="H6" s="25"/>
      <c r="I6" s="25"/>
      <c r="J6" s="25"/>
      <c r="K6" s="26">
        <f>SUM(B6:J6)</f>
        <v>33992</v>
      </c>
    </row>
    <row r="7" spans="1:11" ht="19.5" customHeight="1">
      <c r="A7" s="17" t="s">
        <v>8</v>
      </c>
      <c r="B7" s="25">
        <v>30896</v>
      </c>
      <c r="C7" s="25">
        <v>2375</v>
      </c>
      <c r="D7" s="25">
        <v>32929</v>
      </c>
      <c r="E7" s="25"/>
      <c r="F7" s="25"/>
      <c r="G7" s="25"/>
      <c r="H7" s="25"/>
      <c r="I7" s="25"/>
      <c r="J7" s="25"/>
      <c r="K7" s="26">
        <f>SUM(B7:J7)</f>
        <v>66200</v>
      </c>
    </row>
    <row r="8" spans="1:11" ht="19.5" customHeight="1">
      <c r="A8" s="17" t="s">
        <v>9</v>
      </c>
      <c r="B8" s="25">
        <v>31874</v>
      </c>
      <c r="C8" s="25">
        <v>2068</v>
      </c>
      <c r="D8" s="25">
        <v>27329</v>
      </c>
      <c r="E8" s="25"/>
      <c r="F8" s="25"/>
      <c r="G8" s="25"/>
      <c r="H8" s="25"/>
      <c r="I8" s="25"/>
      <c r="J8" s="25"/>
      <c r="K8" s="26">
        <f>SUM(B8:J8)</f>
        <v>61271</v>
      </c>
    </row>
    <row r="9" spans="1:11" ht="19.5" customHeight="1" thickBot="1">
      <c r="A9" s="17" t="s">
        <v>10</v>
      </c>
      <c r="B9" s="25">
        <v>15418</v>
      </c>
      <c r="C9" s="25">
        <v>1304</v>
      </c>
      <c r="D9" s="25">
        <v>14617</v>
      </c>
      <c r="E9" s="25"/>
      <c r="F9" s="25"/>
      <c r="G9" s="25"/>
      <c r="H9" s="25"/>
      <c r="I9" s="25"/>
      <c r="J9" s="25"/>
      <c r="K9" s="26">
        <f>SUM(B9:J9)</f>
        <v>31339</v>
      </c>
    </row>
    <row r="10" spans="1:11" ht="19.5" customHeight="1" thickTop="1">
      <c r="A10" s="20" t="str">
        <f>A3&amp;" 合計"</f>
        <v>愛知県第１区 合計</v>
      </c>
      <c r="B10" s="27">
        <f aca="true" t="shared" si="0" ref="B10:K10">SUM(B6:B9)</f>
        <v>94107</v>
      </c>
      <c r="C10" s="27">
        <f t="shared" si="0"/>
        <v>6988</v>
      </c>
      <c r="D10" s="27">
        <f t="shared" si="0"/>
        <v>91707</v>
      </c>
      <c r="E10" s="27"/>
      <c r="F10" s="27"/>
      <c r="G10" s="27"/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192802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:F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107</v>
      </c>
      <c r="C4" s="23" t="s">
        <v>108</v>
      </c>
      <c r="D4" s="23" t="s">
        <v>109</v>
      </c>
      <c r="E4" s="23" t="s">
        <v>110</v>
      </c>
      <c r="F4" s="23" t="s">
        <v>111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112</v>
      </c>
      <c r="D5" s="24" t="s">
        <v>78</v>
      </c>
      <c r="E5" s="24" t="s">
        <v>6</v>
      </c>
      <c r="F5" s="24" t="s">
        <v>79</v>
      </c>
      <c r="G5" s="24"/>
      <c r="H5" s="24"/>
      <c r="I5" s="24"/>
      <c r="J5" s="24"/>
      <c r="K5" s="29"/>
    </row>
    <row r="6" spans="1:11" ht="19.5" customHeight="1">
      <c r="A6" s="17" t="s">
        <v>57</v>
      </c>
      <c r="B6" s="25">
        <v>48221</v>
      </c>
      <c r="C6" s="25">
        <v>12893</v>
      </c>
      <c r="D6" s="25">
        <v>32026</v>
      </c>
      <c r="E6" s="25">
        <v>7680</v>
      </c>
      <c r="F6" s="25">
        <v>38457</v>
      </c>
      <c r="G6" s="25"/>
      <c r="H6" s="25"/>
      <c r="I6" s="25"/>
      <c r="J6" s="25"/>
      <c r="K6" s="26">
        <f>SUM(B6:J6)</f>
        <v>139277</v>
      </c>
    </row>
    <row r="7" spans="1:11" ht="19.5" customHeight="1">
      <c r="A7" s="17" t="s">
        <v>55</v>
      </c>
      <c r="B7" s="25">
        <v>15726</v>
      </c>
      <c r="C7" s="25">
        <v>4175</v>
      </c>
      <c r="D7" s="25">
        <v>10139</v>
      </c>
      <c r="E7" s="25">
        <v>2856</v>
      </c>
      <c r="F7" s="25">
        <v>12567</v>
      </c>
      <c r="G7" s="25"/>
      <c r="H7" s="25"/>
      <c r="I7" s="25"/>
      <c r="J7" s="25"/>
      <c r="K7" s="26">
        <f>SUM(B7:J7)</f>
        <v>45463</v>
      </c>
    </row>
    <row r="8" spans="1:11" ht="19.5" customHeight="1">
      <c r="A8" s="17" t="s">
        <v>56</v>
      </c>
      <c r="B8" s="25">
        <v>7251</v>
      </c>
      <c r="C8" s="25">
        <v>1723</v>
      </c>
      <c r="D8" s="25">
        <v>4545</v>
      </c>
      <c r="E8" s="25">
        <v>1464</v>
      </c>
      <c r="F8" s="25">
        <v>5187</v>
      </c>
      <c r="G8" s="25"/>
      <c r="H8" s="25"/>
      <c r="I8" s="25"/>
      <c r="J8" s="25"/>
      <c r="K8" s="26">
        <f>SUM(B8:J8)</f>
        <v>20170</v>
      </c>
    </row>
    <row r="9" spans="1:11" ht="19.5" customHeight="1">
      <c r="A9" s="17" t="s">
        <v>58</v>
      </c>
      <c r="B9" s="25">
        <v>4370</v>
      </c>
      <c r="C9" s="25">
        <v>889</v>
      </c>
      <c r="D9" s="25">
        <v>2405</v>
      </c>
      <c r="E9" s="25">
        <v>628</v>
      </c>
      <c r="F9" s="25">
        <v>2509</v>
      </c>
      <c r="G9" s="25"/>
      <c r="H9" s="25"/>
      <c r="I9" s="25"/>
      <c r="J9" s="25"/>
      <c r="K9" s="26">
        <f>SUM(B9:J9)</f>
        <v>10801</v>
      </c>
    </row>
    <row r="10" spans="1:11" ht="19.5" customHeight="1" thickBot="1">
      <c r="A10" s="17" t="s">
        <v>59</v>
      </c>
      <c r="B10" s="25">
        <v>5539</v>
      </c>
      <c r="C10" s="25">
        <v>1309</v>
      </c>
      <c r="D10" s="25">
        <v>4260</v>
      </c>
      <c r="E10" s="25">
        <v>977</v>
      </c>
      <c r="F10" s="25">
        <v>3881</v>
      </c>
      <c r="G10" s="25"/>
      <c r="H10" s="25"/>
      <c r="I10" s="25"/>
      <c r="J10" s="25"/>
      <c r="K10" s="26">
        <f>SUM(B10:J10)</f>
        <v>15966</v>
      </c>
    </row>
    <row r="11" spans="1:11" ht="19.5" customHeight="1" thickTop="1">
      <c r="A11" s="20" t="str">
        <f>A3&amp;" 合計"</f>
        <v>愛知県第10区 合計</v>
      </c>
      <c r="B11" s="27">
        <f aca="true" t="shared" si="0" ref="B11:K11">SUM(B6:B10)</f>
        <v>81107</v>
      </c>
      <c r="C11" s="27">
        <f t="shared" si="0"/>
        <v>20989</v>
      </c>
      <c r="D11" s="27">
        <f t="shared" si="0"/>
        <v>53375</v>
      </c>
      <c r="E11" s="27">
        <f t="shared" si="0"/>
        <v>13605</v>
      </c>
      <c r="F11" s="27">
        <f t="shared" si="0"/>
        <v>62601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231677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113</v>
      </c>
      <c r="C4" s="23" t="s">
        <v>114</v>
      </c>
      <c r="D4" s="23" t="s">
        <v>115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6</v>
      </c>
      <c r="D5" s="24" t="s">
        <v>54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61</v>
      </c>
      <c r="B6" s="25">
        <v>139427</v>
      </c>
      <c r="C6" s="25">
        <v>31832</v>
      </c>
      <c r="D6" s="25">
        <v>29519</v>
      </c>
      <c r="E6" s="25"/>
      <c r="F6" s="25"/>
      <c r="G6" s="25"/>
      <c r="H6" s="25"/>
      <c r="I6" s="25"/>
      <c r="J6" s="25"/>
      <c r="K6" s="26">
        <f>SUM(B6:J6)</f>
        <v>200778</v>
      </c>
    </row>
    <row r="7" spans="1:11" ht="19.5" customHeight="1" thickBot="1">
      <c r="A7" s="17" t="s">
        <v>60</v>
      </c>
      <c r="B7" s="25">
        <v>18591</v>
      </c>
      <c r="C7" s="25">
        <v>4956</v>
      </c>
      <c r="D7" s="25">
        <v>4471</v>
      </c>
      <c r="E7" s="25"/>
      <c r="F7" s="25"/>
      <c r="G7" s="25"/>
      <c r="H7" s="25"/>
      <c r="I7" s="25"/>
      <c r="J7" s="25"/>
      <c r="K7" s="26">
        <f>SUM(B7:J7)</f>
        <v>28018</v>
      </c>
    </row>
    <row r="8" spans="1:11" ht="19.5" customHeight="1" thickTop="1">
      <c r="A8" s="20" t="str">
        <f>A3&amp;" 合計"</f>
        <v>愛知県第11区 合計</v>
      </c>
      <c r="B8" s="27">
        <f aca="true" t="shared" si="0" ref="B8:K8">SUM(B6:B7)</f>
        <v>158018</v>
      </c>
      <c r="C8" s="27">
        <f t="shared" si="0"/>
        <v>36788</v>
      </c>
      <c r="D8" s="27">
        <f t="shared" si="0"/>
        <v>33990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228796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C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116</v>
      </c>
      <c r="C4" s="23" t="s">
        <v>117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78</v>
      </c>
      <c r="C5" s="24" t="s">
        <v>5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62</v>
      </c>
      <c r="B6" s="25">
        <v>99344</v>
      </c>
      <c r="C6" s="25">
        <v>87330</v>
      </c>
      <c r="D6" s="25"/>
      <c r="E6" s="25"/>
      <c r="F6" s="25"/>
      <c r="G6" s="25"/>
      <c r="H6" s="25"/>
      <c r="I6" s="25"/>
      <c r="J6" s="25"/>
      <c r="K6" s="26">
        <f>SUM(B6:J6)</f>
        <v>186674</v>
      </c>
    </row>
    <row r="7" spans="1:11" ht="19.5" customHeight="1" thickBot="1">
      <c r="A7" s="17" t="s">
        <v>63</v>
      </c>
      <c r="B7" s="25">
        <v>43192</v>
      </c>
      <c r="C7" s="25">
        <v>40753</v>
      </c>
      <c r="D7" s="25"/>
      <c r="E7" s="25"/>
      <c r="F7" s="25"/>
      <c r="G7" s="25"/>
      <c r="H7" s="25"/>
      <c r="I7" s="25"/>
      <c r="J7" s="25"/>
      <c r="K7" s="26">
        <f>SUM(B7:J7)</f>
        <v>83945</v>
      </c>
    </row>
    <row r="8" spans="1:11" ht="19.5" customHeight="1" thickTop="1">
      <c r="A8" s="20" t="str">
        <f>A3&amp;" 合計"</f>
        <v>愛知県第12区 合計</v>
      </c>
      <c r="B8" s="27">
        <f aca="true" t="shared" si="0" ref="B8:K8">SUM(B6:B7)</f>
        <v>142536</v>
      </c>
      <c r="C8" s="27">
        <f t="shared" si="0"/>
        <v>128083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270619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C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118</v>
      </c>
      <c r="C4" s="23" t="s">
        <v>119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78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64</v>
      </c>
      <c r="B6" s="25">
        <v>18499</v>
      </c>
      <c r="C6" s="25">
        <v>12580</v>
      </c>
      <c r="D6" s="25"/>
      <c r="E6" s="25"/>
      <c r="F6" s="25"/>
      <c r="G6" s="25"/>
      <c r="H6" s="25"/>
      <c r="I6" s="25"/>
      <c r="J6" s="25"/>
      <c r="K6" s="26">
        <f>SUM(B6:J6)</f>
        <v>31079</v>
      </c>
    </row>
    <row r="7" spans="1:11" ht="19.5" customHeight="1">
      <c r="A7" s="17" t="s">
        <v>65</v>
      </c>
      <c r="B7" s="25">
        <v>34251</v>
      </c>
      <c r="C7" s="25">
        <v>40974</v>
      </c>
      <c r="D7" s="25"/>
      <c r="E7" s="25"/>
      <c r="F7" s="25"/>
      <c r="G7" s="25"/>
      <c r="H7" s="25"/>
      <c r="I7" s="25"/>
      <c r="J7" s="25"/>
      <c r="K7" s="26">
        <f>SUM(B7:J7)</f>
        <v>75225</v>
      </c>
    </row>
    <row r="8" spans="1:11" ht="19.5" customHeight="1">
      <c r="A8" s="17" t="s">
        <v>66</v>
      </c>
      <c r="B8" s="25">
        <v>42478</v>
      </c>
      <c r="C8" s="25">
        <v>50460</v>
      </c>
      <c r="D8" s="25"/>
      <c r="E8" s="25"/>
      <c r="F8" s="25"/>
      <c r="G8" s="25"/>
      <c r="H8" s="25"/>
      <c r="I8" s="25"/>
      <c r="J8" s="25"/>
      <c r="K8" s="26">
        <f>SUM(B8:J8)</f>
        <v>92938</v>
      </c>
    </row>
    <row r="9" spans="1:11" ht="19.5" customHeight="1">
      <c r="A9" s="17" t="s">
        <v>67</v>
      </c>
      <c r="B9" s="25">
        <v>14769</v>
      </c>
      <c r="C9" s="25">
        <v>18784</v>
      </c>
      <c r="D9" s="25"/>
      <c r="E9" s="25"/>
      <c r="F9" s="25"/>
      <c r="G9" s="25"/>
      <c r="H9" s="25"/>
      <c r="I9" s="25"/>
      <c r="J9" s="25"/>
      <c r="K9" s="26">
        <f>SUM(B9:J9)</f>
        <v>33553</v>
      </c>
    </row>
    <row r="10" spans="1:11" ht="19.5" customHeight="1" thickBot="1">
      <c r="A10" s="17" t="s">
        <v>68</v>
      </c>
      <c r="B10" s="25">
        <v>10206</v>
      </c>
      <c r="C10" s="25">
        <v>11235</v>
      </c>
      <c r="D10" s="25"/>
      <c r="E10" s="25"/>
      <c r="F10" s="25"/>
      <c r="G10" s="25"/>
      <c r="H10" s="25"/>
      <c r="I10" s="25"/>
      <c r="J10" s="25"/>
      <c r="K10" s="26">
        <f>SUM(B10:J10)</f>
        <v>21441</v>
      </c>
    </row>
    <row r="11" spans="1:11" ht="19.5" customHeight="1" thickTop="1">
      <c r="A11" s="20" t="str">
        <f>A3&amp;" 合計"</f>
        <v>愛知県第13区 合計</v>
      </c>
      <c r="B11" s="27">
        <f aca="true" t="shared" si="0" ref="B11:K11">SUM(B6:B10)</f>
        <v>120203</v>
      </c>
      <c r="C11" s="27">
        <f t="shared" si="0"/>
        <v>134033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254236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:D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120</v>
      </c>
      <c r="C4" s="23" t="s">
        <v>121</v>
      </c>
      <c r="D4" s="23" t="s">
        <v>122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78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69</v>
      </c>
      <c r="B6" s="25">
        <v>30521</v>
      </c>
      <c r="C6" s="25">
        <v>54102</v>
      </c>
      <c r="D6" s="25">
        <v>3931</v>
      </c>
      <c r="E6" s="25"/>
      <c r="F6" s="25"/>
      <c r="G6" s="25"/>
      <c r="H6" s="25"/>
      <c r="I6" s="25"/>
      <c r="J6" s="25"/>
      <c r="K6" s="26">
        <f>SUM(B6:J6)</f>
        <v>88554</v>
      </c>
    </row>
    <row r="7" spans="1:11" ht="19.5" customHeight="1">
      <c r="A7" s="17" t="s">
        <v>72</v>
      </c>
      <c r="B7" s="25">
        <v>318</v>
      </c>
      <c r="C7" s="25">
        <v>1006</v>
      </c>
      <c r="D7" s="25">
        <v>37</v>
      </c>
      <c r="E7" s="25"/>
      <c r="F7" s="25"/>
      <c r="G7" s="25"/>
      <c r="H7" s="25"/>
      <c r="I7" s="25"/>
      <c r="J7" s="25"/>
      <c r="K7" s="26">
        <f aca="true" t="shared" si="0" ref="K7:K13">SUM(B7:J7)</f>
        <v>1361</v>
      </c>
    </row>
    <row r="8" spans="1:11" ht="19.5" customHeight="1">
      <c r="A8" s="17" t="s">
        <v>70</v>
      </c>
      <c r="B8" s="25">
        <v>12258</v>
      </c>
      <c r="C8" s="25">
        <v>23601</v>
      </c>
      <c r="D8" s="25">
        <v>1436</v>
      </c>
      <c r="E8" s="25"/>
      <c r="F8" s="25"/>
      <c r="G8" s="25"/>
      <c r="H8" s="25"/>
      <c r="I8" s="25"/>
      <c r="J8" s="25"/>
      <c r="K8" s="26">
        <f t="shared" si="0"/>
        <v>37295</v>
      </c>
    </row>
    <row r="9" spans="1:11" ht="19.5" customHeight="1">
      <c r="A9" s="17" t="s">
        <v>71</v>
      </c>
      <c r="B9" s="25">
        <v>8032</v>
      </c>
      <c r="C9" s="25">
        <v>17976</v>
      </c>
      <c r="D9" s="25">
        <v>1186</v>
      </c>
      <c r="E9" s="25"/>
      <c r="F9" s="25"/>
      <c r="G9" s="25"/>
      <c r="H9" s="25"/>
      <c r="I9" s="25"/>
      <c r="J9" s="25"/>
      <c r="K9" s="26">
        <f t="shared" si="0"/>
        <v>27194</v>
      </c>
    </row>
    <row r="10" spans="1:11" ht="19.5" customHeight="1">
      <c r="A10" s="17" t="s">
        <v>80</v>
      </c>
      <c r="B10" s="25">
        <v>6905</v>
      </c>
      <c r="C10" s="25">
        <v>13753</v>
      </c>
      <c r="D10" s="25">
        <v>913</v>
      </c>
      <c r="E10" s="25"/>
      <c r="F10" s="25"/>
      <c r="G10" s="25"/>
      <c r="H10" s="25"/>
      <c r="I10" s="25"/>
      <c r="J10" s="25"/>
      <c r="K10" s="26">
        <f t="shared" si="0"/>
        <v>21571</v>
      </c>
    </row>
    <row r="11" spans="1:11" ht="19.5" customHeight="1">
      <c r="A11" s="17" t="s">
        <v>73</v>
      </c>
      <c r="B11" s="25">
        <v>843</v>
      </c>
      <c r="C11" s="25">
        <v>1830</v>
      </c>
      <c r="D11" s="25">
        <v>116</v>
      </c>
      <c r="E11" s="25"/>
      <c r="F11" s="25"/>
      <c r="G11" s="25"/>
      <c r="H11" s="25"/>
      <c r="I11" s="25"/>
      <c r="J11" s="25"/>
      <c r="K11" s="26">
        <f t="shared" si="0"/>
        <v>2789</v>
      </c>
    </row>
    <row r="12" spans="1:11" ht="19.5" customHeight="1">
      <c r="A12" s="17" t="s">
        <v>74</v>
      </c>
      <c r="B12" s="25">
        <v>469</v>
      </c>
      <c r="C12" s="25">
        <v>1342</v>
      </c>
      <c r="D12" s="25">
        <v>54</v>
      </c>
      <c r="E12" s="25"/>
      <c r="F12" s="25"/>
      <c r="G12" s="25"/>
      <c r="H12" s="25"/>
      <c r="I12" s="25"/>
      <c r="J12" s="25"/>
      <c r="K12" s="26">
        <f t="shared" si="0"/>
        <v>1865</v>
      </c>
    </row>
    <row r="13" spans="1:11" ht="19.5" customHeight="1" thickBot="1">
      <c r="A13" s="17" t="s">
        <v>75</v>
      </c>
      <c r="B13" s="25">
        <v>116</v>
      </c>
      <c r="C13" s="25">
        <v>550</v>
      </c>
      <c r="D13" s="25">
        <v>16</v>
      </c>
      <c r="E13" s="25"/>
      <c r="F13" s="25"/>
      <c r="G13" s="25"/>
      <c r="H13" s="25"/>
      <c r="I13" s="25"/>
      <c r="J13" s="25"/>
      <c r="K13" s="26">
        <f t="shared" si="0"/>
        <v>682</v>
      </c>
    </row>
    <row r="14" spans="1:11" ht="19.5" customHeight="1" thickTop="1">
      <c r="A14" s="20" t="str">
        <f>A3&amp;" 合計"</f>
        <v>愛知県第14区 合計</v>
      </c>
      <c r="B14" s="27">
        <f aca="true" t="shared" si="1" ref="B14:K14">SUM(B6:B13)</f>
        <v>59462</v>
      </c>
      <c r="C14" s="27">
        <f t="shared" si="1"/>
        <v>114160</v>
      </c>
      <c r="D14" s="27">
        <f t="shared" si="1"/>
        <v>7689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181311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" sqref="E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123</v>
      </c>
      <c r="C4" s="23" t="s">
        <v>124</v>
      </c>
      <c r="D4" s="23" t="s">
        <v>125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112</v>
      </c>
      <c r="C5" s="24" t="s">
        <v>78</v>
      </c>
      <c r="D5" s="24" t="s">
        <v>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76</v>
      </c>
      <c r="B6" s="25">
        <v>12117</v>
      </c>
      <c r="C6" s="25">
        <v>69417</v>
      </c>
      <c r="D6" s="25">
        <v>84985</v>
      </c>
      <c r="E6" s="25"/>
      <c r="F6" s="25"/>
      <c r="G6" s="25"/>
      <c r="H6" s="25"/>
      <c r="I6" s="25"/>
      <c r="J6" s="25"/>
      <c r="K6" s="26">
        <f>SUM(B6:J6)</f>
        <v>166519</v>
      </c>
    </row>
    <row r="7" spans="1:11" ht="19.5" customHeight="1" thickBot="1">
      <c r="A7" s="17" t="s">
        <v>77</v>
      </c>
      <c r="B7" s="25">
        <v>1715</v>
      </c>
      <c r="C7" s="25">
        <v>11359</v>
      </c>
      <c r="D7" s="25">
        <v>19219</v>
      </c>
      <c r="E7" s="25"/>
      <c r="F7" s="25"/>
      <c r="G7" s="25"/>
      <c r="H7" s="25"/>
      <c r="I7" s="25"/>
      <c r="J7" s="25"/>
      <c r="K7" s="26">
        <f>SUM(B7:J7)</f>
        <v>32293</v>
      </c>
    </row>
    <row r="8" spans="1:11" ht="19.5" customHeight="1" thickTop="1">
      <c r="A8" s="20" t="str">
        <f>A3&amp;" 合計"</f>
        <v>愛知県第15区 合計</v>
      </c>
      <c r="B8" s="27">
        <f aca="true" t="shared" si="0" ref="B8:K8">SUM(B6:B7)</f>
        <v>13832</v>
      </c>
      <c r="C8" s="27">
        <f t="shared" si="0"/>
        <v>80776</v>
      </c>
      <c r="D8" s="27">
        <f t="shared" si="0"/>
        <v>104204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198812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86</v>
      </c>
      <c r="C4" s="23" t="s">
        <v>87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88</v>
      </c>
      <c r="C5" s="24" t="s">
        <v>5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11</v>
      </c>
      <c r="B6" s="25">
        <v>43919</v>
      </c>
      <c r="C6" s="25">
        <v>26444</v>
      </c>
      <c r="D6" s="25"/>
      <c r="E6" s="25"/>
      <c r="F6" s="25"/>
      <c r="G6" s="25"/>
      <c r="H6" s="25"/>
      <c r="I6" s="25"/>
      <c r="J6" s="25"/>
      <c r="K6" s="26">
        <f>SUM(B6:J6)</f>
        <v>70363</v>
      </c>
    </row>
    <row r="7" spans="1:11" ht="19.5" customHeight="1">
      <c r="A7" s="17" t="s">
        <v>12</v>
      </c>
      <c r="B7" s="25">
        <v>45182</v>
      </c>
      <c r="C7" s="25">
        <v>26522</v>
      </c>
      <c r="D7" s="25"/>
      <c r="E7" s="25"/>
      <c r="F7" s="25"/>
      <c r="G7" s="25"/>
      <c r="H7" s="25"/>
      <c r="I7" s="25"/>
      <c r="J7" s="25"/>
      <c r="K7" s="26">
        <f>SUM(B7:J7)</f>
        <v>71704</v>
      </c>
    </row>
    <row r="8" spans="1:11" ht="19.5" customHeight="1" thickBot="1">
      <c r="A8" s="17" t="s">
        <v>13</v>
      </c>
      <c r="B8" s="25">
        <v>42296</v>
      </c>
      <c r="C8" s="25">
        <v>26452</v>
      </c>
      <c r="D8" s="25"/>
      <c r="E8" s="25"/>
      <c r="F8" s="25"/>
      <c r="G8" s="25"/>
      <c r="H8" s="25"/>
      <c r="I8" s="25"/>
      <c r="J8" s="25"/>
      <c r="K8" s="26">
        <f>SUM(B8:J8)</f>
        <v>68748</v>
      </c>
    </row>
    <row r="9" spans="1:11" ht="19.5" customHeight="1" thickTop="1">
      <c r="A9" s="20" t="str">
        <f>A3&amp;" 合計"</f>
        <v>愛知県第２区 合計</v>
      </c>
      <c r="B9" s="27">
        <f aca="true" t="shared" si="0" ref="B9:K9">SUM(B6:B8)</f>
        <v>131397</v>
      </c>
      <c r="C9" s="27">
        <f t="shared" si="0"/>
        <v>79418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210815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89</v>
      </c>
      <c r="C4" s="23" t="s">
        <v>90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78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21484</v>
      </c>
      <c r="C6" s="25">
        <v>25819</v>
      </c>
      <c r="D6" s="25"/>
      <c r="E6" s="25"/>
      <c r="F6" s="25"/>
      <c r="G6" s="25"/>
      <c r="H6" s="25"/>
      <c r="I6" s="25"/>
      <c r="J6" s="25"/>
      <c r="K6" s="26">
        <f>SUM(B6:J6)</f>
        <v>47303</v>
      </c>
    </row>
    <row r="7" spans="1:11" ht="19.5" customHeight="1">
      <c r="A7" s="17" t="s">
        <v>15</v>
      </c>
      <c r="B7" s="25">
        <v>47674</v>
      </c>
      <c r="C7" s="25">
        <v>59410</v>
      </c>
      <c r="D7" s="25"/>
      <c r="E7" s="25"/>
      <c r="F7" s="25"/>
      <c r="G7" s="25"/>
      <c r="H7" s="25"/>
      <c r="I7" s="25"/>
      <c r="J7" s="25"/>
      <c r="K7" s="26">
        <f>SUM(B7:J7)</f>
        <v>107084</v>
      </c>
    </row>
    <row r="8" spans="1:11" ht="19.5" customHeight="1" thickBot="1">
      <c r="A8" s="17" t="s">
        <v>16</v>
      </c>
      <c r="B8" s="25">
        <v>30331</v>
      </c>
      <c r="C8" s="25">
        <v>36171</v>
      </c>
      <c r="D8" s="25"/>
      <c r="E8" s="25"/>
      <c r="F8" s="25"/>
      <c r="G8" s="25"/>
      <c r="H8" s="25"/>
      <c r="I8" s="25"/>
      <c r="J8" s="25"/>
      <c r="K8" s="26">
        <f>SUM(B8:J8)</f>
        <v>66502</v>
      </c>
    </row>
    <row r="9" spans="1:11" ht="19.5" customHeight="1" thickTop="1">
      <c r="A9" s="20" t="str">
        <f>A3&amp;" 合計"</f>
        <v>愛知県第３区 合計</v>
      </c>
      <c r="B9" s="27">
        <f aca="true" t="shared" si="0" ref="B9:K9">SUM(B6:B8)</f>
        <v>99489</v>
      </c>
      <c r="C9" s="27">
        <f t="shared" si="0"/>
        <v>121400</v>
      </c>
      <c r="D9" s="27">
        <f t="shared" si="0"/>
        <v>0</v>
      </c>
      <c r="E9" s="27"/>
      <c r="F9" s="27"/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220889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D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91</v>
      </c>
      <c r="C4" s="23" t="s">
        <v>92</v>
      </c>
      <c r="D4" s="23" t="s">
        <v>93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79</v>
      </c>
      <c r="D5" s="24" t="s">
        <v>78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17</v>
      </c>
      <c r="B6" s="25">
        <v>20200</v>
      </c>
      <c r="C6" s="25">
        <v>8028</v>
      </c>
      <c r="D6" s="25">
        <v>20011</v>
      </c>
      <c r="E6" s="25"/>
      <c r="F6" s="25"/>
      <c r="G6" s="25"/>
      <c r="H6" s="25"/>
      <c r="I6" s="25"/>
      <c r="J6" s="25"/>
      <c r="K6" s="26">
        <f>SUM(B6:J6)</f>
        <v>48239</v>
      </c>
    </row>
    <row r="7" spans="1:11" ht="19.5" customHeight="1">
      <c r="A7" s="17" t="s">
        <v>18</v>
      </c>
      <c r="B7" s="25">
        <v>12713</v>
      </c>
      <c r="C7" s="25">
        <v>4632</v>
      </c>
      <c r="D7" s="25">
        <v>11504</v>
      </c>
      <c r="E7" s="25"/>
      <c r="F7" s="25"/>
      <c r="G7" s="25"/>
      <c r="H7" s="25"/>
      <c r="I7" s="25"/>
      <c r="J7" s="25"/>
      <c r="K7" s="26">
        <f>SUM(B7:J7)</f>
        <v>28849</v>
      </c>
    </row>
    <row r="8" spans="1:11" ht="19.5" customHeight="1">
      <c r="A8" s="17" t="s">
        <v>19</v>
      </c>
      <c r="B8" s="25">
        <v>21518</v>
      </c>
      <c r="C8" s="25">
        <v>7437</v>
      </c>
      <c r="D8" s="25">
        <v>20189</v>
      </c>
      <c r="E8" s="25"/>
      <c r="F8" s="25"/>
      <c r="G8" s="25"/>
      <c r="H8" s="25"/>
      <c r="I8" s="25"/>
      <c r="J8" s="25"/>
      <c r="K8" s="26">
        <f>SUM(B8:J8)</f>
        <v>49144</v>
      </c>
    </row>
    <row r="9" spans="1:11" ht="19.5" customHeight="1" thickBot="1">
      <c r="A9" s="17" t="s">
        <v>20</v>
      </c>
      <c r="B9" s="25">
        <v>23573</v>
      </c>
      <c r="C9" s="25">
        <v>7543</v>
      </c>
      <c r="D9" s="25">
        <v>21082</v>
      </c>
      <c r="E9" s="25"/>
      <c r="F9" s="25"/>
      <c r="G9" s="25"/>
      <c r="H9" s="25"/>
      <c r="I9" s="25"/>
      <c r="J9" s="25"/>
      <c r="K9" s="26">
        <f>SUM(B9:J9)</f>
        <v>52198</v>
      </c>
    </row>
    <row r="10" spans="1:11" ht="19.5" customHeight="1" thickTop="1">
      <c r="A10" s="20" t="str">
        <f>A3&amp;" 合計"</f>
        <v>愛知県第４区 合計</v>
      </c>
      <c r="B10" s="27">
        <f aca="true" t="shared" si="0" ref="B10:K10">SUM(B6:B9)</f>
        <v>78004</v>
      </c>
      <c r="C10" s="27">
        <f t="shared" si="0"/>
        <v>27640</v>
      </c>
      <c r="D10" s="27">
        <f t="shared" si="0"/>
        <v>72786</v>
      </c>
      <c r="E10" s="27"/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178430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D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94</v>
      </c>
      <c r="C4" s="23" t="s">
        <v>95</v>
      </c>
      <c r="D4" s="23" t="s">
        <v>96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79</v>
      </c>
      <c r="C5" s="24" t="s">
        <v>78</v>
      </c>
      <c r="D5" s="24" t="s">
        <v>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23</v>
      </c>
      <c r="B6" s="25">
        <v>11665</v>
      </c>
      <c r="C6" s="25">
        <v>18683</v>
      </c>
      <c r="D6" s="25">
        <v>20970</v>
      </c>
      <c r="E6" s="25"/>
      <c r="F6" s="25"/>
      <c r="G6" s="25"/>
      <c r="H6" s="25"/>
      <c r="I6" s="25"/>
      <c r="J6" s="25"/>
      <c r="K6" s="26">
        <f>SUM(B6:J6)</f>
        <v>51318</v>
      </c>
    </row>
    <row r="7" spans="1:11" ht="19.5" customHeight="1">
      <c r="A7" s="17" t="s">
        <v>24</v>
      </c>
      <c r="B7" s="25">
        <v>16178</v>
      </c>
      <c r="C7" s="25">
        <v>32595</v>
      </c>
      <c r="D7" s="25">
        <v>32165</v>
      </c>
      <c r="E7" s="25"/>
      <c r="F7" s="25"/>
      <c r="G7" s="25"/>
      <c r="H7" s="25"/>
      <c r="I7" s="25"/>
      <c r="J7" s="25"/>
      <c r="K7" s="26">
        <f>SUM(B7:J7)</f>
        <v>80938</v>
      </c>
    </row>
    <row r="8" spans="1:11" ht="19.5" customHeight="1">
      <c r="A8" s="17" t="s">
        <v>21</v>
      </c>
      <c r="B8" s="25">
        <v>7336</v>
      </c>
      <c r="C8" s="25">
        <v>9695</v>
      </c>
      <c r="D8" s="25">
        <v>13008</v>
      </c>
      <c r="E8" s="25"/>
      <c r="F8" s="25"/>
      <c r="G8" s="25"/>
      <c r="H8" s="25"/>
      <c r="I8" s="25"/>
      <c r="J8" s="25"/>
      <c r="K8" s="26">
        <f>SUM(B8:J8)</f>
        <v>30039</v>
      </c>
    </row>
    <row r="9" spans="1:11" ht="19.5" customHeight="1">
      <c r="A9" s="17" t="s">
        <v>22</v>
      </c>
      <c r="B9" s="25">
        <v>8933</v>
      </c>
      <c r="C9" s="25">
        <v>12032</v>
      </c>
      <c r="D9" s="25">
        <v>15314</v>
      </c>
      <c r="E9" s="25"/>
      <c r="F9" s="25"/>
      <c r="G9" s="25"/>
      <c r="H9" s="25"/>
      <c r="I9" s="25"/>
      <c r="J9" s="25"/>
      <c r="K9" s="26">
        <f>SUM(B9:J9)</f>
        <v>36279</v>
      </c>
    </row>
    <row r="10" spans="1:11" ht="19.5" customHeight="1" thickBot="1">
      <c r="A10" s="17" t="s">
        <v>25</v>
      </c>
      <c r="B10" s="25">
        <v>1428</v>
      </c>
      <c r="C10" s="25">
        <v>1990</v>
      </c>
      <c r="D10" s="25">
        <v>2863</v>
      </c>
      <c r="E10" s="25"/>
      <c r="F10" s="25"/>
      <c r="G10" s="25"/>
      <c r="H10" s="25"/>
      <c r="I10" s="25"/>
      <c r="J10" s="25"/>
      <c r="K10" s="26">
        <f>SUM(B10:J10)</f>
        <v>6281</v>
      </c>
    </row>
    <row r="11" spans="1:11" ht="19.5" customHeight="1" thickTop="1">
      <c r="A11" s="20" t="str">
        <f>A3&amp;" 合計"</f>
        <v>愛知県第５区 合計</v>
      </c>
      <c r="B11" s="27">
        <f>SUM(B6:B10)</f>
        <v>45540</v>
      </c>
      <c r="C11" s="27">
        <f>SUM(C6:C10)</f>
        <v>74995</v>
      </c>
      <c r="D11" s="27">
        <f>SUM(D6:D10)</f>
        <v>84320</v>
      </c>
      <c r="E11" s="27"/>
      <c r="F11" s="27">
        <f aca="true" t="shared" si="0" ref="F11:K11">SUM(F6:F10)</f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204855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97</v>
      </c>
      <c r="C4" s="23" t="s">
        <v>98</v>
      </c>
      <c r="D4" s="23" t="s">
        <v>99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78</v>
      </c>
      <c r="D5" s="24" t="s">
        <v>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26</v>
      </c>
      <c r="B6" s="25">
        <v>12643</v>
      </c>
      <c r="C6" s="25">
        <v>44624</v>
      </c>
      <c r="D6" s="25">
        <v>78853</v>
      </c>
      <c r="E6" s="25"/>
      <c r="F6" s="25"/>
      <c r="G6" s="25"/>
      <c r="H6" s="25"/>
      <c r="I6" s="25"/>
      <c r="J6" s="25"/>
      <c r="K6" s="26">
        <f>SUM(B6:J6)</f>
        <v>136120</v>
      </c>
    </row>
    <row r="7" spans="1:11" ht="19.5" customHeight="1">
      <c r="A7" s="17" t="s">
        <v>27</v>
      </c>
      <c r="B7" s="25">
        <v>3039</v>
      </c>
      <c r="C7" s="25">
        <v>11848</v>
      </c>
      <c r="D7" s="25">
        <v>20175</v>
      </c>
      <c r="E7" s="25"/>
      <c r="F7" s="25"/>
      <c r="G7" s="25"/>
      <c r="H7" s="25"/>
      <c r="I7" s="25"/>
      <c r="J7" s="25"/>
      <c r="K7" s="26">
        <f>SUM(B7:J7)</f>
        <v>35062</v>
      </c>
    </row>
    <row r="8" spans="1:11" ht="19.5" customHeight="1" thickBot="1">
      <c r="A8" s="17" t="s">
        <v>28</v>
      </c>
      <c r="B8" s="25">
        <v>4617</v>
      </c>
      <c r="C8" s="25">
        <v>20440</v>
      </c>
      <c r="D8" s="25">
        <v>37140</v>
      </c>
      <c r="E8" s="25"/>
      <c r="F8" s="25"/>
      <c r="G8" s="25"/>
      <c r="H8" s="25"/>
      <c r="I8" s="25"/>
      <c r="J8" s="25"/>
      <c r="K8" s="26">
        <f>SUM(B8:J8)</f>
        <v>62197</v>
      </c>
    </row>
    <row r="9" spans="1:11" ht="19.5" customHeight="1" thickTop="1">
      <c r="A9" s="20" t="str">
        <f>A3&amp;" 合計"</f>
        <v>愛知県第６区 合計</v>
      </c>
      <c r="B9" s="27">
        <f aca="true" t="shared" si="0" ref="B9:K9">SUM(B6:B8)</f>
        <v>20299</v>
      </c>
      <c r="C9" s="27">
        <f t="shared" si="0"/>
        <v>76912</v>
      </c>
      <c r="D9" s="27">
        <f t="shared" si="0"/>
        <v>136168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233379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7" sqref="C1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100</v>
      </c>
      <c r="C4" s="23" t="s">
        <v>101</v>
      </c>
      <c r="D4" s="23" t="s">
        <v>102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78</v>
      </c>
      <c r="D5" s="24" t="s">
        <v>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6632</v>
      </c>
      <c r="C6" s="25">
        <v>18146</v>
      </c>
      <c r="D6" s="25">
        <v>33739</v>
      </c>
      <c r="E6" s="25"/>
      <c r="F6" s="25"/>
      <c r="G6" s="25"/>
      <c r="H6" s="25"/>
      <c r="I6" s="25"/>
      <c r="J6" s="25"/>
      <c r="K6" s="26">
        <f>SUM(B6:J6)</f>
        <v>58517</v>
      </c>
    </row>
    <row r="7" spans="1:11" ht="19.5" customHeight="1">
      <c r="A7" s="17" t="s">
        <v>30</v>
      </c>
      <c r="B7" s="25">
        <v>5188</v>
      </c>
      <c r="C7" s="25">
        <v>14486</v>
      </c>
      <c r="D7" s="25">
        <v>24534</v>
      </c>
      <c r="E7" s="25"/>
      <c r="F7" s="25"/>
      <c r="G7" s="25"/>
      <c r="H7" s="25"/>
      <c r="I7" s="25"/>
      <c r="J7" s="25"/>
      <c r="K7" s="26">
        <f aca="true" t="shared" si="0" ref="K7:K12">SUM(B7:J7)</f>
        <v>44208</v>
      </c>
    </row>
    <row r="8" spans="1:11" ht="19.5" customHeight="1">
      <c r="A8" s="17" t="s">
        <v>31</v>
      </c>
      <c r="B8" s="25">
        <v>4431</v>
      </c>
      <c r="C8" s="25">
        <v>13955</v>
      </c>
      <c r="D8" s="25">
        <v>20614</v>
      </c>
      <c r="E8" s="25"/>
      <c r="F8" s="25"/>
      <c r="G8" s="25"/>
      <c r="H8" s="25"/>
      <c r="I8" s="25"/>
      <c r="J8" s="25"/>
      <c r="K8" s="26">
        <f t="shared" si="0"/>
        <v>39000</v>
      </c>
    </row>
    <row r="9" spans="1:11" ht="19.5" customHeight="1">
      <c r="A9" s="17" t="s">
        <v>32</v>
      </c>
      <c r="B9" s="25">
        <v>3651</v>
      </c>
      <c r="C9" s="25">
        <v>10695</v>
      </c>
      <c r="D9" s="25">
        <v>17179</v>
      </c>
      <c r="E9" s="25"/>
      <c r="F9" s="25"/>
      <c r="G9" s="25"/>
      <c r="H9" s="25"/>
      <c r="I9" s="25"/>
      <c r="J9" s="25"/>
      <c r="K9" s="26">
        <f t="shared" si="0"/>
        <v>31525</v>
      </c>
    </row>
    <row r="10" spans="1:11" ht="19.5" customHeight="1">
      <c r="A10" s="17" t="s">
        <v>33</v>
      </c>
      <c r="B10" s="25">
        <v>5440</v>
      </c>
      <c r="C10" s="25">
        <v>15179</v>
      </c>
      <c r="D10" s="25">
        <v>23281</v>
      </c>
      <c r="E10" s="25"/>
      <c r="F10" s="25"/>
      <c r="G10" s="25"/>
      <c r="H10" s="25"/>
      <c r="I10" s="25"/>
      <c r="J10" s="25"/>
      <c r="K10" s="26">
        <f t="shared" si="0"/>
        <v>43900</v>
      </c>
    </row>
    <row r="11" spans="1:11" ht="19.5" customHeight="1">
      <c r="A11" s="17" t="s">
        <v>34</v>
      </c>
      <c r="B11" s="25">
        <v>3228</v>
      </c>
      <c r="C11" s="25">
        <v>9591</v>
      </c>
      <c r="D11" s="25">
        <v>14502</v>
      </c>
      <c r="E11" s="25"/>
      <c r="F11" s="25"/>
      <c r="G11" s="25"/>
      <c r="H11" s="25"/>
      <c r="I11" s="25"/>
      <c r="J11" s="25"/>
      <c r="K11" s="26">
        <f t="shared" si="0"/>
        <v>27321</v>
      </c>
    </row>
    <row r="12" spans="1:11" ht="19.5" customHeight="1" thickBot="1">
      <c r="A12" s="17" t="s">
        <v>35</v>
      </c>
      <c r="B12" s="25">
        <v>2386</v>
      </c>
      <c r="C12" s="25">
        <v>6862</v>
      </c>
      <c r="D12" s="25">
        <v>10876</v>
      </c>
      <c r="E12" s="25"/>
      <c r="F12" s="25"/>
      <c r="G12" s="25"/>
      <c r="H12" s="25"/>
      <c r="I12" s="25"/>
      <c r="J12" s="25"/>
      <c r="K12" s="26">
        <f t="shared" si="0"/>
        <v>20124</v>
      </c>
    </row>
    <row r="13" spans="1:11" ht="19.5" customHeight="1" thickTop="1">
      <c r="A13" s="20" t="str">
        <f>A3&amp;" 合計"</f>
        <v>愛知県第７区 合計</v>
      </c>
      <c r="B13" s="27">
        <f aca="true" t="shared" si="1" ref="B13:K13">SUM(B6:B12)</f>
        <v>30956</v>
      </c>
      <c r="C13" s="27">
        <f t="shared" si="1"/>
        <v>88914</v>
      </c>
      <c r="D13" s="27">
        <f t="shared" si="1"/>
        <v>144725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264595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103</v>
      </c>
      <c r="C4" s="23" t="s">
        <v>104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78</v>
      </c>
      <c r="C5" s="24" t="s">
        <v>5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36</v>
      </c>
      <c r="B6" s="25">
        <v>27017</v>
      </c>
      <c r="C6" s="25">
        <v>23989</v>
      </c>
      <c r="D6" s="25"/>
      <c r="E6" s="25"/>
      <c r="F6" s="25"/>
      <c r="G6" s="25"/>
      <c r="H6" s="25"/>
      <c r="I6" s="25"/>
      <c r="J6" s="25"/>
      <c r="K6" s="26">
        <f>SUM(B6:J6)</f>
        <v>51006</v>
      </c>
    </row>
    <row r="7" spans="1:11" ht="19.5" customHeight="1">
      <c r="A7" s="17" t="s">
        <v>37</v>
      </c>
      <c r="B7" s="25">
        <v>12075</v>
      </c>
      <c r="C7" s="25">
        <v>13450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25525</v>
      </c>
    </row>
    <row r="8" spans="1:11" ht="19.5" customHeight="1">
      <c r="A8" s="17" t="s">
        <v>38</v>
      </c>
      <c r="B8" s="25">
        <v>26155</v>
      </c>
      <c r="C8" s="25">
        <v>23314</v>
      </c>
      <c r="D8" s="25"/>
      <c r="E8" s="25"/>
      <c r="F8" s="25"/>
      <c r="G8" s="25"/>
      <c r="H8" s="25"/>
      <c r="I8" s="25"/>
      <c r="J8" s="25"/>
      <c r="K8" s="26">
        <f t="shared" si="0"/>
        <v>49469</v>
      </c>
    </row>
    <row r="9" spans="1:11" ht="19.5" customHeight="1">
      <c r="A9" s="17" t="s">
        <v>39</v>
      </c>
      <c r="B9" s="25">
        <v>19029</v>
      </c>
      <c r="C9" s="25">
        <v>20122</v>
      </c>
      <c r="D9" s="25"/>
      <c r="E9" s="25"/>
      <c r="F9" s="25"/>
      <c r="G9" s="25"/>
      <c r="H9" s="25"/>
      <c r="I9" s="25"/>
      <c r="J9" s="25"/>
      <c r="K9" s="26">
        <f t="shared" si="0"/>
        <v>39151</v>
      </c>
    </row>
    <row r="10" spans="1:11" ht="19.5" customHeight="1">
      <c r="A10" s="17" t="s">
        <v>40</v>
      </c>
      <c r="B10" s="25">
        <v>7063</v>
      </c>
      <c r="C10" s="25">
        <v>7094</v>
      </c>
      <c r="D10" s="25"/>
      <c r="E10" s="25"/>
      <c r="F10" s="25"/>
      <c r="G10" s="25"/>
      <c r="H10" s="25"/>
      <c r="I10" s="25"/>
      <c r="J10" s="25"/>
      <c r="K10" s="26">
        <f t="shared" si="0"/>
        <v>14157</v>
      </c>
    </row>
    <row r="11" spans="1:11" ht="19.5" customHeight="1">
      <c r="A11" s="17" t="s">
        <v>41</v>
      </c>
      <c r="B11" s="25">
        <v>12281</v>
      </c>
      <c r="C11" s="25">
        <v>11827</v>
      </c>
      <c r="D11" s="25"/>
      <c r="E11" s="25"/>
      <c r="F11" s="25"/>
      <c r="G11" s="25"/>
      <c r="H11" s="25"/>
      <c r="I11" s="25"/>
      <c r="J11" s="25"/>
      <c r="K11" s="26">
        <f t="shared" si="0"/>
        <v>24108</v>
      </c>
    </row>
    <row r="12" spans="1:11" ht="19.5" customHeight="1">
      <c r="A12" s="17" t="s">
        <v>42</v>
      </c>
      <c r="B12" s="25">
        <v>2711</v>
      </c>
      <c r="C12" s="25">
        <v>6038</v>
      </c>
      <c r="D12" s="25"/>
      <c r="E12" s="25"/>
      <c r="F12" s="25"/>
      <c r="G12" s="25"/>
      <c r="H12" s="25"/>
      <c r="I12" s="25"/>
      <c r="J12" s="25"/>
      <c r="K12" s="26">
        <f t="shared" si="0"/>
        <v>8749</v>
      </c>
    </row>
    <row r="13" spans="1:11" ht="19.5" customHeight="1">
      <c r="A13" s="17" t="s">
        <v>43</v>
      </c>
      <c r="B13" s="25">
        <v>4664</v>
      </c>
      <c r="C13" s="25">
        <v>6058</v>
      </c>
      <c r="D13" s="25"/>
      <c r="E13" s="25"/>
      <c r="F13" s="25"/>
      <c r="G13" s="25"/>
      <c r="H13" s="25"/>
      <c r="I13" s="25"/>
      <c r="J13" s="25"/>
      <c r="K13" s="26">
        <f t="shared" si="0"/>
        <v>10722</v>
      </c>
    </row>
    <row r="14" spans="1:11" ht="19.5" customHeight="1" thickBot="1">
      <c r="A14" s="17" t="s">
        <v>44</v>
      </c>
      <c r="B14" s="25">
        <v>9654</v>
      </c>
      <c r="C14" s="25">
        <v>9822</v>
      </c>
      <c r="D14" s="25"/>
      <c r="E14" s="25"/>
      <c r="F14" s="25"/>
      <c r="G14" s="25"/>
      <c r="H14" s="25"/>
      <c r="I14" s="25"/>
      <c r="J14" s="25"/>
      <c r="K14" s="26">
        <f t="shared" si="0"/>
        <v>19476</v>
      </c>
    </row>
    <row r="15" spans="1:11" ht="19.5" customHeight="1" thickTop="1">
      <c r="A15" s="20" t="str">
        <f>A3&amp;" 合計"</f>
        <v>愛知県第８区 合計</v>
      </c>
      <c r="B15" s="27">
        <f>SUM(B6:B14)</f>
        <v>120649</v>
      </c>
      <c r="C15" s="27">
        <f>SUM(C6:C14)</f>
        <v>121714</v>
      </c>
      <c r="D15" s="27">
        <f>SUM(D6:D14)</f>
        <v>0</v>
      </c>
      <c r="E15" s="27">
        <f aca="true" t="shared" si="1" ref="E15:J15">SUM(E6:E14)</f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>SUM(K6:K14)</f>
        <v>242363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105</v>
      </c>
      <c r="C4" s="23" t="s">
        <v>106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</v>
      </c>
      <c r="C5" s="24" t="s">
        <v>78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50</v>
      </c>
      <c r="B6" s="25">
        <v>15578</v>
      </c>
      <c r="C6" s="25">
        <v>10296</v>
      </c>
      <c r="D6" s="25"/>
      <c r="E6" s="25"/>
      <c r="F6" s="25"/>
      <c r="G6" s="25"/>
      <c r="H6" s="25"/>
      <c r="I6" s="25"/>
      <c r="J6" s="25"/>
      <c r="K6" s="26">
        <f>SUM(B6:J6)</f>
        <v>25874</v>
      </c>
    </row>
    <row r="7" spans="1:11" ht="19.5" customHeight="1">
      <c r="A7" s="17" t="s">
        <v>45</v>
      </c>
      <c r="B7" s="25">
        <v>12797</v>
      </c>
      <c r="C7" s="25">
        <v>13482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26279</v>
      </c>
    </row>
    <row r="8" spans="1:11" ht="19.5" customHeight="1">
      <c r="A8" s="17" t="s">
        <v>46</v>
      </c>
      <c r="B8" s="25">
        <v>31610</v>
      </c>
      <c r="C8" s="25">
        <v>29234</v>
      </c>
      <c r="D8" s="25"/>
      <c r="E8" s="25"/>
      <c r="F8" s="25"/>
      <c r="G8" s="25"/>
      <c r="H8" s="25"/>
      <c r="I8" s="25"/>
      <c r="J8" s="25"/>
      <c r="K8" s="26">
        <f t="shared" si="0"/>
        <v>60844</v>
      </c>
    </row>
    <row r="9" spans="1:11" ht="19.5" customHeight="1">
      <c r="A9" s="17" t="s">
        <v>47</v>
      </c>
      <c r="B9" s="25">
        <v>15069</v>
      </c>
      <c r="C9" s="25">
        <v>13641</v>
      </c>
      <c r="D9" s="25"/>
      <c r="E9" s="25"/>
      <c r="F9" s="25"/>
      <c r="G9" s="25"/>
      <c r="H9" s="25"/>
      <c r="I9" s="25"/>
      <c r="J9" s="25"/>
      <c r="K9" s="26">
        <f t="shared" si="0"/>
        <v>28710</v>
      </c>
    </row>
    <row r="10" spans="1:11" ht="19.5" customHeight="1">
      <c r="A10" s="17" t="s">
        <v>48</v>
      </c>
      <c r="B10" s="25">
        <v>10857</v>
      </c>
      <c r="C10" s="25">
        <v>8882</v>
      </c>
      <c r="D10" s="25"/>
      <c r="E10" s="25"/>
      <c r="F10" s="25"/>
      <c r="G10" s="25"/>
      <c r="H10" s="25"/>
      <c r="I10" s="25"/>
      <c r="J10" s="25"/>
      <c r="K10" s="26">
        <f t="shared" si="0"/>
        <v>19739</v>
      </c>
    </row>
    <row r="11" spans="1:11" ht="19.5" customHeight="1">
      <c r="A11" s="17" t="s">
        <v>49</v>
      </c>
      <c r="B11" s="25">
        <v>18844</v>
      </c>
      <c r="C11" s="25">
        <v>17918</v>
      </c>
      <c r="D11" s="25"/>
      <c r="E11" s="25"/>
      <c r="F11" s="25"/>
      <c r="G11" s="25"/>
      <c r="H11" s="25"/>
      <c r="I11" s="25"/>
      <c r="J11" s="25"/>
      <c r="K11" s="26">
        <f t="shared" si="0"/>
        <v>36762</v>
      </c>
    </row>
    <row r="12" spans="1:11" ht="19.5" customHeight="1">
      <c r="A12" s="17" t="s">
        <v>51</v>
      </c>
      <c r="B12" s="25">
        <v>5934</v>
      </c>
      <c r="C12" s="25">
        <v>5678</v>
      </c>
      <c r="D12" s="25"/>
      <c r="E12" s="25"/>
      <c r="F12" s="25"/>
      <c r="G12" s="25"/>
      <c r="H12" s="25"/>
      <c r="I12" s="25"/>
      <c r="J12" s="25"/>
      <c r="K12" s="26">
        <f t="shared" si="0"/>
        <v>11612</v>
      </c>
    </row>
    <row r="13" spans="1:11" ht="19.5" customHeight="1">
      <c r="A13" s="17" t="s">
        <v>52</v>
      </c>
      <c r="B13" s="25">
        <v>8016</v>
      </c>
      <c r="C13" s="25">
        <v>7718</v>
      </c>
      <c r="D13" s="25"/>
      <c r="E13" s="25"/>
      <c r="F13" s="25"/>
      <c r="G13" s="25"/>
      <c r="H13" s="25"/>
      <c r="I13" s="25"/>
      <c r="J13" s="25"/>
      <c r="K13" s="26">
        <f t="shared" si="0"/>
        <v>15734</v>
      </c>
    </row>
    <row r="14" spans="1:11" ht="19.5" customHeight="1" thickBot="1">
      <c r="A14" s="17" t="s">
        <v>53</v>
      </c>
      <c r="B14" s="25">
        <v>1508</v>
      </c>
      <c r="C14" s="25">
        <v>873</v>
      </c>
      <c r="D14" s="25"/>
      <c r="E14" s="25"/>
      <c r="F14" s="25"/>
      <c r="G14" s="25"/>
      <c r="H14" s="25"/>
      <c r="I14" s="25"/>
      <c r="J14" s="25"/>
      <c r="K14" s="26">
        <f t="shared" si="0"/>
        <v>2381</v>
      </c>
    </row>
    <row r="15" spans="1:11" ht="19.5" customHeight="1" thickTop="1">
      <c r="A15" s="20" t="str">
        <f>A3&amp;" 合計"</f>
        <v>愛知県第９区 合計</v>
      </c>
      <c r="B15" s="27">
        <f aca="true" t="shared" si="1" ref="B15:K15">SUM(B6:B14)</f>
        <v>120213</v>
      </c>
      <c r="C15" s="27">
        <f t="shared" si="1"/>
        <v>107722</v>
      </c>
      <c r="D15" s="27">
        <f t="shared" si="1"/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227935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2015-02-19T09:21:30Z</cp:lastPrinted>
  <dcterms:created xsi:type="dcterms:W3CDTF">2010-07-11T18:06:49Z</dcterms:created>
  <dcterms:modified xsi:type="dcterms:W3CDTF">2021-12-10T08:15:25Z</dcterms:modified>
  <cp:category/>
  <cp:version/>
  <cp:contentType/>
  <cp:contentStatus/>
</cp:coreProperties>
</file>