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0" windowWidth="16610" windowHeight="9430" activeTab="0"/>
  </bookViews>
  <sheets>
    <sheet name="三重県" sheetId="1" r:id="rId1"/>
    <sheet name="リスト" sheetId="2" state="hidden" r:id="rId2"/>
  </sheets>
  <definedNames>
    <definedName name="_xlnm.Print_Area" localSheetId="0">'三重県'!$A$1:$L$35</definedName>
    <definedName name="_xlnm.Print_Titles" localSheetId="0">'三重県'!$A:$A,'三重県'!$1:$4</definedName>
  </definedNames>
  <calcPr fullCalcOnLoad="1"/>
</workbook>
</file>

<file path=xl/sharedStrings.xml><?xml version="1.0" encoding="utf-8"?>
<sst xmlns="http://schemas.openxmlformats.org/spreadsheetml/2006/main" count="141" uniqueCount="105">
  <si>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</si>
  <si>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</si>
  <si>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</si>
  <si>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</si>
  <si>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</si>
  <si>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</si>
  <si>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</si>
  <si>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</si>
  <si>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</si>
  <si>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</si>
  <si>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</si>
  <si>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</si>
  <si>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</si>
  <si>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</si>
  <si>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</si>
  <si>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</si>
  <si>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</si>
  <si>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</si>
  <si>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</si>
  <si>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</si>
  <si>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</si>
  <si>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</si>
  <si>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</si>
  <si>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</si>
  <si>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</si>
  <si>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</si>
  <si>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</si>
  <si>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</si>
  <si>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</si>
  <si>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</si>
  <si>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</si>
  <si>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</si>
  <si>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</si>
  <si>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</si>
  <si>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</si>
  <si>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</si>
  <si>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</si>
  <si>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</si>
  <si>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</si>
  <si>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</si>
  <si>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</si>
  <si>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</si>
  <si>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</si>
  <si>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</si>
  <si>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</si>
  <si>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</si>
  <si>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</si>
  <si>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</si>
  <si>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</si>
  <si>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</si>
  <si>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</si>
  <si>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</si>
  <si>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</si>
  <si>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</si>
  <si>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</si>
  <si>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</si>
  <si>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</si>
  <si>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</si>
  <si>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</si>
  <si>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</si>
  <si>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</si>
  <si>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</si>
  <si>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</si>
  <si>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</si>
  <si>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</si>
  <si>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社会民主党</t>
  </si>
  <si>
    <t>日本共産党</t>
  </si>
  <si>
    <t>公明党</t>
  </si>
  <si>
    <t>自由民主党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</si>
  <si>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</si>
  <si>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</si>
  <si>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</si>
  <si>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</si>
  <si>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</si>
  <si>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</si>
  <si>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</si>
  <si>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</si>
  <si>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</si>
  <si>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</si>
  <si>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</si>
  <si>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</si>
  <si>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</si>
  <si>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</si>
  <si>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</si>
  <si>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</si>
  <si>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</si>
  <si>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</si>
  <si>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</si>
  <si>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</si>
  <si>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</si>
  <si>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</si>
  <si>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</si>
  <si>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</si>
  <si>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</si>
  <si>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</si>
  <si>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</si>
  <si>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津市（１区）</t>
  </si>
  <si>
    <t>四日市市（２区）</t>
  </si>
  <si>
    <t>四日市市（３区）</t>
  </si>
  <si>
    <t>立憲民主党</t>
  </si>
  <si>
    <t>日本維新の会</t>
  </si>
  <si>
    <t>令和３年10月31日執行</t>
  </si>
  <si>
    <t>国民民主党</t>
  </si>
  <si>
    <t>れいわ新選組</t>
  </si>
  <si>
    <t>ＮＨＫと裁判してる党
弁護士法７２条違反で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</si>
</sst>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  <numFmt numFmtId="179" formatCode="#,##0.00_ ;[Red]\-#,##0.00\ "/>
    <numFmt numFmtId="180" formatCode="#,##0.000_ ;[Red]\-#,##0.000\ "/>
    <numFmt numFmtId="181" formatCode="#,##0.0"/>
    <numFmt numFmtId="182" formatCode="#,##0.000"/>
    <numFmt numFmtId="183" formatCode="#,##0.0000"/>
  </numFmts>
  <fonts count="48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0" fontId="47" fillId="0" borderId="12" xfId="0" applyFont="1" applyFill="1" applyBorder="1" applyAlignment="1">
      <alignment horizontal="distributed" vertical="center"/>
    </xf>
    <xf numFmtId="3" fontId="47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  <xf numFmtId="0" fontId="28" fillId="0" borderId="11" xfId="0" applyFont="1" applyFill="1" applyBorder="1" applyAlignment="1">
      <alignment horizontal="center" vertical="center" wrapText="1" shrinkToFit="1"/>
    </xf>
    <xf numFmtId="180" fontId="9" fillId="0" borderId="13" xfId="48" applyNumberFormat="1" applyFont="1" applyFill="1" applyBorder="1" applyAlignment="1" applyProtection="1">
      <alignment vertical="center"/>
      <protection locked="0"/>
    </xf>
    <xf numFmtId="180" fontId="8" fillId="0" borderId="11" xfId="48" applyNumberFormat="1" applyFont="1" applyFill="1" applyBorder="1" applyAlignment="1">
      <alignment horizontal="right" vertical="center" shrinkToFit="1"/>
    </xf>
    <xf numFmtId="180" fontId="9" fillId="0" borderId="14" xfId="48" applyNumberFormat="1" applyFont="1" applyFill="1" applyBorder="1" applyAlignment="1" applyProtection="1">
      <alignment vertical="center"/>
      <protection locked="0"/>
    </xf>
    <xf numFmtId="180" fontId="9" fillId="0" borderId="15" xfId="48" applyNumberFormat="1" applyFont="1" applyFill="1" applyBorder="1" applyAlignment="1" applyProtection="1">
      <alignment vertical="center"/>
      <protection locked="0"/>
    </xf>
    <xf numFmtId="182" fontId="47" fillId="0" borderId="12" xfId="0" applyNumberFormat="1" applyFont="1" applyFill="1" applyBorder="1" applyAlignment="1">
      <alignment horizontal="right" vertical="center" shrinkToFit="1"/>
    </xf>
    <xf numFmtId="182" fontId="47" fillId="0" borderId="11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36" sqref="L36"/>
    </sheetView>
  </sheetViews>
  <sheetFormatPr defaultColWidth="9.00390625" defaultRowHeight="13.5"/>
  <cols>
    <col min="1" max="1" width="18.87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101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N2" s="12"/>
      <c r="O2" s="12"/>
    </row>
    <row r="3" spans="1:15" ht="19.5" customHeight="1">
      <c r="A3" s="24" t="str">
        <f ca="1">RIGHT(CELL("filename",A3),LEN(CELL("filename",A3))-FIND("]",CELL("filename",A3)))</f>
        <v>三重県</v>
      </c>
      <c r="B3" s="23" t="str">
        <f>VLOOKUP(A3,リスト!$B$2:$C$48,2,FALSE)</f>
        <v>（東海選挙区）</v>
      </c>
      <c r="L3" s="17" t="s">
        <v>2</v>
      </c>
      <c r="O3" s="4"/>
    </row>
    <row r="4" spans="1:12" ht="28.5" customHeight="1">
      <c r="A4" s="19" t="s">
        <v>64</v>
      </c>
      <c r="B4" s="25" t="s">
        <v>102</v>
      </c>
      <c r="C4" s="25" t="s">
        <v>68</v>
      </c>
      <c r="D4" s="25" t="s">
        <v>66</v>
      </c>
      <c r="E4" s="25" t="s">
        <v>99</v>
      </c>
      <c r="F4" s="25" t="s">
        <v>100</v>
      </c>
      <c r="G4" s="25" t="s">
        <v>65</v>
      </c>
      <c r="H4" s="25" t="s">
        <v>103</v>
      </c>
      <c r="I4" s="25" t="s">
        <v>67</v>
      </c>
      <c r="J4" s="30" t="s">
        <v>104</v>
      </c>
      <c r="K4" s="25"/>
      <c r="L4" s="25" t="s">
        <v>0</v>
      </c>
    </row>
    <row r="5" spans="1:12" ht="19.5" customHeight="1">
      <c r="A5" s="18" t="s">
        <v>96</v>
      </c>
      <c r="B5" s="31">
        <v>4542.867</v>
      </c>
      <c r="C5" s="31">
        <v>45303</v>
      </c>
      <c r="D5" s="31">
        <v>7401</v>
      </c>
      <c r="E5" s="31">
        <v>30168.132</v>
      </c>
      <c r="F5" s="31">
        <v>10929</v>
      </c>
      <c r="G5" s="31">
        <v>1491</v>
      </c>
      <c r="H5" s="31">
        <v>4671</v>
      </c>
      <c r="I5" s="31">
        <v>16560</v>
      </c>
      <c r="J5" s="32">
        <v>1936</v>
      </c>
      <c r="K5" s="28"/>
      <c r="L5" s="36">
        <f aca="true" t="shared" si="0" ref="L5:L34">SUM(B5:K5)</f>
        <v>123001.999</v>
      </c>
    </row>
    <row r="6" spans="1:12" ht="19.5" customHeight="1">
      <c r="A6" s="18" t="s">
        <v>97</v>
      </c>
      <c r="B6" s="31">
        <v>1524.045</v>
      </c>
      <c r="C6" s="31">
        <v>11830</v>
      </c>
      <c r="D6" s="31">
        <v>1832</v>
      </c>
      <c r="E6" s="31">
        <v>9470.954</v>
      </c>
      <c r="F6" s="31">
        <v>3000</v>
      </c>
      <c r="G6" s="31">
        <v>463</v>
      </c>
      <c r="H6" s="31">
        <v>1424</v>
      </c>
      <c r="I6" s="31">
        <v>5630</v>
      </c>
      <c r="J6" s="32">
        <v>598</v>
      </c>
      <c r="K6" s="28"/>
      <c r="L6" s="36">
        <f t="shared" si="0"/>
        <v>35771.998999999996</v>
      </c>
    </row>
    <row r="7" spans="1:12" ht="19.5" customHeight="1">
      <c r="A7" s="18" t="s">
        <v>98</v>
      </c>
      <c r="B7" s="33">
        <v>4654.837</v>
      </c>
      <c r="C7" s="33">
        <v>30996</v>
      </c>
      <c r="D7" s="33">
        <v>5104</v>
      </c>
      <c r="E7" s="33">
        <v>27369.162</v>
      </c>
      <c r="F7" s="33">
        <v>8340</v>
      </c>
      <c r="G7" s="33">
        <v>1095</v>
      </c>
      <c r="H7" s="33">
        <v>3700</v>
      </c>
      <c r="I7" s="33">
        <v>12433</v>
      </c>
      <c r="J7" s="32">
        <v>1462</v>
      </c>
      <c r="K7" s="28"/>
      <c r="L7" s="36">
        <f t="shared" si="0"/>
        <v>95153.999</v>
      </c>
    </row>
    <row r="8" spans="1:12" ht="19.5" customHeight="1">
      <c r="A8" s="18" t="s">
        <v>69</v>
      </c>
      <c r="B8" s="33">
        <v>2124.026</v>
      </c>
      <c r="C8" s="33">
        <v>24697</v>
      </c>
      <c r="D8" s="33">
        <v>3271</v>
      </c>
      <c r="E8" s="33">
        <v>14685.973</v>
      </c>
      <c r="F8" s="33">
        <v>5418</v>
      </c>
      <c r="G8" s="33">
        <v>804</v>
      </c>
      <c r="H8" s="33">
        <v>2618</v>
      </c>
      <c r="I8" s="33">
        <v>6762</v>
      </c>
      <c r="J8" s="32">
        <v>798</v>
      </c>
      <c r="K8" s="28"/>
      <c r="L8" s="36">
        <f t="shared" si="0"/>
        <v>61177.998999999996</v>
      </c>
    </row>
    <row r="9" spans="1:12" ht="19.5" customHeight="1">
      <c r="A9" s="18" t="s">
        <v>70</v>
      </c>
      <c r="B9" s="33">
        <v>2495.795</v>
      </c>
      <c r="C9" s="33">
        <v>27168</v>
      </c>
      <c r="D9" s="33">
        <v>3587</v>
      </c>
      <c r="E9" s="33">
        <v>16332.204</v>
      </c>
      <c r="F9" s="33">
        <v>5839</v>
      </c>
      <c r="G9" s="33">
        <v>800</v>
      </c>
      <c r="H9" s="33">
        <v>2681</v>
      </c>
      <c r="I9" s="33">
        <v>9922</v>
      </c>
      <c r="J9" s="32">
        <v>1061</v>
      </c>
      <c r="K9" s="28"/>
      <c r="L9" s="36">
        <f t="shared" si="0"/>
        <v>69885.999</v>
      </c>
    </row>
    <row r="10" spans="1:12" ht="19.5" customHeight="1">
      <c r="A10" s="18" t="s">
        <v>71</v>
      </c>
      <c r="B10" s="33">
        <v>2881.543</v>
      </c>
      <c r="C10" s="33">
        <v>21273</v>
      </c>
      <c r="D10" s="33">
        <v>3011</v>
      </c>
      <c r="E10" s="33">
        <v>18927.456</v>
      </c>
      <c r="F10" s="33">
        <v>5700</v>
      </c>
      <c r="G10" s="33">
        <v>744</v>
      </c>
      <c r="H10" s="33">
        <v>2597</v>
      </c>
      <c r="I10" s="33">
        <v>5708</v>
      </c>
      <c r="J10" s="32">
        <v>924</v>
      </c>
      <c r="K10" s="28"/>
      <c r="L10" s="36">
        <f t="shared" si="0"/>
        <v>61765.998999999996</v>
      </c>
    </row>
    <row r="11" spans="1:12" ht="19.5" customHeight="1">
      <c r="A11" s="18" t="s">
        <v>72</v>
      </c>
      <c r="B11" s="33">
        <v>4105.394</v>
      </c>
      <c r="C11" s="33">
        <v>29973</v>
      </c>
      <c r="D11" s="33">
        <v>4421</v>
      </c>
      <c r="E11" s="33">
        <v>21837.605</v>
      </c>
      <c r="F11" s="33">
        <v>7484</v>
      </c>
      <c r="G11" s="33">
        <v>1007</v>
      </c>
      <c r="H11" s="33">
        <v>3822</v>
      </c>
      <c r="I11" s="33">
        <v>10246</v>
      </c>
      <c r="J11" s="32">
        <v>1466</v>
      </c>
      <c r="K11" s="28"/>
      <c r="L11" s="36">
        <f t="shared" si="0"/>
        <v>84361.999</v>
      </c>
    </row>
    <row r="12" spans="1:12" ht="19.5" customHeight="1">
      <c r="A12" s="18" t="s">
        <v>73</v>
      </c>
      <c r="B12" s="33">
        <v>1112.954</v>
      </c>
      <c r="C12" s="33">
        <v>10920</v>
      </c>
      <c r="D12" s="33">
        <v>2020</v>
      </c>
      <c r="E12" s="33">
        <v>6559.045</v>
      </c>
      <c r="F12" s="33">
        <v>6562</v>
      </c>
      <c r="G12" s="33">
        <v>419</v>
      </c>
      <c r="H12" s="33">
        <v>1201</v>
      </c>
      <c r="I12" s="33">
        <v>7513</v>
      </c>
      <c r="J12" s="32">
        <v>492</v>
      </c>
      <c r="K12" s="28"/>
      <c r="L12" s="36">
        <f t="shared" si="0"/>
        <v>36798.998999999996</v>
      </c>
    </row>
    <row r="13" spans="1:12" ht="19.5" customHeight="1">
      <c r="A13" s="18" t="s">
        <v>74</v>
      </c>
      <c r="B13" s="33">
        <v>242.233</v>
      </c>
      <c r="C13" s="33">
        <v>3190</v>
      </c>
      <c r="D13" s="33">
        <v>534</v>
      </c>
      <c r="E13" s="33">
        <v>1841.766</v>
      </c>
      <c r="F13" s="33">
        <v>624</v>
      </c>
      <c r="G13" s="33">
        <v>71</v>
      </c>
      <c r="H13" s="33">
        <v>278</v>
      </c>
      <c r="I13" s="33">
        <v>1805</v>
      </c>
      <c r="J13" s="32">
        <v>87</v>
      </c>
      <c r="K13" s="28"/>
      <c r="L13" s="36">
        <f t="shared" si="0"/>
        <v>8672.999</v>
      </c>
    </row>
    <row r="14" spans="1:12" ht="19.5" customHeight="1">
      <c r="A14" s="18" t="s">
        <v>75</v>
      </c>
      <c r="B14" s="33">
        <v>868.017</v>
      </c>
      <c r="C14" s="33">
        <v>7619</v>
      </c>
      <c r="D14" s="33">
        <v>1333</v>
      </c>
      <c r="E14" s="33">
        <v>5546.982</v>
      </c>
      <c r="F14" s="33">
        <v>1660</v>
      </c>
      <c r="G14" s="33">
        <v>263</v>
      </c>
      <c r="H14" s="33">
        <v>838</v>
      </c>
      <c r="I14" s="33">
        <v>3016</v>
      </c>
      <c r="J14" s="32">
        <v>279</v>
      </c>
      <c r="K14" s="28"/>
      <c r="L14" s="36">
        <f t="shared" si="0"/>
        <v>21422.999</v>
      </c>
    </row>
    <row r="15" spans="1:12" ht="19.5" customHeight="1">
      <c r="A15" s="18" t="s">
        <v>76</v>
      </c>
      <c r="B15" s="33">
        <v>237.501</v>
      </c>
      <c r="C15" s="33">
        <v>3871</v>
      </c>
      <c r="D15" s="33">
        <v>547</v>
      </c>
      <c r="E15" s="33">
        <v>1577.498</v>
      </c>
      <c r="F15" s="33">
        <v>675</v>
      </c>
      <c r="G15" s="33">
        <v>68</v>
      </c>
      <c r="H15" s="33">
        <v>314</v>
      </c>
      <c r="I15" s="33">
        <v>1565</v>
      </c>
      <c r="J15" s="32">
        <v>90</v>
      </c>
      <c r="K15" s="28"/>
      <c r="L15" s="36">
        <f t="shared" si="0"/>
        <v>8944.999</v>
      </c>
    </row>
    <row r="16" spans="1:12" ht="19.5" customHeight="1">
      <c r="A16" s="18" t="s">
        <v>77</v>
      </c>
      <c r="B16" s="33">
        <v>146.596</v>
      </c>
      <c r="C16" s="33">
        <v>3388</v>
      </c>
      <c r="D16" s="33">
        <v>370</v>
      </c>
      <c r="E16" s="33">
        <v>1946.403</v>
      </c>
      <c r="F16" s="33">
        <v>707</v>
      </c>
      <c r="G16" s="33">
        <v>96</v>
      </c>
      <c r="H16" s="33">
        <v>258</v>
      </c>
      <c r="I16" s="33">
        <v>1801</v>
      </c>
      <c r="J16" s="32">
        <v>85</v>
      </c>
      <c r="K16" s="28"/>
      <c r="L16" s="36">
        <f t="shared" si="0"/>
        <v>8797.999</v>
      </c>
    </row>
    <row r="17" spans="1:12" ht="19.5" customHeight="1">
      <c r="A17" s="18" t="s">
        <v>78</v>
      </c>
      <c r="B17" s="33">
        <v>804.547</v>
      </c>
      <c r="C17" s="33">
        <v>7664</v>
      </c>
      <c r="D17" s="33">
        <v>1087</v>
      </c>
      <c r="E17" s="33">
        <v>6271.452</v>
      </c>
      <c r="F17" s="33">
        <v>1311</v>
      </c>
      <c r="G17" s="33">
        <v>232</v>
      </c>
      <c r="H17" s="33">
        <v>939</v>
      </c>
      <c r="I17" s="33">
        <v>2479</v>
      </c>
      <c r="J17" s="32">
        <v>346</v>
      </c>
      <c r="K17" s="28"/>
      <c r="L17" s="36">
        <f t="shared" si="0"/>
        <v>21133.999</v>
      </c>
    </row>
    <row r="18" spans="1:12" ht="19.5" customHeight="1">
      <c r="A18" s="18" t="s">
        <v>79</v>
      </c>
      <c r="B18" s="33">
        <v>649.023</v>
      </c>
      <c r="C18" s="33">
        <v>10274</v>
      </c>
      <c r="D18" s="33">
        <v>1107</v>
      </c>
      <c r="E18" s="33">
        <v>4611.976</v>
      </c>
      <c r="F18" s="33">
        <v>1837</v>
      </c>
      <c r="G18" s="33">
        <v>228</v>
      </c>
      <c r="H18" s="33">
        <v>947</v>
      </c>
      <c r="I18" s="33">
        <v>3481</v>
      </c>
      <c r="J18" s="32">
        <v>261</v>
      </c>
      <c r="K18" s="28"/>
      <c r="L18" s="36">
        <f t="shared" si="0"/>
        <v>23395.999</v>
      </c>
    </row>
    <row r="19" spans="1:12" ht="19.5" customHeight="1">
      <c r="A19" s="18" t="s">
        <v>80</v>
      </c>
      <c r="B19" s="33">
        <v>1249.822</v>
      </c>
      <c r="C19" s="33">
        <v>15205</v>
      </c>
      <c r="D19" s="33">
        <v>2016</v>
      </c>
      <c r="E19" s="33">
        <v>8277.177</v>
      </c>
      <c r="F19" s="33">
        <v>5209</v>
      </c>
      <c r="G19" s="33">
        <v>580</v>
      </c>
      <c r="H19" s="33">
        <v>1401</v>
      </c>
      <c r="I19" s="33">
        <v>6476</v>
      </c>
      <c r="J19" s="32">
        <v>434</v>
      </c>
      <c r="K19" s="28"/>
      <c r="L19" s="36">
        <f t="shared" si="0"/>
        <v>40847.998999999996</v>
      </c>
    </row>
    <row r="20" spans="1:12" ht="19.5" customHeight="1">
      <c r="A20" s="18" t="s">
        <v>81</v>
      </c>
      <c r="B20" s="33">
        <v>86.764</v>
      </c>
      <c r="C20" s="33">
        <v>1003</v>
      </c>
      <c r="D20" s="33">
        <v>203</v>
      </c>
      <c r="E20" s="33">
        <v>763.235</v>
      </c>
      <c r="F20" s="33">
        <v>205</v>
      </c>
      <c r="G20" s="33">
        <v>36</v>
      </c>
      <c r="H20" s="33">
        <v>87</v>
      </c>
      <c r="I20" s="33">
        <v>375</v>
      </c>
      <c r="J20" s="32">
        <v>37</v>
      </c>
      <c r="K20" s="28"/>
      <c r="L20" s="36">
        <f t="shared" si="0"/>
        <v>2795.999</v>
      </c>
    </row>
    <row r="21" spans="1:12" ht="19.5" customHeight="1">
      <c r="A21" s="18" t="s">
        <v>82</v>
      </c>
      <c r="B21" s="33">
        <v>509.683</v>
      </c>
      <c r="C21" s="33">
        <v>4150</v>
      </c>
      <c r="D21" s="33">
        <v>615</v>
      </c>
      <c r="E21" s="33">
        <v>3750.316</v>
      </c>
      <c r="F21" s="33">
        <v>993</v>
      </c>
      <c r="G21" s="33">
        <v>154</v>
      </c>
      <c r="H21" s="33">
        <v>503</v>
      </c>
      <c r="I21" s="33">
        <v>1455</v>
      </c>
      <c r="J21" s="32">
        <v>152</v>
      </c>
      <c r="K21" s="28"/>
      <c r="L21" s="36">
        <f t="shared" si="0"/>
        <v>12281.999</v>
      </c>
    </row>
    <row r="22" spans="1:12" ht="19.5" customHeight="1">
      <c r="A22" s="18" t="s">
        <v>83</v>
      </c>
      <c r="B22" s="34">
        <v>796.332</v>
      </c>
      <c r="C22" s="34">
        <v>6901</v>
      </c>
      <c r="D22" s="34">
        <v>1141</v>
      </c>
      <c r="E22" s="34">
        <v>5182.667</v>
      </c>
      <c r="F22" s="34">
        <v>1496</v>
      </c>
      <c r="G22" s="34">
        <v>182</v>
      </c>
      <c r="H22" s="34">
        <v>904</v>
      </c>
      <c r="I22" s="34">
        <v>2873</v>
      </c>
      <c r="J22" s="32">
        <v>254</v>
      </c>
      <c r="K22" s="28"/>
      <c r="L22" s="36">
        <f t="shared" si="0"/>
        <v>19729.999</v>
      </c>
    </row>
    <row r="23" spans="1:12" ht="19.5" customHeight="1">
      <c r="A23" s="18" t="s">
        <v>84</v>
      </c>
      <c r="B23" s="34">
        <v>304.74</v>
      </c>
      <c r="C23" s="34">
        <v>1684</v>
      </c>
      <c r="D23" s="34">
        <v>206</v>
      </c>
      <c r="E23" s="34">
        <v>1550.259</v>
      </c>
      <c r="F23" s="34">
        <v>459</v>
      </c>
      <c r="G23" s="34">
        <v>48</v>
      </c>
      <c r="H23" s="34">
        <v>199</v>
      </c>
      <c r="I23" s="34">
        <v>472</v>
      </c>
      <c r="J23" s="32">
        <v>76</v>
      </c>
      <c r="K23" s="28"/>
      <c r="L23" s="36">
        <f t="shared" si="0"/>
        <v>4998.999</v>
      </c>
    </row>
    <row r="24" spans="1:12" ht="19.5" customHeight="1">
      <c r="A24" s="18" t="s">
        <v>85</v>
      </c>
      <c r="B24" s="33">
        <v>345.186</v>
      </c>
      <c r="C24" s="33">
        <v>2336</v>
      </c>
      <c r="D24" s="33">
        <v>247</v>
      </c>
      <c r="E24" s="33">
        <v>1778.813</v>
      </c>
      <c r="F24" s="33">
        <v>496</v>
      </c>
      <c r="G24" s="33">
        <v>81</v>
      </c>
      <c r="H24" s="33">
        <v>306</v>
      </c>
      <c r="I24" s="33">
        <v>698</v>
      </c>
      <c r="J24" s="32">
        <v>126</v>
      </c>
      <c r="K24" s="28"/>
      <c r="L24" s="36">
        <f t="shared" si="0"/>
        <v>6413.999</v>
      </c>
    </row>
    <row r="25" spans="1:12" ht="19.5" customHeight="1">
      <c r="A25" s="18" t="s">
        <v>86</v>
      </c>
      <c r="B25" s="34">
        <v>204.347</v>
      </c>
      <c r="C25" s="34">
        <v>3017</v>
      </c>
      <c r="D25" s="34">
        <v>364</v>
      </c>
      <c r="E25" s="34">
        <v>1675.652</v>
      </c>
      <c r="F25" s="34">
        <v>526</v>
      </c>
      <c r="G25" s="34">
        <v>84</v>
      </c>
      <c r="H25" s="34">
        <v>281</v>
      </c>
      <c r="I25" s="34">
        <v>910</v>
      </c>
      <c r="J25" s="32">
        <v>98</v>
      </c>
      <c r="K25" s="28"/>
      <c r="L25" s="36">
        <f t="shared" si="0"/>
        <v>7159.999</v>
      </c>
    </row>
    <row r="26" spans="1:12" ht="19.5" customHeight="1">
      <c r="A26" s="18" t="s">
        <v>87</v>
      </c>
      <c r="B26" s="34">
        <v>361.495</v>
      </c>
      <c r="C26" s="34">
        <v>4325</v>
      </c>
      <c r="D26" s="34">
        <v>488</v>
      </c>
      <c r="E26" s="34">
        <v>2620.504</v>
      </c>
      <c r="F26" s="34">
        <v>876</v>
      </c>
      <c r="G26" s="34">
        <v>128</v>
      </c>
      <c r="H26" s="34">
        <v>391</v>
      </c>
      <c r="I26" s="34">
        <v>1546</v>
      </c>
      <c r="J26" s="32">
        <v>157</v>
      </c>
      <c r="K26" s="28"/>
      <c r="L26" s="36">
        <f t="shared" si="0"/>
        <v>10892.999</v>
      </c>
    </row>
    <row r="27" spans="1:12" ht="19.5" customHeight="1">
      <c r="A27" s="18" t="s">
        <v>88</v>
      </c>
      <c r="B27" s="33">
        <v>144.126</v>
      </c>
      <c r="C27" s="33">
        <v>2106</v>
      </c>
      <c r="D27" s="33">
        <v>193</v>
      </c>
      <c r="E27" s="33">
        <v>1269.873</v>
      </c>
      <c r="F27" s="33">
        <v>290</v>
      </c>
      <c r="G27" s="33">
        <v>61</v>
      </c>
      <c r="H27" s="33">
        <v>195</v>
      </c>
      <c r="I27" s="33">
        <v>688</v>
      </c>
      <c r="J27" s="32">
        <v>55</v>
      </c>
      <c r="K27" s="28"/>
      <c r="L27" s="36">
        <f t="shared" si="0"/>
        <v>5001.999</v>
      </c>
    </row>
    <row r="28" spans="1:12" ht="19.5" customHeight="1">
      <c r="A28" s="18" t="s">
        <v>89</v>
      </c>
      <c r="B28" s="31">
        <v>268.797</v>
      </c>
      <c r="C28" s="31">
        <v>2771</v>
      </c>
      <c r="D28" s="31">
        <v>287</v>
      </c>
      <c r="E28" s="31">
        <v>1936.202</v>
      </c>
      <c r="F28" s="31">
        <v>574</v>
      </c>
      <c r="G28" s="31">
        <v>79</v>
      </c>
      <c r="H28" s="31">
        <v>351</v>
      </c>
      <c r="I28" s="31">
        <v>797</v>
      </c>
      <c r="J28" s="32">
        <v>80</v>
      </c>
      <c r="K28" s="28"/>
      <c r="L28" s="36">
        <f t="shared" si="0"/>
        <v>7143.999</v>
      </c>
    </row>
    <row r="29" spans="1:12" ht="19.5" customHeight="1">
      <c r="A29" s="18" t="s">
        <v>90</v>
      </c>
      <c r="B29" s="34">
        <v>128.612</v>
      </c>
      <c r="C29" s="34">
        <v>1621</v>
      </c>
      <c r="D29" s="34">
        <v>180</v>
      </c>
      <c r="E29" s="34">
        <v>896.387</v>
      </c>
      <c r="F29" s="34">
        <v>289</v>
      </c>
      <c r="G29" s="34">
        <v>43</v>
      </c>
      <c r="H29" s="34">
        <v>164</v>
      </c>
      <c r="I29" s="34">
        <v>693</v>
      </c>
      <c r="J29" s="32">
        <v>42</v>
      </c>
      <c r="K29" s="28"/>
      <c r="L29" s="36">
        <f t="shared" si="0"/>
        <v>4056.999</v>
      </c>
    </row>
    <row r="30" spans="1:12" ht="19.5" customHeight="1">
      <c r="A30" s="18" t="s">
        <v>91</v>
      </c>
      <c r="B30" s="34">
        <v>144.338</v>
      </c>
      <c r="C30" s="34">
        <v>1694</v>
      </c>
      <c r="D30" s="34">
        <v>327</v>
      </c>
      <c r="E30" s="34">
        <v>965.661</v>
      </c>
      <c r="F30" s="34">
        <v>261</v>
      </c>
      <c r="G30" s="34">
        <v>53</v>
      </c>
      <c r="H30" s="34">
        <v>141</v>
      </c>
      <c r="I30" s="34">
        <v>1138</v>
      </c>
      <c r="J30" s="32">
        <v>49</v>
      </c>
      <c r="K30" s="28"/>
      <c r="L30" s="36">
        <f t="shared" si="0"/>
        <v>4772.999</v>
      </c>
    </row>
    <row r="31" spans="1:12" ht="19.5" customHeight="1">
      <c r="A31" s="18" t="s">
        <v>92</v>
      </c>
      <c r="B31" s="33">
        <v>125.497</v>
      </c>
      <c r="C31" s="33">
        <v>2593</v>
      </c>
      <c r="D31" s="33">
        <v>391</v>
      </c>
      <c r="E31" s="33">
        <v>1055.502</v>
      </c>
      <c r="F31" s="33">
        <v>363</v>
      </c>
      <c r="G31" s="33">
        <v>51</v>
      </c>
      <c r="H31" s="33">
        <v>201</v>
      </c>
      <c r="I31" s="33">
        <v>1576</v>
      </c>
      <c r="J31" s="32">
        <v>38</v>
      </c>
      <c r="K31" s="28"/>
      <c r="L31" s="36">
        <f t="shared" si="0"/>
        <v>6393.999</v>
      </c>
    </row>
    <row r="32" spans="1:12" ht="19.5" customHeight="1">
      <c r="A32" s="18" t="s">
        <v>93</v>
      </c>
      <c r="B32" s="33">
        <v>230.471</v>
      </c>
      <c r="C32" s="33">
        <v>3569</v>
      </c>
      <c r="D32" s="33">
        <v>454</v>
      </c>
      <c r="E32" s="33">
        <v>1809.528</v>
      </c>
      <c r="F32" s="33">
        <v>579</v>
      </c>
      <c r="G32" s="33">
        <v>117</v>
      </c>
      <c r="H32" s="33">
        <v>299</v>
      </c>
      <c r="I32" s="33">
        <v>1651</v>
      </c>
      <c r="J32" s="32">
        <v>75</v>
      </c>
      <c r="K32" s="28"/>
      <c r="L32" s="36">
        <f t="shared" si="0"/>
        <v>8783.999</v>
      </c>
    </row>
    <row r="33" spans="1:12" ht="19.5" customHeight="1">
      <c r="A33" s="18" t="s">
        <v>94</v>
      </c>
      <c r="B33" s="31">
        <v>99.305</v>
      </c>
      <c r="C33" s="31">
        <v>1718</v>
      </c>
      <c r="D33" s="31">
        <v>262</v>
      </c>
      <c r="E33" s="31">
        <v>986.694</v>
      </c>
      <c r="F33" s="31">
        <v>376</v>
      </c>
      <c r="G33" s="31">
        <v>38</v>
      </c>
      <c r="H33" s="31">
        <v>113</v>
      </c>
      <c r="I33" s="31">
        <v>759</v>
      </c>
      <c r="J33" s="32">
        <v>50</v>
      </c>
      <c r="K33" s="28"/>
      <c r="L33" s="36">
        <f t="shared" si="0"/>
        <v>4401.999</v>
      </c>
    </row>
    <row r="34" spans="1:12" ht="19.5" customHeight="1" thickBot="1">
      <c r="A34" s="18" t="s">
        <v>95</v>
      </c>
      <c r="B34" s="33">
        <v>106.094</v>
      </c>
      <c r="C34" s="33">
        <v>1928</v>
      </c>
      <c r="D34" s="33">
        <v>251</v>
      </c>
      <c r="E34" s="33">
        <v>985.905</v>
      </c>
      <c r="F34" s="33">
        <v>767</v>
      </c>
      <c r="G34" s="33">
        <v>44</v>
      </c>
      <c r="H34" s="33">
        <v>194</v>
      </c>
      <c r="I34" s="33">
        <v>1063</v>
      </c>
      <c r="J34" s="32">
        <v>86</v>
      </c>
      <c r="K34" s="28"/>
      <c r="L34" s="36">
        <f t="shared" si="0"/>
        <v>5424.999</v>
      </c>
    </row>
    <row r="35" spans="1:12" ht="19.5" customHeight="1" thickTop="1">
      <c r="A35" s="26" t="str">
        <f>A3&amp;" 合計"</f>
        <v>三重県 合計</v>
      </c>
      <c r="B35" s="35">
        <f aca="true" t="shared" si="1" ref="B35:L35">SUM(B5:B34)</f>
        <v>31494.98700000001</v>
      </c>
      <c r="C35" s="35">
        <f t="shared" si="1"/>
        <v>294787</v>
      </c>
      <c r="D35" s="35">
        <f t="shared" si="1"/>
        <v>43250</v>
      </c>
      <c r="E35" s="35">
        <f t="shared" si="1"/>
        <v>202650.98299999986</v>
      </c>
      <c r="F35" s="35">
        <f t="shared" si="1"/>
        <v>73845</v>
      </c>
      <c r="G35" s="35">
        <f t="shared" si="1"/>
        <v>9560</v>
      </c>
      <c r="H35" s="35">
        <f t="shared" si="1"/>
        <v>32018</v>
      </c>
      <c r="I35" s="35">
        <f t="shared" si="1"/>
        <v>112091</v>
      </c>
      <c r="J35" s="35">
        <f t="shared" si="1"/>
        <v>11694</v>
      </c>
      <c r="K35" s="27">
        <f t="shared" si="1"/>
        <v>0</v>
      </c>
      <c r="L35" s="35">
        <f>SUM(L5:L34)</f>
        <v>811390.9699999989</v>
      </c>
    </row>
    <row r="36" spans="1:12" ht="15.75" customHeight="1">
      <c r="A36" s="11"/>
      <c r="B36" s="10"/>
      <c r="C36" s="9"/>
      <c r="D36" s="9"/>
      <c r="E36" s="9"/>
      <c r="F36" s="9"/>
      <c r="G36" s="9"/>
      <c r="H36" s="9"/>
      <c r="I36" s="9"/>
      <c r="J36" s="9"/>
      <c r="K36" s="9"/>
      <c r="L36" s="8"/>
    </row>
    <row r="37" spans="1:12" ht="15.75" customHeight="1">
      <c r="A37" s="7"/>
      <c r="B37" s="3"/>
      <c r="C37" s="6"/>
      <c r="D37" s="6"/>
      <c r="E37" s="6"/>
      <c r="F37" s="6"/>
      <c r="G37" s="6"/>
      <c r="H37" s="6"/>
      <c r="I37" s="6"/>
      <c r="J37" s="6"/>
      <c r="K37" s="6"/>
      <c r="L37" s="5"/>
    </row>
    <row r="38" spans="1:12" ht="15.75" customHeight="1">
      <c r="A38" s="7"/>
      <c r="B38" s="3"/>
      <c r="C38" s="6"/>
      <c r="D38" s="6"/>
      <c r="E38" s="6"/>
      <c r="F38" s="6"/>
      <c r="G38" s="6"/>
      <c r="H38" s="6"/>
      <c r="I38" s="6"/>
      <c r="J38" s="6"/>
      <c r="K38" s="6"/>
      <c r="L38" s="5"/>
    </row>
    <row r="39" spans="1:12" ht="15.75" customHeight="1">
      <c r="A39" s="7"/>
      <c r="B39" s="3"/>
      <c r="C39" s="6"/>
      <c r="D39" s="6"/>
      <c r="E39" s="6"/>
      <c r="F39" s="6"/>
      <c r="G39" s="6"/>
      <c r="H39" s="6"/>
      <c r="I39" s="6"/>
      <c r="J39" s="6"/>
      <c r="K39" s="6"/>
      <c r="L39" s="5"/>
    </row>
    <row r="40" spans="1:12" ht="15.75" customHeight="1">
      <c r="A40" s="7"/>
      <c r="B40" s="3"/>
      <c r="C40" s="6"/>
      <c r="D40" s="6"/>
      <c r="E40" s="6"/>
      <c r="F40" s="6"/>
      <c r="G40" s="6"/>
      <c r="H40" s="6"/>
      <c r="I40" s="6"/>
      <c r="J40" s="6"/>
      <c r="K40" s="6"/>
      <c r="L40" s="5"/>
    </row>
    <row r="41" spans="1:12" ht="15.75" customHeight="1">
      <c r="A41" s="7"/>
      <c r="B41" s="3"/>
      <c r="C41" s="6"/>
      <c r="D41" s="6"/>
      <c r="E41" s="6"/>
      <c r="F41" s="6"/>
      <c r="G41" s="6"/>
      <c r="H41" s="6"/>
      <c r="I41" s="6"/>
      <c r="J41" s="6"/>
      <c r="K41" s="6"/>
      <c r="L41" s="5"/>
    </row>
    <row r="42" spans="1:12" ht="15.75" customHeight="1">
      <c r="A42" s="7"/>
      <c r="B42" s="3"/>
      <c r="C42" s="6"/>
      <c r="D42" s="6"/>
      <c r="E42" s="6"/>
      <c r="F42" s="6"/>
      <c r="G42" s="6"/>
      <c r="H42" s="6"/>
      <c r="I42" s="6"/>
      <c r="J42" s="6"/>
      <c r="K42" s="6"/>
      <c r="L42" s="5"/>
    </row>
    <row r="43" spans="1:12" ht="15.75" customHeight="1">
      <c r="A43" s="7"/>
      <c r="B43" s="3"/>
      <c r="C43" s="6"/>
      <c r="D43" s="6"/>
      <c r="E43" s="6"/>
      <c r="F43" s="6"/>
      <c r="G43" s="6"/>
      <c r="H43" s="6"/>
      <c r="I43" s="6"/>
      <c r="J43" s="6"/>
      <c r="K43" s="6"/>
      <c r="L43" s="5"/>
    </row>
  </sheetData>
  <sheetProtection/>
  <mergeCells count="1">
    <mergeCell ref="A2:L2"/>
  </mergeCells>
  <conditionalFormatting sqref="B5:I34">
    <cfRule type="cellIs" priority="1" dxfId="0" operator="equal" stopIfTrue="1">
      <formula>三重県!#REF!</formula>
    </cfRule>
  </conditionalFormatting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田邉　佳菜(016250)</cp:lastModifiedBy>
  <cp:lastPrinted>2013-01-22T08:27:36Z</cp:lastPrinted>
  <dcterms:created xsi:type="dcterms:W3CDTF">2010-07-24T06:47:55Z</dcterms:created>
  <dcterms:modified xsi:type="dcterms:W3CDTF">2021-12-13T06:35:57Z</dcterms:modified>
  <cp:category/>
  <cp:version/>
  <cp:contentType/>
  <cp:contentStatus/>
</cp:coreProperties>
</file>