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2930" windowWidth="16420" windowHeight="2960" activeTab="0"/>
  </bookViews>
  <sheets>
    <sheet name="大阪府" sheetId="1" r:id="rId1"/>
    <sheet name="リスト" sheetId="2" state="hidden" r:id="rId2"/>
  </sheets>
  <definedNames>
    <definedName name="_xlnm.Print_Area" localSheetId="0">'大阪府'!$A$1:$L$77</definedName>
    <definedName name="_xlnm.Print_Titles" localSheetId="0">'大阪府'!$A:$A,'大阪府'!$1:$4</definedName>
  </definedNames>
  <calcPr calcMode="manual" fullCalcOnLoad="1"/>
</workbook>
</file>

<file path=xl/sharedStrings.xml><?xml version="1.0" encoding="utf-8"?>
<sst xmlns="http://schemas.openxmlformats.org/spreadsheetml/2006/main" count="183" uniqueCount="147">
  <si>
    <t>得票数計</t>
  </si>
  <si>
    <t>衆議院議員総選挙（比例代表）　名簿届出政党別市区町村別得票数</t>
  </si>
  <si>
    <t>[単位：票]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</si>
  <si>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</si>
  <si>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</si>
  <si>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</si>
  <si>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</si>
  <si>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</si>
  <si>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</si>
  <si>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</si>
  <si>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</si>
  <si>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</si>
  <si>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</si>
  <si>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</si>
  <si>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</si>
  <si>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</si>
  <si>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</si>
  <si>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</si>
  <si>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</si>
  <si>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</si>
  <si>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</si>
  <si>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</si>
  <si>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</si>
  <si>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</si>
  <si>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</si>
  <si>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</si>
  <si>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</si>
  <si>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</si>
  <si>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</si>
  <si>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</si>
  <si>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</si>
  <si>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</si>
  <si>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</si>
  <si>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</si>
  <si>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</si>
  <si>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</si>
  <si>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</si>
  <si>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</si>
  <si>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</si>
  <si>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</si>
  <si>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</si>
  <si>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</si>
  <si>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</si>
  <si>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</si>
  <si>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</si>
  <si>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</si>
  <si>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</si>
  <si>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</si>
  <si>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</si>
  <si>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</si>
  <si>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衆・比例区</t>
  </si>
  <si>
    <t>都道府県名</t>
  </si>
  <si>
    <t>No</t>
  </si>
  <si>
    <t>（北海道選挙区）</t>
  </si>
  <si>
    <t>（東北選挙区）</t>
  </si>
  <si>
    <t>（北関東選挙区）</t>
  </si>
  <si>
    <t>（南関東選挙区）</t>
  </si>
  <si>
    <t>（東京都選挙区）</t>
  </si>
  <si>
    <t>（北陸信越選挙区）</t>
  </si>
  <si>
    <t>（東海選挙区）</t>
  </si>
  <si>
    <t>（近畿選挙区）</t>
  </si>
  <si>
    <t>（中国選挙区）</t>
  </si>
  <si>
    <t>（四国選挙区）</t>
  </si>
  <si>
    <t>（九州選挙区）</t>
  </si>
  <si>
    <t>市区町村名＼政党名</t>
  </si>
  <si>
    <t>自由民主党</t>
  </si>
  <si>
    <t>社会民主党</t>
  </si>
  <si>
    <t>日本共産党</t>
  </si>
  <si>
    <t>公明党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</si>
  <si>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</si>
  <si>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</si>
  <si>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</si>
  <si>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</si>
  <si>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</si>
  <si>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</si>
  <si>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</si>
  <si>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</si>
  <si>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</si>
  <si>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</si>
  <si>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</si>
  <si>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</si>
  <si>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</si>
  <si>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</si>
  <si>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</si>
  <si>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</si>
  <si>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</si>
  <si>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</si>
  <si>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</si>
  <si>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</si>
  <si>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</si>
  <si>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</si>
  <si>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</si>
  <si>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</si>
  <si>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</si>
  <si>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</si>
  <si>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</si>
  <si>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</si>
  <si>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</si>
  <si>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</si>
  <si>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</si>
  <si>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</si>
  <si>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</si>
  <si>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</si>
  <si>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</si>
  <si>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</si>
  <si>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</si>
  <si>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</si>
  <si>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</si>
  <si>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</si>
  <si>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大阪市都島区</t>
  </si>
  <si>
    <t>大阪市福島区</t>
  </si>
  <si>
    <t>大阪市此花区</t>
  </si>
  <si>
    <t>大阪市西区</t>
  </si>
  <si>
    <t>大阪市港区</t>
  </si>
  <si>
    <t>大阪市大正区</t>
  </si>
  <si>
    <t>大阪市天王寺区</t>
  </si>
  <si>
    <t>大阪市浪速区</t>
  </si>
  <si>
    <t>大阪市西淀川区</t>
  </si>
  <si>
    <t>大阪市東淀川区</t>
  </si>
  <si>
    <t>大阪市東成区</t>
  </si>
  <si>
    <t>大阪市生野区</t>
  </si>
  <si>
    <t>大阪市旭区</t>
  </si>
  <si>
    <t>大阪市城東区</t>
  </si>
  <si>
    <t>大阪市阿倍野区</t>
  </si>
  <si>
    <t>大阪市住吉区</t>
  </si>
  <si>
    <t>大阪市東住吉区</t>
  </si>
  <si>
    <t>大阪市西成区</t>
  </si>
  <si>
    <t>大阪市淀川区</t>
  </si>
  <si>
    <t>大阪市鶴見区</t>
  </si>
  <si>
    <t>大阪市住之江区</t>
  </si>
  <si>
    <t>大阪市平野区</t>
  </si>
  <si>
    <t>大阪市北区</t>
  </si>
  <si>
    <t>大阪市中央区</t>
  </si>
  <si>
    <t>堺市堺区</t>
  </si>
  <si>
    <t>堺市中区</t>
  </si>
  <si>
    <t>堺市東区</t>
  </si>
  <si>
    <t>堺市西区</t>
  </si>
  <si>
    <t>堺市南区</t>
  </si>
  <si>
    <t>堺市北区</t>
  </si>
  <si>
    <t>堺市美原区</t>
  </si>
  <si>
    <t>岸和田市</t>
  </si>
  <si>
    <t>日本維新の会</t>
  </si>
  <si>
    <t>立憲民主党</t>
  </si>
  <si>
    <t>令和３年10月31日執行</t>
  </si>
  <si>
    <t>れいわ新選組</t>
  </si>
  <si>
    <t>国民民主党</t>
  </si>
  <si>
    <t>NHKと裁判してる党
弁護士法72条違反で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</si>
</sst>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[Red]\-#,##0.0"/>
    <numFmt numFmtId="178" formatCode="#,##0.0"/>
    <numFmt numFmtId="179" formatCode="#,##0.000"/>
  </numFmts>
  <fonts count="47">
    <font>
      <sz val="11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7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b/>
      <sz val="12"/>
      <color indexed="12"/>
      <name val="ＭＳ ゴシック"/>
      <family val="3"/>
    </font>
    <font>
      <sz val="10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12"/>
      <color rgb="FF0000FF"/>
      <name val="ＭＳ ゴシック"/>
      <family val="3"/>
    </font>
    <font>
      <sz val="10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176" fontId="3" fillId="0" borderId="10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5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32" fontId="5" fillId="0" borderId="0" xfId="0" applyNumberFormat="1" applyFont="1" applyFill="1" applyBorder="1" applyAlignment="1">
      <alignment/>
    </xf>
    <xf numFmtId="58" fontId="5" fillId="0" borderId="0" xfId="0" applyNumberFormat="1" applyFont="1" applyFill="1" applyBorder="1" applyAlignment="1">
      <alignment horizontal="right"/>
    </xf>
    <xf numFmtId="58" fontId="5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right"/>
    </xf>
    <xf numFmtId="0" fontId="8" fillId="0" borderId="11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5" fillId="0" borderId="0" xfId="0" applyFont="1" applyFill="1" applyAlignment="1">
      <alignment horizontal="left" vertical="center"/>
    </xf>
    <xf numFmtId="0" fontId="45" fillId="0" borderId="0" xfId="0" applyFont="1" applyFill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 shrinkToFit="1"/>
    </xf>
    <xf numFmtId="0" fontId="46" fillId="0" borderId="12" xfId="0" applyFont="1" applyFill="1" applyBorder="1" applyAlignment="1">
      <alignment horizontal="distributed" vertical="center"/>
    </xf>
    <xf numFmtId="0" fontId="9" fillId="0" borderId="11" xfId="0" applyFont="1" applyFill="1" applyBorder="1" applyAlignment="1">
      <alignment horizontal="center" vertical="center" wrapText="1" shrinkToFit="1"/>
    </xf>
    <xf numFmtId="179" fontId="8" fillId="0" borderId="11" xfId="48" applyNumberFormat="1" applyFont="1" applyFill="1" applyBorder="1" applyAlignment="1">
      <alignment horizontal="right" vertical="center" shrinkToFit="1"/>
    </xf>
    <xf numFmtId="179" fontId="46" fillId="0" borderId="11" xfId="0" applyNumberFormat="1" applyFont="1" applyFill="1" applyBorder="1" applyAlignment="1">
      <alignment horizontal="right" vertical="center" shrinkToFit="1"/>
    </xf>
    <xf numFmtId="179" fontId="46" fillId="0" borderId="12" xfId="0" applyNumberFormat="1" applyFont="1" applyFill="1" applyBorder="1" applyAlignment="1">
      <alignment horizontal="right" vertical="center" shrinkToFit="1"/>
    </xf>
    <xf numFmtId="0" fontId="6" fillId="0" borderId="0" xfId="0" applyFont="1" applyFill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5"/>
  <sheetViews>
    <sheetView showGridLines="0" showZeros="0" tabSelected="1" view="pageBreakPreview" zoomScale="85" zoomScaleNormal="85" zoomScaleSheetLayoutView="85" zoomScalePageLayoutView="0" workbookViewId="0" topLeftCell="A1">
      <pane xSplit="1" ySplit="4" topLeftCell="B7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J78" sqref="J78"/>
    </sheetView>
  </sheetViews>
  <sheetFormatPr defaultColWidth="9.00390625" defaultRowHeight="13.5"/>
  <cols>
    <col min="1" max="1" width="18.875" style="1" customWidth="1"/>
    <col min="2" max="2" width="13.625" style="4" customWidth="1"/>
    <col min="3" max="11" width="13.625" style="3" customWidth="1"/>
    <col min="12" max="12" width="13.625" style="2" customWidth="1"/>
    <col min="13" max="20" width="18.625" style="1" customWidth="1"/>
    <col min="21" max="16384" width="9.00390625" style="1" customWidth="1"/>
  </cols>
  <sheetData>
    <row r="1" spans="1:15" ht="19.5" customHeight="1">
      <c r="A1" s="16" t="s">
        <v>143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4"/>
      <c r="N1" s="12"/>
      <c r="O1" s="13"/>
    </row>
    <row r="2" spans="1:15" ht="18.75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N2" s="12"/>
      <c r="O2" s="12"/>
    </row>
    <row r="3" spans="1:15" ht="19.5" customHeight="1">
      <c r="A3" s="24" t="str">
        <f ca="1">RIGHT(CELL("filename",A3),LEN(CELL("filename",A3))-FIND("]",CELL("filename",A3)))</f>
        <v>大阪府</v>
      </c>
      <c r="B3" s="23" t="str">
        <f>VLOOKUP(A3,リスト!$B$2:$C$48,2,FALSE)</f>
        <v>（近畿選挙区）</v>
      </c>
      <c r="L3" s="17" t="s">
        <v>2</v>
      </c>
      <c r="O3" s="4"/>
    </row>
    <row r="4" spans="1:12" ht="28.5" customHeight="1">
      <c r="A4" s="19" t="s">
        <v>64</v>
      </c>
      <c r="B4" s="25" t="s">
        <v>144</v>
      </c>
      <c r="C4" s="25" t="s">
        <v>145</v>
      </c>
      <c r="D4" s="25" t="s">
        <v>142</v>
      </c>
      <c r="E4" s="25" t="s">
        <v>66</v>
      </c>
      <c r="F4" s="25" t="s">
        <v>68</v>
      </c>
      <c r="G4" s="25" t="s">
        <v>65</v>
      </c>
      <c r="H4" s="25" t="s">
        <v>67</v>
      </c>
      <c r="I4" s="25" t="s">
        <v>141</v>
      </c>
      <c r="J4" s="27" t="s">
        <v>146</v>
      </c>
      <c r="K4" s="25"/>
      <c r="L4" s="25" t="s">
        <v>0</v>
      </c>
    </row>
    <row r="5" spans="1:12" ht="19.5" customHeight="1">
      <c r="A5" s="18" t="s">
        <v>109</v>
      </c>
      <c r="B5" s="28">
        <v>1641</v>
      </c>
      <c r="C5" s="28">
        <v>1361.722</v>
      </c>
      <c r="D5" s="28">
        <v>4413.277</v>
      </c>
      <c r="E5" s="28">
        <v>440</v>
      </c>
      <c r="F5" s="28">
        <v>5610</v>
      </c>
      <c r="G5" s="28">
        <v>10024</v>
      </c>
      <c r="H5" s="28">
        <v>3765</v>
      </c>
      <c r="I5" s="28">
        <v>23227</v>
      </c>
      <c r="J5" s="28">
        <v>652</v>
      </c>
      <c r="K5" s="28"/>
      <c r="L5" s="29">
        <f aca="true" t="shared" si="0" ref="L5:L36">SUM(B5:K5)</f>
        <v>51133.998999999996</v>
      </c>
    </row>
    <row r="6" spans="1:12" ht="19.5" customHeight="1">
      <c r="A6" s="18" t="s">
        <v>110</v>
      </c>
      <c r="B6" s="28">
        <v>1196</v>
      </c>
      <c r="C6" s="28">
        <v>1070.322</v>
      </c>
      <c r="D6" s="28">
        <v>2942.677</v>
      </c>
      <c r="E6" s="28">
        <v>264</v>
      </c>
      <c r="F6" s="28">
        <v>2814</v>
      </c>
      <c r="G6" s="28">
        <v>7712</v>
      </c>
      <c r="H6" s="28">
        <v>3159</v>
      </c>
      <c r="I6" s="28">
        <v>17256</v>
      </c>
      <c r="J6" s="28">
        <v>450</v>
      </c>
      <c r="K6" s="28"/>
      <c r="L6" s="29">
        <f t="shared" si="0"/>
        <v>36863.998999999996</v>
      </c>
    </row>
    <row r="7" spans="1:12" ht="19.5" customHeight="1">
      <c r="A7" s="18" t="s">
        <v>111</v>
      </c>
      <c r="B7" s="28">
        <v>1158</v>
      </c>
      <c r="C7" s="28">
        <v>586.884</v>
      </c>
      <c r="D7" s="28">
        <v>1727.115</v>
      </c>
      <c r="E7" s="28">
        <v>252</v>
      </c>
      <c r="F7" s="28">
        <v>5009</v>
      </c>
      <c r="G7" s="28">
        <v>4692</v>
      </c>
      <c r="H7" s="28">
        <v>3839</v>
      </c>
      <c r="I7" s="28">
        <v>11292</v>
      </c>
      <c r="J7" s="28">
        <v>291</v>
      </c>
      <c r="K7" s="28"/>
      <c r="L7" s="29">
        <f t="shared" si="0"/>
        <v>28846.999</v>
      </c>
    </row>
    <row r="8" spans="1:12" ht="19.5" customHeight="1">
      <c r="A8" s="18" t="s">
        <v>112</v>
      </c>
      <c r="B8" s="28">
        <v>1914</v>
      </c>
      <c r="C8" s="28">
        <v>1452.5</v>
      </c>
      <c r="D8" s="28">
        <v>3824.499</v>
      </c>
      <c r="E8" s="28">
        <v>330</v>
      </c>
      <c r="F8" s="28">
        <v>3519</v>
      </c>
      <c r="G8" s="28">
        <v>9291</v>
      </c>
      <c r="H8" s="28">
        <v>2454</v>
      </c>
      <c r="I8" s="28">
        <v>21255</v>
      </c>
      <c r="J8" s="28">
        <v>623</v>
      </c>
      <c r="K8" s="28"/>
      <c r="L8" s="29">
        <f t="shared" si="0"/>
        <v>44662.998999999996</v>
      </c>
    </row>
    <row r="9" spans="1:12" ht="19.5" customHeight="1">
      <c r="A9" s="18" t="s">
        <v>113</v>
      </c>
      <c r="B9" s="28">
        <v>1253</v>
      </c>
      <c r="C9" s="28">
        <v>804.924</v>
      </c>
      <c r="D9" s="28">
        <v>2754.075</v>
      </c>
      <c r="E9" s="28">
        <v>261</v>
      </c>
      <c r="F9" s="28">
        <v>6380</v>
      </c>
      <c r="G9" s="28">
        <v>6689</v>
      </c>
      <c r="H9" s="28">
        <v>2865</v>
      </c>
      <c r="I9" s="28">
        <v>15524</v>
      </c>
      <c r="J9" s="28">
        <v>416</v>
      </c>
      <c r="K9" s="28"/>
      <c r="L9" s="29">
        <f t="shared" si="0"/>
        <v>36946.998999999996</v>
      </c>
    </row>
    <row r="10" spans="1:12" ht="19.5" customHeight="1">
      <c r="A10" s="18" t="s">
        <v>114</v>
      </c>
      <c r="B10" s="28">
        <v>849</v>
      </c>
      <c r="C10" s="28">
        <v>500.553</v>
      </c>
      <c r="D10" s="28">
        <v>2159.446</v>
      </c>
      <c r="E10" s="28">
        <v>219</v>
      </c>
      <c r="F10" s="28">
        <v>5376</v>
      </c>
      <c r="G10" s="28">
        <v>5034</v>
      </c>
      <c r="H10" s="28">
        <v>3719</v>
      </c>
      <c r="I10" s="28">
        <v>11080</v>
      </c>
      <c r="J10" s="28">
        <v>290</v>
      </c>
      <c r="K10" s="28"/>
      <c r="L10" s="29">
        <f t="shared" si="0"/>
        <v>29226.999</v>
      </c>
    </row>
    <row r="11" spans="1:12" ht="19.5" customHeight="1">
      <c r="A11" s="18" t="s">
        <v>115</v>
      </c>
      <c r="B11" s="28">
        <v>1383</v>
      </c>
      <c r="C11" s="28">
        <v>1082.064</v>
      </c>
      <c r="D11" s="28">
        <v>3413.935</v>
      </c>
      <c r="E11" s="28">
        <v>299</v>
      </c>
      <c r="F11" s="28">
        <v>2789</v>
      </c>
      <c r="G11" s="28">
        <v>8952</v>
      </c>
      <c r="H11" s="28">
        <v>2295</v>
      </c>
      <c r="I11" s="28">
        <v>16730</v>
      </c>
      <c r="J11" s="28">
        <v>457</v>
      </c>
      <c r="K11" s="28"/>
      <c r="L11" s="29">
        <f t="shared" si="0"/>
        <v>37400.998999999996</v>
      </c>
    </row>
    <row r="12" spans="1:12" ht="19.5" customHeight="1">
      <c r="A12" s="18" t="s">
        <v>116</v>
      </c>
      <c r="B12" s="28">
        <v>1096</v>
      </c>
      <c r="C12" s="28">
        <v>687.126</v>
      </c>
      <c r="D12" s="28">
        <v>1874.873</v>
      </c>
      <c r="E12" s="28">
        <v>183</v>
      </c>
      <c r="F12" s="28">
        <v>2459</v>
      </c>
      <c r="G12" s="28">
        <v>4598</v>
      </c>
      <c r="H12" s="28">
        <v>1593</v>
      </c>
      <c r="I12" s="28">
        <v>9614</v>
      </c>
      <c r="J12" s="28">
        <v>336</v>
      </c>
      <c r="K12" s="28"/>
      <c r="L12" s="29">
        <f t="shared" si="0"/>
        <v>22440.999</v>
      </c>
    </row>
    <row r="13" spans="1:12" ht="19.5" customHeight="1">
      <c r="A13" s="18" t="s">
        <v>117</v>
      </c>
      <c r="B13" s="28">
        <v>1732</v>
      </c>
      <c r="C13" s="28">
        <v>828.883</v>
      </c>
      <c r="D13" s="28">
        <v>2733.116</v>
      </c>
      <c r="E13" s="28">
        <v>319</v>
      </c>
      <c r="F13" s="28">
        <v>7055</v>
      </c>
      <c r="G13" s="28">
        <v>7418</v>
      </c>
      <c r="H13" s="28">
        <v>5748</v>
      </c>
      <c r="I13" s="28">
        <v>16337</v>
      </c>
      <c r="J13" s="28">
        <v>452</v>
      </c>
      <c r="K13" s="28"/>
      <c r="L13" s="29">
        <f t="shared" si="0"/>
        <v>42622.998999999996</v>
      </c>
    </row>
    <row r="14" spans="1:12" ht="19.5" customHeight="1">
      <c r="A14" s="18" t="s">
        <v>118</v>
      </c>
      <c r="B14" s="28">
        <v>3318</v>
      </c>
      <c r="C14" s="28">
        <v>2011.158</v>
      </c>
      <c r="D14" s="28">
        <v>6200.841</v>
      </c>
      <c r="E14" s="28">
        <v>764</v>
      </c>
      <c r="F14" s="28">
        <v>11444</v>
      </c>
      <c r="G14" s="28">
        <v>13257</v>
      </c>
      <c r="H14" s="28">
        <v>5741</v>
      </c>
      <c r="I14" s="28">
        <v>29807</v>
      </c>
      <c r="J14" s="28">
        <v>955</v>
      </c>
      <c r="K14" s="28"/>
      <c r="L14" s="29">
        <f t="shared" si="0"/>
        <v>73497.999</v>
      </c>
    </row>
    <row r="15" spans="1:12" ht="19.5" customHeight="1">
      <c r="A15" s="18" t="s">
        <v>119</v>
      </c>
      <c r="B15" s="28">
        <v>1355</v>
      </c>
      <c r="C15" s="28">
        <v>1017.735</v>
      </c>
      <c r="D15" s="28">
        <v>3313.264</v>
      </c>
      <c r="E15" s="28">
        <v>353</v>
      </c>
      <c r="F15" s="28">
        <v>4710</v>
      </c>
      <c r="G15" s="28">
        <v>7393</v>
      </c>
      <c r="H15" s="28">
        <v>2497</v>
      </c>
      <c r="I15" s="28">
        <v>16401</v>
      </c>
      <c r="J15" s="28">
        <v>452</v>
      </c>
      <c r="K15" s="28"/>
      <c r="L15" s="29">
        <f t="shared" si="0"/>
        <v>37491.998999999996</v>
      </c>
    </row>
    <row r="16" spans="1:12" ht="19.5" customHeight="1">
      <c r="A16" s="18" t="s">
        <v>120</v>
      </c>
      <c r="B16" s="28">
        <v>1598</v>
      </c>
      <c r="C16" s="28">
        <v>904.819</v>
      </c>
      <c r="D16" s="28">
        <v>3823.18</v>
      </c>
      <c r="E16" s="28">
        <v>392</v>
      </c>
      <c r="F16" s="28">
        <v>6935</v>
      </c>
      <c r="G16" s="28">
        <v>8203</v>
      </c>
      <c r="H16" s="28">
        <v>3787</v>
      </c>
      <c r="I16" s="28">
        <v>19072</v>
      </c>
      <c r="J16" s="28">
        <v>434</v>
      </c>
      <c r="K16" s="28"/>
      <c r="L16" s="29">
        <f t="shared" si="0"/>
        <v>45148.998999999996</v>
      </c>
    </row>
    <row r="17" spans="1:12" ht="19.5" customHeight="1">
      <c r="A17" s="18" t="s">
        <v>121</v>
      </c>
      <c r="B17" s="28">
        <v>1380</v>
      </c>
      <c r="C17" s="28">
        <v>1112.227</v>
      </c>
      <c r="D17" s="28">
        <v>4360.772</v>
      </c>
      <c r="E17" s="28">
        <v>506</v>
      </c>
      <c r="F17" s="28">
        <v>6336</v>
      </c>
      <c r="G17" s="28">
        <v>8114</v>
      </c>
      <c r="H17" s="28">
        <v>3657</v>
      </c>
      <c r="I17" s="28">
        <v>17117</v>
      </c>
      <c r="J17" s="28">
        <v>466</v>
      </c>
      <c r="K17" s="28"/>
      <c r="L17" s="29">
        <f t="shared" si="0"/>
        <v>43048.998999999996</v>
      </c>
    </row>
    <row r="18" spans="1:12" ht="19.5" customHeight="1">
      <c r="A18" s="18" t="s">
        <v>122</v>
      </c>
      <c r="B18" s="28">
        <v>2491</v>
      </c>
      <c r="C18" s="28">
        <v>2108.414</v>
      </c>
      <c r="D18" s="28">
        <v>7061.585</v>
      </c>
      <c r="E18" s="28">
        <v>724</v>
      </c>
      <c r="F18" s="28">
        <v>9482</v>
      </c>
      <c r="G18" s="28">
        <v>15976</v>
      </c>
      <c r="H18" s="28">
        <v>7007</v>
      </c>
      <c r="I18" s="28">
        <v>37422</v>
      </c>
      <c r="J18" s="28">
        <v>1037</v>
      </c>
      <c r="K18" s="28"/>
      <c r="L18" s="29">
        <f t="shared" si="0"/>
        <v>83308.999</v>
      </c>
    </row>
    <row r="19" spans="1:12" ht="19.5" customHeight="1">
      <c r="A19" s="18" t="s">
        <v>123</v>
      </c>
      <c r="B19" s="28">
        <v>1824</v>
      </c>
      <c r="C19" s="28">
        <v>1257.357</v>
      </c>
      <c r="D19" s="28">
        <v>5759.642</v>
      </c>
      <c r="E19" s="28">
        <v>487</v>
      </c>
      <c r="F19" s="28">
        <v>4394</v>
      </c>
      <c r="G19" s="28">
        <v>13403</v>
      </c>
      <c r="H19" s="28">
        <v>3887</v>
      </c>
      <c r="I19" s="28">
        <v>25177</v>
      </c>
      <c r="J19" s="28">
        <v>633</v>
      </c>
      <c r="K19" s="28"/>
      <c r="L19" s="29">
        <f t="shared" si="0"/>
        <v>56821.998999999996</v>
      </c>
    </row>
    <row r="20" spans="1:12" ht="19.5" customHeight="1">
      <c r="A20" s="18" t="s">
        <v>124</v>
      </c>
      <c r="B20" s="28">
        <v>2196</v>
      </c>
      <c r="C20" s="28">
        <v>1573.525</v>
      </c>
      <c r="D20" s="28">
        <v>6598.474</v>
      </c>
      <c r="E20" s="28">
        <v>606</v>
      </c>
      <c r="F20" s="28">
        <v>9943</v>
      </c>
      <c r="G20" s="28">
        <v>13412</v>
      </c>
      <c r="H20" s="28">
        <v>6459</v>
      </c>
      <c r="I20" s="28">
        <v>27836</v>
      </c>
      <c r="J20" s="28">
        <v>717</v>
      </c>
      <c r="K20" s="28"/>
      <c r="L20" s="29">
        <f t="shared" si="0"/>
        <v>69340.999</v>
      </c>
    </row>
    <row r="21" spans="1:12" ht="19.5" customHeight="1">
      <c r="A21" s="18" t="s">
        <v>125</v>
      </c>
      <c r="B21" s="28">
        <v>1819</v>
      </c>
      <c r="C21" s="28">
        <v>1322.783</v>
      </c>
      <c r="D21" s="28">
        <v>6100.216</v>
      </c>
      <c r="E21" s="28">
        <v>510</v>
      </c>
      <c r="F21" s="28">
        <v>7926</v>
      </c>
      <c r="G21" s="28">
        <v>12047</v>
      </c>
      <c r="H21" s="28">
        <v>4430</v>
      </c>
      <c r="I21" s="28">
        <v>26515</v>
      </c>
      <c r="J21" s="28">
        <v>680</v>
      </c>
      <c r="K21" s="28"/>
      <c r="L21" s="29">
        <f t="shared" si="0"/>
        <v>61349.998999999996</v>
      </c>
    </row>
    <row r="22" spans="1:12" ht="19.5" customHeight="1">
      <c r="A22" s="18" t="s">
        <v>126</v>
      </c>
      <c r="B22" s="28">
        <v>1255</v>
      </c>
      <c r="C22" s="28">
        <v>668.636</v>
      </c>
      <c r="D22" s="28">
        <v>3386.363</v>
      </c>
      <c r="E22" s="28">
        <v>352</v>
      </c>
      <c r="F22" s="28">
        <v>7576</v>
      </c>
      <c r="G22" s="28">
        <v>7453</v>
      </c>
      <c r="H22" s="28">
        <v>3752</v>
      </c>
      <c r="I22" s="28">
        <v>14686</v>
      </c>
      <c r="J22" s="28">
        <v>285</v>
      </c>
      <c r="K22" s="28"/>
      <c r="L22" s="29">
        <f t="shared" si="0"/>
        <v>39413.998999999996</v>
      </c>
    </row>
    <row r="23" spans="1:12" ht="19.5" customHeight="1">
      <c r="A23" s="18" t="s">
        <v>127</v>
      </c>
      <c r="B23" s="28">
        <v>3884</v>
      </c>
      <c r="C23" s="28">
        <v>2247.554</v>
      </c>
      <c r="D23" s="28">
        <v>6023.445</v>
      </c>
      <c r="E23" s="28">
        <v>671</v>
      </c>
      <c r="F23" s="28">
        <v>11017</v>
      </c>
      <c r="G23" s="28">
        <v>14816</v>
      </c>
      <c r="H23" s="28">
        <v>6205</v>
      </c>
      <c r="I23" s="28">
        <v>32902</v>
      </c>
      <c r="J23" s="28">
        <v>954</v>
      </c>
      <c r="K23" s="28"/>
      <c r="L23" s="29">
        <f t="shared" si="0"/>
        <v>78719.999</v>
      </c>
    </row>
    <row r="24" spans="1:12" ht="19.5" customHeight="1">
      <c r="A24" s="18" t="s">
        <v>128</v>
      </c>
      <c r="B24" s="28">
        <v>1501</v>
      </c>
      <c r="C24" s="28">
        <v>1147.883</v>
      </c>
      <c r="D24" s="28">
        <v>4043.116</v>
      </c>
      <c r="E24" s="28">
        <v>395</v>
      </c>
      <c r="F24" s="28">
        <v>8382</v>
      </c>
      <c r="G24" s="28">
        <v>9327</v>
      </c>
      <c r="H24" s="28">
        <v>3310</v>
      </c>
      <c r="I24" s="28">
        <v>21686</v>
      </c>
      <c r="J24" s="28">
        <v>551</v>
      </c>
      <c r="K24" s="28"/>
      <c r="L24" s="29">
        <f t="shared" si="0"/>
        <v>50342.998999999996</v>
      </c>
    </row>
    <row r="25" spans="1:12" ht="19.5" customHeight="1">
      <c r="A25" s="18" t="s">
        <v>129</v>
      </c>
      <c r="B25" s="28">
        <v>1652</v>
      </c>
      <c r="C25" s="28">
        <v>1083.649</v>
      </c>
      <c r="D25" s="28">
        <v>4886.35</v>
      </c>
      <c r="E25" s="28">
        <v>425</v>
      </c>
      <c r="F25" s="28">
        <v>9217</v>
      </c>
      <c r="G25" s="28">
        <v>9782</v>
      </c>
      <c r="H25" s="28">
        <v>4983</v>
      </c>
      <c r="I25" s="28">
        <v>23119</v>
      </c>
      <c r="J25" s="28">
        <v>583</v>
      </c>
      <c r="K25" s="28"/>
      <c r="L25" s="29">
        <f t="shared" si="0"/>
        <v>55730.998999999996</v>
      </c>
    </row>
    <row r="26" spans="1:12" ht="19.5" customHeight="1">
      <c r="A26" s="18" t="s">
        <v>130</v>
      </c>
      <c r="B26" s="28">
        <v>2410</v>
      </c>
      <c r="C26" s="28">
        <v>1597.236</v>
      </c>
      <c r="D26" s="28">
        <v>7090.763</v>
      </c>
      <c r="E26" s="28">
        <v>589</v>
      </c>
      <c r="F26" s="28">
        <v>17225</v>
      </c>
      <c r="G26" s="28">
        <v>14945</v>
      </c>
      <c r="H26" s="28">
        <v>6376</v>
      </c>
      <c r="I26" s="28">
        <v>35224</v>
      </c>
      <c r="J26" s="28">
        <v>875</v>
      </c>
      <c r="K26" s="28"/>
      <c r="L26" s="29">
        <f t="shared" si="0"/>
        <v>86331.999</v>
      </c>
    </row>
    <row r="27" spans="1:12" ht="19.5" customHeight="1">
      <c r="A27" s="18" t="s">
        <v>131</v>
      </c>
      <c r="B27" s="28">
        <v>2338</v>
      </c>
      <c r="C27" s="28">
        <v>1975.089</v>
      </c>
      <c r="D27" s="28">
        <v>5255.91</v>
      </c>
      <c r="E27" s="28">
        <v>538</v>
      </c>
      <c r="F27" s="28">
        <v>4828</v>
      </c>
      <c r="G27" s="28">
        <v>12721</v>
      </c>
      <c r="H27" s="28">
        <v>4265</v>
      </c>
      <c r="I27" s="28">
        <v>30114</v>
      </c>
      <c r="J27" s="28">
        <v>849</v>
      </c>
      <c r="K27" s="28"/>
      <c r="L27" s="29">
        <f t="shared" si="0"/>
        <v>62883.998999999996</v>
      </c>
    </row>
    <row r="28" spans="1:12" ht="19.5" customHeight="1">
      <c r="A28" s="18" t="s">
        <v>132</v>
      </c>
      <c r="B28" s="28">
        <v>1829</v>
      </c>
      <c r="C28" s="28">
        <v>1598.73</v>
      </c>
      <c r="D28" s="28">
        <v>4000.269</v>
      </c>
      <c r="E28" s="28">
        <v>383</v>
      </c>
      <c r="F28" s="28">
        <v>2634</v>
      </c>
      <c r="G28" s="28">
        <v>10546</v>
      </c>
      <c r="H28" s="28">
        <v>3145</v>
      </c>
      <c r="I28" s="28">
        <v>20517</v>
      </c>
      <c r="J28" s="28">
        <v>608</v>
      </c>
      <c r="K28" s="28"/>
      <c r="L28" s="29">
        <f t="shared" si="0"/>
        <v>45260.998999999996</v>
      </c>
    </row>
    <row r="29" spans="1:12" ht="19.5" customHeight="1">
      <c r="A29" s="18" t="s">
        <v>133</v>
      </c>
      <c r="B29" s="28">
        <v>1799</v>
      </c>
      <c r="C29" s="28">
        <v>1407.175</v>
      </c>
      <c r="D29" s="28">
        <v>6903.824</v>
      </c>
      <c r="E29" s="28">
        <v>481</v>
      </c>
      <c r="F29" s="28">
        <v>10567</v>
      </c>
      <c r="G29" s="28">
        <v>13753</v>
      </c>
      <c r="H29" s="28">
        <v>5343</v>
      </c>
      <c r="I29" s="28">
        <v>23784</v>
      </c>
      <c r="J29" s="28">
        <v>754</v>
      </c>
      <c r="K29" s="28"/>
      <c r="L29" s="29">
        <f t="shared" si="0"/>
        <v>64791.998999999996</v>
      </c>
    </row>
    <row r="30" spans="1:12" ht="19.5" customHeight="1">
      <c r="A30" s="18" t="s">
        <v>134</v>
      </c>
      <c r="B30" s="28">
        <v>1269</v>
      </c>
      <c r="C30" s="28">
        <v>936.617</v>
      </c>
      <c r="D30" s="28">
        <v>3469.382</v>
      </c>
      <c r="E30" s="28">
        <v>319</v>
      </c>
      <c r="F30" s="28">
        <v>8602</v>
      </c>
      <c r="G30" s="28">
        <v>10517</v>
      </c>
      <c r="H30" s="28">
        <v>3612</v>
      </c>
      <c r="I30" s="28">
        <v>20279</v>
      </c>
      <c r="J30" s="28">
        <v>535</v>
      </c>
      <c r="K30" s="28"/>
      <c r="L30" s="29">
        <f t="shared" si="0"/>
        <v>49538.998999999996</v>
      </c>
    </row>
    <row r="31" spans="1:12" ht="19.5" customHeight="1">
      <c r="A31" s="18" t="s">
        <v>135</v>
      </c>
      <c r="B31" s="28">
        <v>898</v>
      </c>
      <c r="C31" s="28">
        <v>774.332</v>
      </c>
      <c r="D31" s="28">
        <v>4475.667</v>
      </c>
      <c r="E31" s="28">
        <v>315</v>
      </c>
      <c r="F31" s="28">
        <v>6287</v>
      </c>
      <c r="G31" s="28">
        <v>8383</v>
      </c>
      <c r="H31" s="28">
        <v>2702</v>
      </c>
      <c r="I31" s="28">
        <v>15747</v>
      </c>
      <c r="J31" s="28">
        <v>387</v>
      </c>
      <c r="K31" s="28"/>
      <c r="L31" s="29">
        <f t="shared" si="0"/>
        <v>39968.998999999996</v>
      </c>
    </row>
    <row r="32" spans="1:12" ht="19.5" customHeight="1">
      <c r="A32" s="18" t="s">
        <v>136</v>
      </c>
      <c r="B32" s="28">
        <v>1588</v>
      </c>
      <c r="C32" s="28">
        <v>1351.75</v>
      </c>
      <c r="D32" s="28">
        <v>4452.249</v>
      </c>
      <c r="E32" s="28">
        <v>460</v>
      </c>
      <c r="F32" s="28">
        <v>7834</v>
      </c>
      <c r="G32" s="28">
        <v>12598</v>
      </c>
      <c r="H32" s="28">
        <v>4955</v>
      </c>
      <c r="I32" s="28">
        <v>26125</v>
      </c>
      <c r="J32" s="28">
        <v>683</v>
      </c>
      <c r="K32" s="28"/>
      <c r="L32" s="29">
        <f t="shared" si="0"/>
        <v>60046.998999999996</v>
      </c>
    </row>
    <row r="33" spans="1:12" ht="19.5" customHeight="1">
      <c r="A33" s="18" t="s">
        <v>137</v>
      </c>
      <c r="B33" s="28">
        <v>1545</v>
      </c>
      <c r="C33" s="28">
        <v>1300.012</v>
      </c>
      <c r="D33" s="28">
        <v>6475.987</v>
      </c>
      <c r="E33" s="28">
        <v>669</v>
      </c>
      <c r="F33" s="28">
        <v>8708</v>
      </c>
      <c r="G33" s="28">
        <v>13678</v>
      </c>
      <c r="H33" s="28">
        <v>6350</v>
      </c>
      <c r="I33" s="28">
        <v>28064</v>
      </c>
      <c r="J33" s="28">
        <v>684</v>
      </c>
      <c r="K33" s="28"/>
      <c r="L33" s="29">
        <f t="shared" si="0"/>
        <v>67473.999</v>
      </c>
    </row>
    <row r="34" spans="1:12" ht="19.5" customHeight="1">
      <c r="A34" s="18" t="s">
        <v>138</v>
      </c>
      <c r="B34" s="28">
        <v>1815</v>
      </c>
      <c r="C34" s="28">
        <v>1786.194</v>
      </c>
      <c r="D34" s="28">
        <v>7872.805</v>
      </c>
      <c r="E34" s="28">
        <v>670</v>
      </c>
      <c r="F34" s="28">
        <v>11143</v>
      </c>
      <c r="G34" s="28">
        <v>15057</v>
      </c>
      <c r="H34" s="28">
        <v>5849</v>
      </c>
      <c r="I34" s="28">
        <v>27612</v>
      </c>
      <c r="J34" s="28">
        <v>784</v>
      </c>
      <c r="K34" s="28"/>
      <c r="L34" s="29">
        <f t="shared" si="0"/>
        <v>72588.999</v>
      </c>
    </row>
    <row r="35" spans="1:12" ht="19.5" customHeight="1">
      <c r="A35" s="18" t="s">
        <v>139</v>
      </c>
      <c r="B35" s="28">
        <v>347</v>
      </c>
      <c r="C35" s="28">
        <v>219.937</v>
      </c>
      <c r="D35" s="28">
        <v>1101.062</v>
      </c>
      <c r="E35" s="28">
        <v>116</v>
      </c>
      <c r="F35" s="28">
        <v>2677</v>
      </c>
      <c r="G35" s="28">
        <v>3455</v>
      </c>
      <c r="H35" s="28">
        <v>995</v>
      </c>
      <c r="I35" s="28">
        <v>7152</v>
      </c>
      <c r="J35" s="28">
        <v>144</v>
      </c>
      <c r="K35" s="28"/>
      <c r="L35" s="29">
        <f t="shared" si="0"/>
        <v>16206.999</v>
      </c>
    </row>
    <row r="36" spans="1:12" ht="19.5" customHeight="1">
      <c r="A36" s="18" t="s">
        <v>140</v>
      </c>
      <c r="B36" s="28">
        <v>2120</v>
      </c>
      <c r="C36" s="28">
        <v>1403.889</v>
      </c>
      <c r="D36" s="28">
        <v>5963.11</v>
      </c>
      <c r="E36" s="28">
        <v>489</v>
      </c>
      <c r="F36" s="28">
        <v>12643</v>
      </c>
      <c r="G36" s="28">
        <v>16214</v>
      </c>
      <c r="H36" s="28">
        <v>7044</v>
      </c>
      <c r="I36" s="28">
        <v>31697</v>
      </c>
      <c r="J36" s="28">
        <v>823</v>
      </c>
      <c r="K36" s="28"/>
      <c r="L36" s="29">
        <f t="shared" si="0"/>
        <v>78396.999</v>
      </c>
    </row>
    <row r="37" spans="1:12" ht="19.5" customHeight="1">
      <c r="A37" s="18" t="s">
        <v>69</v>
      </c>
      <c r="B37" s="28">
        <v>5747</v>
      </c>
      <c r="C37" s="28">
        <v>4998.14</v>
      </c>
      <c r="D37" s="28">
        <v>20770.859</v>
      </c>
      <c r="E37" s="28">
        <v>2157</v>
      </c>
      <c r="F37" s="28">
        <v>22376</v>
      </c>
      <c r="G37" s="28">
        <v>42008</v>
      </c>
      <c r="H37" s="28">
        <v>12461</v>
      </c>
      <c r="I37" s="28">
        <v>85675</v>
      </c>
      <c r="J37" s="28">
        <v>2342</v>
      </c>
      <c r="K37" s="28"/>
      <c r="L37" s="29">
        <f aca="true" t="shared" si="1" ref="L37:L68">SUM(B37:K37)</f>
        <v>198534.999</v>
      </c>
    </row>
    <row r="38" spans="1:12" ht="19.5" customHeight="1">
      <c r="A38" s="18" t="s">
        <v>70</v>
      </c>
      <c r="B38" s="28">
        <v>1403</v>
      </c>
      <c r="C38" s="28">
        <v>1570.914</v>
      </c>
      <c r="D38" s="28">
        <v>5153.085</v>
      </c>
      <c r="E38" s="28">
        <v>1395</v>
      </c>
      <c r="F38" s="28">
        <v>4561</v>
      </c>
      <c r="G38" s="28">
        <v>12270</v>
      </c>
      <c r="H38" s="28">
        <v>3441</v>
      </c>
      <c r="I38" s="28">
        <v>19931</v>
      </c>
      <c r="J38" s="28">
        <v>550</v>
      </c>
      <c r="K38" s="28"/>
      <c r="L38" s="29">
        <f t="shared" si="1"/>
        <v>50274.998999999996</v>
      </c>
    </row>
    <row r="39" spans="1:12" ht="19.5" customHeight="1">
      <c r="A39" s="18" t="s">
        <v>71</v>
      </c>
      <c r="B39" s="28">
        <v>5961</v>
      </c>
      <c r="C39" s="28">
        <v>5171.471</v>
      </c>
      <c r="D39" s="28">
        <v>19485.528</v>
      </c>
      <c r="E39" s="28">
        <v>1801</v>
      </c>
      <c r="F39" s="28">
        <v>16761</v>
      </c>
      <c r="G39" s="28">
        <v>40192</v>
      </c>
      <c r="H39" s="28">
        <v>16585</v>
      </c>
      <c r="I39" s="28">
        <v>81956</v>
      </c>
      <c r="J39" s="28">
        <v>2067</v>
      </c>
      <c r="K39" s="28"/>
      <c r="L39" s="29">
        <f t="shared" si="1"/>
        <v>189979.999</v>
      </c>
    </row>
    <row r="40" spans="1:12" ht="19.5" customHeight="1">
      <c r="A40" s="18" t="s">
        <v>72</v>
      </c>
      <c r="B40" s="28">
        <v>847</v>
      </c>
      <c r="C40" s="28">
        <v>678.806</v>
      </c>
      <c r="D40" s="28">
        <v>2579.193</v>
      </c>
      <c r="E40" s="28">
        <v>168</v>
      </c>
      <c r="F40" s="28">
        <v>4036</v>
      </c>
      <c r="G40" s="28">
        <v>6695</v>
      </c>
      <c r="H40" s="28">
        <v>2439</v>
      </c>
      <c r="I40" s="28">
        <v>14657</v>
      </c>
      <c r="J40" s="28">
        <v>378</v>
      </c>
      <c r="K40" s="28"/>
      <c r="L40" s="29">
        <f t="shared" si="1"/>
        <v>32477.999</v>
      </c>
    </row>
    <row r="41" spans="1:12" ht="19.5" customHeight="1">
      <c r="A41" s="18" t="s">
        <v>73</v>
      </c>
      <c r="B41" s="28">
        <v>4111</v>
      </c>
      <c r="C41" s="28">
        <v>3807.26</v>
      </c>
      <c r="D41" s="28">
        <v>25418.739</v>
      </c>
      <c r="E41" s="28">
        <v>2366</v>
      </c>
      <c r="F41" s="28">
        <v>19104</v>
      </c>
      <c r="G41" s="28">
        <v>38131</v>
      </c>
      <c r="H41" s="28">
        <v>11653</v>
      </c>
      <c r="I41" s="28">
        <v>75593</v>
      </c>
      <c r="J41" s="28">
        <v>1941</v>
      </c>
      <c r="K41" s="28"/>
      <c r="L41" s="29">
        <f t="shared" si="1"/>
        <v>182124.999</v>
      </c>
    </row>
    <row r="42" spans="1:12" ht="19.5" customHeight="1">
      <c r="A42" s="18" t="s">
        <v>74</v>
      </c>
      <c r="B42" s="28">
        <v>835</v>
      </c>
      <c r="C42" s="28">
        <v>614.832</v>
      </c>
      <c r="D42" s="28">
        <v>3391.167</v>
      </c>
      <c r="E42" s="28">
        <v>192</v>
      </c>
      <c r="F42" s="28">
        <v>4641</v>
      </c>
      <c r="G42" s="28">
        <v>7511</v>
      </c>
      <c r="H42" s="28">
        <v>1918</v>
      </c>
      <c r="I42" s="28">
        <v>15180</v>
      </c>
      <c r="J42" s="28">
        <v>355</v>
      </c>
      <c r="K42" s="28"/>
      <c r="L42" s="29">
        <f t="shared" si="1"/>
        <v>34637.998999999996</v>
      </c>
    </row>
    <row r="43" spans="1:12" ht="19.5" customHeight="1">
      <c r="A43" s="18" t="s">
        <v>75</v>
      </c>
      <c r="B43" s="28">
        <v>1656</v>
      </c>
      <c r="C43" s="28">
        <v>1349.299</v>
      </c>
      <c r="D43" s="28">
        <v>5120.7</v>
      </c>
      <c r="E43" s="28">
        <v>557</v>
      </c>
      <c r="F43" s="28">
        <v>12509</v>
      </c>
      <c r="G43" s="28">
        <v>11968</v>
      </c>
      <c r="H43" s="28">
        <v>4511</v>
      </c>
      <c r="I43" s="28">
        <v>26415</v>
      </c>
      <c r="J43" s="28">
        <v>727</v>
      </c>
      <c r="K43" s="28"/>
      <c r="L43" s="29">
        <f t="shared" si="1"/>
        <v>64812.998999999996</v>
      </c>
    </row>
    <row r="44" spans="1:12" ht="19.5" customHeight="1">
      <c r="A44" s="18" t="s">
        <v>76</v>
      </c>
      <c r="B44" s="28">
        <v>4379</v>
      </c>
      <c r="C44" s="28">
        <v>4318.45</v>
      </c>
      <c r="D44" s="28">
        <v>22783.549</v>
      </c>
      <c r="E44" s="28">
        <v>1749</v>
      </c>
      <c r="F44" s="28">
        <v>24742</v>
      </c>
      <c r="G44" s="28">
        <v>40213</v>
      </c>
      <c r="H44" s="28">
        <v>12783</v>
      </c>
      <c r="I44" s="28">
        <v>83605</v>
      </c>
      <c r="J44" s="28">
        <v>1955</v>
      </c>
      <c r="K44" s="28"/>
      <c r="L44" s="29">
        <f t="shared" si="1"/>
        <v>196527.999</v>
      </c>
    </row>
    <row r="45" spans="1:12" ht="19.5" customHeight="1">
      <c r="A45" s="18" t="s">
        <v>77</v>
      </c>
      <c r="B45" s="28">
        <v>3400</v>
      </c>
      <c r="C45" s="28">
        <v>3604.258</v>
      </c>
      <c r="D45" s="28">
        <v>12654.741</v>
      </c>
      <c r="E45" s="28">
        <v>3255</v>
      </c>
      <c r="F45" s="28">
        <v>14290</v>
      </c>
      <c r="G45" s="28">
        <v>27160</v>
      </c>
      <c r="H45" s="28">
        <v>8373</v>
      </c>
      <c r="I45" s="28">
        <v>56950</v>
      </c>
      <c r="J45" s="28">
        <v>1462</v>
      </c>
      <c r="K45" s="28"/>
      <c r="L45" s="29">
        <f t="shared" si="1"/>
        <v>131148.999</v>
      </c>
    </row>
    <row r="46" spans="1:12" ht="19.5" customHeight="1">
      <c r="A46" s="18" t="s">
        <v>78</v>
      </c>
      <c r="B46" s="28">
        <v>2955</v>
      </c>
      <c r="C46" s="28">
        <v>2038.423</v>
      </c>
      <c r="D46" s="28">
        <v>7711.576</v>
      </c>
      <c r="E46" s="28">
        <v>813</v>
      </c>
      <c r="F46" s="28">
        <v>16463</v>
      </c>
      <c r="G46" s="28">
        <v>23008</v>
      </c>
      <c r="H46" s="28">
        <v>10080</v>
      </c>
      <c r="I46" s="28">
        <v>54928</v>
      </c>
      <c r="J46" s="28">
        <v>1377</v>
      </c>
      <c r="K46" s="28"/>
      <c r="L46" s="29">
        <f t="shared" si="1"/>
        <v>119373.999</v>
      </c>
    </row>
    <row r="47" spans="1:12" ht="19.5" customHeight="1">
      <c r="A47" s="18" t="s">
        <v>79</v>
      </c>
      <c r="B47" s="28">
        <v>945</v>
      </c>
      <c r="C47" s="28">
        <v>807.939</v>
      </c>
      <c r="D47" s="28">
        <v>4148.06</v>
      </c>
      <c r="E47" s="28">
        <v>252</v>
      </c>
      <c r="F47" s="28">
        <v>6060</v>
      </c>
      <c r="G47" s="28">
        <v>9853</v>
      </c>
      <c r="H47" s="28">
        <v>2056</v>
      </c>
      <c r="I47" s="28">
        <v>18095</v>
      </c>
      <c r="J47" s="28">
        <v>475</v>
      </c>
      <c r="K47" s="28"/>
      <c r="L47" s="29">
        <f t="shared" si="1"/>
        <v>42691.998999999996</v>
      </c>
    </row>
    <row r="48" spans="1:12" ht="19.5" customHeight="1">
      <c r="A48" s="18" t="s">
        <v>80</v>
      </c>
      <c r="B48" s="28">
        <v>1308</v>
      </c>
      <c r="C48" s="28">
        <v>912.405</v>
      </c>
      <c r="D48" s="28">
        <v>4293.594</v>
      </c>
      <c r="E48" s="28">
        <v>486</v>
      </c>
      <c r="F48" s="28">
        <v>6081</v>
      </c>
      <c r="G48" s="28">
        <v>11754</v>
      </c>
      <c r="H48" s="28">
        <v>4442</v>
      </c>
      <c r="I48" s="28">
        <v>21050</v>
      </c>
      <c r="J48" s="28">
        <v>567</v>
      </c>
      <c r="K48" s="28"/>
      <c r="L48" s="29">
        <f t="shared" si="1"/>
        <v>50893.998999999996</v>
      </c>
    </row>
    <row r="49" spans="1:12" ht="19.5" customHeight="1">
      <c r="A49" s="18" t="s">
        <v>81</v>
      </c>
      <c r="B49" s="28">
        <v>2461</v>
      </c>
      <c r="C49" s="28">
        <v>1898.63</v>
      </c>
      <c r="D49" s="28">
        <v>8714.369</v>
      </c>
      <c r="E49" s="28">
        <v>718</v>
      </c>
      <c r="F49" s="28">
        <v>18251</v>
      </c>
      <c r="G49" s="28">
        <v>20777</v>
      </c>
      <c r="H49" s="28">
        <v>7721</v>
      </c>
      <c r="I49" s="28">
        <v>45022</v>
      </c>
      <c r="J49" s="28">
        <v>1216</v>
      </c>
      <c r="K49" s="28"/>
      <c r="L49" s="29">
        <f t="shared" si="1"/>
        <v>106778.999</v>
      </c>
    </row>
    <row r="50" spans="1:12" ht="19.5" customHeight="1">
      <c r="A50" s="18" t="s">
        <v>82</v>
      </c>
      <c r="B50" s="28">
        <v>1032</v>
      </c>
      <c r="C50" s="28">
        <v>823.199</v>
      </c>
      <c r="D50" s="28">
        <v>4476.8</v>
      </c>
      <c r="E50" s="28">
        <v>458</v>
      </c>
      <c r="F50" s="28">
        <v>5568</v>
      </c>
      <c r="G50" s="28">
        <v>11447</v>
      </c>
      <c r="H50" s="28">
        <v>4492</v>
      </c>
      <c r="I50" s="28">
        <v>22399</v>
      </c>
      <c r="J50" s="28">
        <v>445</v>
      </c>
      <c r="K50" s="28"/>
      <c r="L50" s="29">
        <f t="shared" si="1"/>
        <v>51140.998999999996</v>
      </c>
    </row>
    <row r="51" spans="1:12" ht="19.5" customHeight="1">
      <c r="A51" s="18" t="s">
        <v>83</v>
      </c>
      <c r="B51" s="28">
        <v>1264</v>
      </c>
      <c r="C51" s="28">
        <v>820.062</v>
      </c>
      <c r="D51" s="28">
        <v>3530.937</v>
      </c>
      <c r="E51" s="28">
        <v>408</v>
      </c>
      <c r="F51" s="28">
        <v>8327</v>
      </c>
      <c r="G51" s="28">
        <v>10155</v>
      </c>
      <c r="H51" s="28">
        <v>4501</v>
      </c>
      <c r="I51" s="28">
        <v>21794</v>
      </c>
      <c r="J51" s="28">
        <v>568</v>
      </c>
      <c r="K51" s="28"/>
      <c r="L51" s="29">
        <f t="shared" si="1"/>
        <v>51367.998999999996</v>
      </c>
    </row>
    <row r="52" spans="1:12" ht="19.5" customHeight="1">
      <c r="A52" s="18" t="s">
        <v>84</v>
      </c>
      <c r="B52" s="28">
        <v>1259</v>
      </c>
      <c r="C52" s="28">
        <v>1018.479</v>
      </c>
      <c r="D52" s="28">
        <v>3850.52</v>
      </c>
      <c r="E52" s="28">
        <v>369</v>
      </c>
      <c r="F52" s="28">
        <v>8987</v>
      </c>
      <c r="G52" s="28">
        <v>9330</v>
      </c>
      <c r="H52" s="28">
        <v>3614</v>
      </c>
      <c r="I52" s="28">
        <v>22261</v>
      </c>
      <c r="J52" s="28">
        <v>613</v>
      </c>
      <c r="K52" s="28"/>
      <c r="L52" s="29">
        <f t="shared" si="1"/>
        <v>51301.998999999996</v>
      </c>
    </row>
    <row r="53" spans="1:12" ht="19.5" customHeight="1">
      <c r="A53" s="18" t="s">
        <v>85</v>
      </c>
      <c r="B53" s="28">
        <v>1962</v>
      </c>
      <c r="C53" s="28">
        <v>1646.166</v>
      </c>
      <c r="D53" s="28">
        <v>6952.833</v>
      </c>
      <c r="E53" s="28">
        <v>556</v>
      </c>
      <c r="F53" s="28">
        <v>10819</v>
      </c>
      <c r="G53" s="28">
        <v>17299</v>
      </c>
      <c r="H53" s="28">
        <v>5294</v>
      </c>
      <c r="I53" s="28">
        <v>33907</v>
      </c>
      <c r="J53" s="28">
        <v>962</v>
      </c>
      <c r="K53" s="28"/>
      <c r="L53" s="29">
        <f t="shared" si="1"/>
        <v>79397.999</v>
      </c>
    </row>
    <row r="54" spans="1:12" ht="19.5" customHeight="1">
      <c r="A54" s="18" t="s">
        <v>86</v>
      </c>
      <c r="B54" s="28">
        <v>2074</v>
      </c>
      <c r="C54" s="28">
        <v>1764.776</v>
      </c>
      <c r="D54" s="28">
        <v>6384.223</v>
      </c>
      <c r="E54" s="28">
        <v>1803</v>
      </c>
      <c r="F54" s="28">
        <v>5509</v>
      </c>
      <c r="G54" s="28">
        <v>14686</v>
      </c>
      <c r="H54" s="28">
        <v>4122</v>
      </c>
      <c r="I54" s="28">
        <v>30044</v>
      </c>
      <c r="J54" s="28">
        <v>818</v>
      </c>
      <c r="K54" s="28"/>
      <c r="L54" s="29">
        <f t="shared" si="1"/>
        <v>67204.999</v>
      </c>
    </row>
    <row r="55" spans="1:12" ht="19.5" customHeight="1">
      <c r="A55" s="18" t="s">
        <v>87</v>
      </c>
      <c r="B55" s="28">
        <v>757</v>
      </c>
      <c r="C55" s="28">
        <v>493.615</v>
      </c>
      <c r="D55" s="28">
        <v>2055.384</v>
      </c>
      <c r="E55" s="28">
        <v>238</v>
      </c>
      <c r="F55" s="28">
        <v>3857</v>
      </c>
      <c r="G55" s="28">
        <v>6375</v>
      </c>
      <c r="H55" s="28">
        <v>2465</v>
      </c>
      <c r="I55" s="28">
        <v>14274</v>
      </c>
      <c r="J55" s="28">
        <v>349</v>
      </c>
      <c r="K55" s="28"/>
      <c r="L55" s="29">
        <f t="shared" si="1"/>
        <v>30863.999</v>
      </c>
    </row>
    <row r="56" spans="1:12" ht="19.5" customHeight="1">
      <c r="A56" s="18" t="s">
        <v>88</v>
      </c>
      <c r="B56" s="28">
        <v>1211</v>
      </c>
      <c r="C56" s="28">
        <v>785.258</v>
      </c>
      <c r="D56" s="28">
        <v>3201.741</v>
      </c>
      <c r="E56" s="28">
        <v>364</v>
      </c>
      <c r="F56" s="28">
        <v>6281</v>
      </c>
      <c r="G56" s="28">
        <v>9983</v>
      </c>
      <c r="H56" s="28">
        <v>4524</v>
      </c>
      <c r="I56" s="28">
        <v>21835</v>
      </c>
      <c r="J56" s="28">
        <v>486</v>
      </c>
      <c r="K56" s="28"/>
      <c r="L56" s="29">
        <f t="shared" si="1"/>
        <v>48670.998999999996</v>
      </c>
    </row>
    <row r="57" spans="1:12" ht="19.5" customHeight="1">
      <c r="A57" s="18" t="s">
        <v>89</v>
      </c>
      <c r="B57" s="28">
        <v>1292</v>
      </c>
      <c r="C57" s="28">
        <v>890.642</v>
      </c>
      <c r="D57" s="28">
        <v>3576.357</v>
      </c>
      <c r="E57" s="28">
        <v>352</v>
      </c>
      <c r="F57" s="28">
        <v>11939</v>
      </c>
      <c r="G57" s="28">
        <v>8388</v>
      </c>
      <c r="H57" s="28">
        <v>3122</v>
      </c>
      <c r="I57" s="28">
        <v>19227</v>
      </c>
      <c r="J57" s="28">
        <v>567</v>
      </c>
      <c r="K57" s="28"/>
      <c r="L57" s="29">
        <f t="shared" si="1"/>
        <v>49353.998999999996</v>
      </c>
    </row>
    <row r="58" spans="1:12" ht="19.5" customHeight="1">
      <c r="A58" s="18" t="s">
        <v>90</v>
      </c>
      <c r="B58" s="28">
        <v>987</v>
      </c>
      <c r="C58" s="28">
        <v>788.542</v>
      </c>
      <c r="D58" s="28">
        <v>2934.457</v>
      </c>
      <c r="E58" s="28">
        <v>279</v>
      </c>
      <c r="F58" s="28">
        <v>5378</v>
      </c>
      <c r="G58" s="28">
        <v>7240</v>
      </c>
      <c r="H58" s="28">
        <v>3119</v>
      </c>
      <c r="I58" s="28">
        <v>15400</v>
      </c>
      <c r="J58" s="28">
        <v>429</v>
      </c>
      <c r="K58" s="28"/>
      <c r="L58" s="29">
        <f t="shared" si="1"/>
        <v>36554.998999999996</v>
      </c>
    </row>
    <row r="59" spans="1:12" ht="19.5" customHeight="1">
      <c r="A59" s="18" t="s">
        <v>91</v>
      </c>
      <c r="B59" s="28">
        <v>724</v>
      </c>
      <c r="C59" s="28">
        <v>584.039</v>
      </c>
      <c r="D59" s="28">
        <v>2266.96</v>
      </c>
      <c r="E59" s="28">
        <v>226</v>
      </c>
      <c r="F59" s="28">
        <v>3157</v>
      </c>
      <c r="G59" s="28">
        <v>5636</v>
      </c>
      <c r="H59" s="28">
        <v>1952</v>
      </c>
      <c r="I59" s="28">
        <v>12792</v>
      </c>
      <c r="J59" s="28">
        <v>306</v>
      </c>
      <c r="K59" s="28"/>
      <c r="L59" s="29">
        <f t="shared" si="1"/>
        <v>27643.999</v>
      </c>
    </row>
    <row r="60" spans="1:12" ht="19.5" customHeight="1">
      <c r="A60" s="18" t="s">
        <v>92</v>
      </c>
      <c r="B60" s="28">
        <v>710</v>
      </c>
      <c r="C60" s="28">
        <v>549.437</v>
      </c>
      <c r="D60" s="28">
        <v>2098.562</v>
      </c>
      <c r="E60" s="28">
        <v>228</v>
      </c>
      <c r="F60" s="28">
        <v>4183</v>
      </c>
      <c r="G60" s="28">
        <v>6362</v>
      </c>
      <c r="H60" s="28">
        <v>2324</v>
      </c>
      <c r="I60" s="28">
        <v>13155</v>
      </c>
      <c r="J60" s="28">
        <v>341</v>
      </c>
      <c r="K60" s="28"/>
      <c r="L60" s="29">
        <f t="shared" si="1"/>
        <v>29950.999</v>
      </c>
    </row>
    <row r="61" spans="1:12" ht="19.5" customHeight="1">
      <c r="A61" s="18" t="s">
        <v>93</v>
      </c>
      <c r="B61" s="28">
        <v>5087</v>
      </c>
      <c r="C61" s="28">
        <v>3587.809</v>
      </c>
      <c r="D61" s="28">
        <v>12053.19</v>
      </c>
      <c r="E61" s="28">
        <v>1320</v>
      </c>
      <c r="F61" s="28">
        <v>33818</v>
      </c>
      <c r="G61" s="28">
        <v>43202</v>
      </c>
      <c r="H61" s="28">
        <v>16156</v>
      </c>
      <c r="I61" s="28">
        <v>92834</v>
      </c>
      <c r="J61" s="28">
        <v>2244</v>
      </c>
      <c r="K61" s="28"/>
      <c r="L61" s="29">
        <f t="shared" si="1"/>
        <v>210301.999</v>
      </c>
    </row>
    <row r="62" spans="1:12" ht="19.5" customHeight="1">
      <c r="A62" s="18" t="s">
        <v>94</v>
      </c>
      <c r="B62" s="28">
        <v>558</v>
      </c>
      <c r="C62" s="28">
        <v>424.756</v>
      </c>
      <c r="D62" s="28">
        <v>2453.243</v>
      </c>
      <c r="E62" s="28">
        <v>174</v>
      </c>
      <c r="F62" s="28">
        <v>3998</v>
      </c>
      <c r="G62" s="28">
        <v>6216</v>
      </c>
      <c r="H62" s="28">
        <v>1669</v>
      </c>
      <c r="I62" s="28">
        <v>10625</v>
      </c>
      <c r="J62" s="28">
        <v>274</v>
      </c>
      <c r="K62" s="28"/>
      <c r="L62" s="29">
        <f t="shared" si="1"/>
        <v>26391.999</v>
      </c>
    </row>
    <row r="63" spans="1:12" ht="19.5" customHeight="1">
      <c r="A63" s="18" t="s">
        <v>95</v>
      </c>
      <c r="B63" s="28">
        <v>697</v>
      </c>
      <c r="C63" s="28">
        <v>511.959</v>
      </c>
      <c r="D63" s="28">
        <v>2135.04</v>
      </c>
      <c r="E63" s="28">
        <v>237</v>
      </c>
      <c r="F63" s="28">
        <v>3612</v>
      </c>
      <c r="G63" s="28">
        <v>5135</v>
      </c>
      <c r="H63" s="28">
        <v>1558</v>
      </c>
      <c r="I63" s="28">
        <v>10997</v>
      </c>
      <c r="J63" s="28">
        <v>325</v>
      </c>
      <c r="K63" s="28"/>
      <c r="L63" s="29">
        <f t="shared" si="1"/>
        <v>25207.999</v>
      </c>
    </row>
    <row r="64" spans="1:12" ht="19.5" customHeight="1">
      <c r="A64" s="18" t="s">
        <v>96</v>
      </c>
      <c r="B64" s="28">
        <v>959</v>
      </c>
      <c r="C64" s="28">
        <v>898.918</v>
      </c>
      <c r="D64" s="28">
        <v>4882.081</v>
      </c>
      <c r="E64" s="28">
        <v>351</v>
      </c>
      <c r="F64" s="28">
        <v>5840</v>
      </c>
      <c r="G64" s="28">
        <v>8117</v>
      </c>
      <c r="H64" s="28">
        <v>2972</v>
      </c>
      <c r="I64" s="28">
        <v>16203</v>
      </c>
      <c r="J64" s="28">
        <v>430</v>
      </c>
      <c r="K64" s="28"/>
      <c r="L64" s="29">
        <f t="shared" si="1"/>
        <v>40652.998999999996</v>
      </c>
    </row>
    <row r="65" spans="1:12" ht="19.5" customHeight="1">
      <c r="A65" s="18" t="s">
        <v>97</v>
      </c>
      <c r="B65" s="28">
        <v>659</v>
      </c>
      <c r="C65" s="28">
        <v>582.083</v>
      </c>
      <c r="D65" s="28">
        <v>2138.916</v>
      </c>
      <c r="E65" s="28">
        <v>214</v>
      </c>
      <c r="F65" s="28">
        <v>3185</v>
      </c>
      <c r="G65" s="28">
        <v>6145</v>
      </c>
      <c r="H65" s="28">
        <v>2267</v>
      </c>
      <c r="I65" s="28">
        <v>11723</v>
      </c>
      <c r="J65" s="28">
        <v>281</v>
      </c>
      <c r="K65" s="28"/>
      <c r="L65" s="29">
        <f t="shared" si="1"/>
        <v>27194.999</v>
      </c>
    </row>
    <row r="66" spans="1:12" ht="19.5" customHeight="1">
      <c r="A66" s="18" t="s">
        <v>98</v>
      </c>
      <c r="B66" s="28">
        <v>488</v>
      </c>
      <c r="C66" s="28">
        <v>406.183</v>
      </c>
      <c r="D66" s="28">
        <v>2379.816</v>
      </c>
      <c r="E66" s="28">
        <v>168</v>
      </c>
      <c r="F66" s="28">
        <v>3500</v>
      </c>
      <c r="G66" s="28">
        <v>5831</v>
      </c>
      <c r="H66" s="28">
        <v>1452</v>
      </c>
      <c r="I66" s="28">
        <v>10232</v>
      </c>
      <c r="J66" s="28">
        <v>246</v>
      </c>
      <c r="K66" s="28"/>
      <c r="L66" s="29">
        <f t="shared" si="1"/>
        <v>24702.999</v>
      </c>
    </row>
    <row r="67" spans="1:12" ht="19.5" customHeight="1">
      <c r="A67" s="18" t="s">
        <v>99</v>
      </c>
      <c r="B67" s="28">
        <v>464</v>
      </c>
      <c r="C67" s="28">
        <v>432.951</v>
      </c>
      <c r="D67" s="28">
        <v>2696.048</v>
      </c>
      <c r="E67" s="28">
        <v>259</v>
      </c>
      <c r="F67" s="28">
        <v>1291</v>
      </c>
      <c r="G67" s="28">
        <v>4026</v>
      </c>
      <c r="H67" s="28">
        <v>1489</v>
      </c>
      <c r="I67" s="28">
        <v>6717</v>
      </c>
      <c r="J67" s="28">
        <v>212</v>
      </c>
      <c r="K67" s="28"/>
      <c r="L67" s="29">
        <f t="shared" si="1"/>
        <v>17586.999</v>
      </c>
    </row>
    <row r="68" spans="1:12" ht="19.5" customHeight="1">
      <c r="A68" s="18" t="s">
        <v>100</v>
      </c>
      <c r="B68" s="28">
        <v>225</v>
      </c>
      <c r="C68" s="28">
        <v>197.906</v>
      </c>
      <c r="D68" s="28">
        <v>1354.093</v>
      </c>
      <c r="E68" s="28">
        <v>320</v>
      </c>
      <c r="F68" s="28">
        <v>1193</v>
      </c>
      <c r="G68" s="28">
        <v>2335</v>
      </c>
      <c r="H68" s="28">
        <v>684</v>
      </c>
      <c r="I68" s="28">
        <v>4967</v>
      </c>
      <c r="J68" s="28">
        <v>110</v>
      </c>
      <c r="K68" s="28"/>
      <c r="L68" s="29">
        <f t="shared" si="1"/>
        <v>11385.999</v>
      </c>
    </row>
    <row r="69" spans="1:12" ht="19.5" customHeight="1">
      <c r="A69" s="18" t="s">
        <v>101</v>
      </c>
      <c r="B69" s="28">
        <v>166</v>
      </c>
      <c r="C69" s="28">
        <v>63.178</v>
      </c>
      <c r="D69" s="28">
        <v>423.821</v>
      </c>
      <c r="E69" s="28">
        <v>169</v>
      </c>
      <c r="F69" s="28">
        <v>932</v>
      </c>
      <c r="G69" s="28">
        <v>1273</v>
      </c>
      <c r="H69" s="28">
        <v>308</v>
      </c>
      <c r="I69" s="28">
        <v>1720</v>
      </c>
      <c r="J69" s="28">
        <v>52</v>
      </c>
      <c r="K69" s="28"/>
      <c r="L69" s="29">
        <f>SUM(B69:K69)</f>
        <v>5106.999</v>
      </c>
    </row>
    <row r="70" spans="1:12" ht="19.5" customHeight="1">
      <c r="A70" s="18" t="s">
        <v>102</v>
      </c>
      <c r="B70" s="28">
        <v>159</v>
      </c>
      <c r="C70" s="28">
        <v>115.411</v>
      </c>
      <c r="D70" s="28">
        <v>504.588</v>
      </c>
      <c r="E70" s="28">
        <v>35</v>
      </c>
      <c r="F70" s="28">
        <v>1043</v>
      </c>
      <c r="G70" s="28">
        <v>1482</v>
      </c>
      <c r="H70" s="28">
        <v>697</v>
      </c>
      <c r="I70" s="28">
        <v>3159</v>
      </c>
      <c r="J70" s="28">
        <v>85</v>
      </c>
      <c r="K70" s="28"/>
      <c r="L70" s="29">
        <f>SUM(B70:K70)</f>
        <v>7279.999</v>
      </c>
    </row>
    <row r="71" spans="1:12" ht="19.5" customHeight="1">
      <c r="A71" s="18" t="s">
        <v>103</v>
      </c>
      <c r="B71" s="28">
        <v>395</v>
      </c>
      <c r="C71" s="28">
        <v>367.336</v>
      </c>
      <c r="D71" s="28">
        <v>2146.663</v>
      </c>
      <c r="E71" s="28">
        <v>150</v>
      </c>
      <c r="F71" s="28">
        <v>2276</v>
      </c>
      <c r="G71" s="28">
        <v>5000</v>
      </c>
      <c r="H71" s="28">
        <v>1322</v>
      </c>
      <c r="I71" s="28">
        <v>8660</v>
      </c>
      <c r="J71" s="28">
        <v>191</v>
      </c>
      <c r="K71" s="28"/>
      <c r="L71" s="29">
        <f>SUM(B71:K71)</f>
        <v>20507.999</v>
      </c>
    </row>
    <row r="72" spans="1:12" ht="19.5" customHeight="1">
      <c r="A72" s="18" t="s">
        <v>104</v>
      </c>
      <c r="B72" s="28">
        <v>83</v>
      </c>
      <c r="C72" s="28">
        <v>82.237</v>
      </c>
      <c r="D72" s="28">
        <v>309.762</v>
      </c>
      <c r="E72" s="28">
        <v>26</v>
      </c>
      <c r="F72" s="28">
        <v>532</v>
      </c>
      <c r="G72" s="28">
        <v>1044</v>
      </c>
      <c r="H72" s="28">
        <v>343</v>
      </c>
      <c r="I72" s="28">
        <v>1554</v>
      </c>
      <c r="J72" s="28">
        <v>47</v>
      </c>
      <c r="K72" s="28"/>
      <c r="L72" s="29">
        <f>SUM(B72:K72)</f>
        <v>4020.999</v>
      </c>
    </row>
    <row r="73" spans="1:12" ht="19.5" customHeight="1">
      <c r="A73" s="18" t="s">
        <v>105</v>
      </c>
      <c r="B73" s="28">
        <v>160</v>
      </c>
      <c r="C73" s="28">
        <v>158.167</v>
      </c>
      <c r="D73" s="28">
        <v>848.832</v>
      </c>
      <c r="E73" s="28">
        <v>68</v>
      </c>
      <c r="F73" s="28">
        <v>1122</v>
      </c>
      <c r="G73" s="28">
        <v>1992</v>
      </c>
      <c r="H73" s="28">
        <v>511</v>
      </c>
      <c r="I73" s="28">
        <v>3227</v>
      </c>
      <c r="J73" s="28">
        <v>70</v>
      </c>
      <c r="K73" s="28"/>
      <c r="L73" s="29">
        <f>SUM(B73:K73)</f>
        <v>8156.999</v>
      </c>
    </row>
    <row r="74" spans="1:12" ht="19.5" customHeight="1">
      <c r="A74" s="18" t="s">
        <v>106</v>
      </c>
      <c r="B74" s="28">
        <v>123</v>
      </c>
      <c r="C74" s="28">
        <v>109.747</v>
      </c>
      <c r="D74" s="28">
        <v>491.252</v>
      </c>
      <c r="E74" s="28">
        <v>43</v>
      </c>
      <c r="F74" s="28">
        <v>709</v>
      </c>
      <c r="G74" s="28">
        <v>1556</v>
      </c>
      <c r="H74" s="28">
        <v>551</v>
      </c>
      <c r="I74" s="28">
        <v>2690</v>
      </c>
      <c r="J74" s="28">
        <v>49</v>
      </c>
      <c r="K74" s="28"/>
      <c r="L74" s="29">
        <f>SUM(B74:K74)</f>
        <v>6321.999</v>
      </c>
    </row>
    <row r="75" spans="1:12" ht="19.5" customHeight="1">
      <c r="A75" s="18" t="s">
        <v>107</v>
      </c>
      <c r="B75" s="28">
        <v>178</v>
      </c>
      <c r="C75" s="28">
        <v>93.304</v>
      </c>
      <c r="D75" s="28">
        <v>509.695</v>
      </c>
      <c r="E75" s="28">
        <v>68</v>
      </c>
      <c r="F75" s="28">
        <v>947</v>
      </c>
      <c r="G75" s="28">
        <v>1943</v>
      </c>
      <c r="H75" s="28">
        <v>656</v>
      </c>
      <c r="I75" s="28">
        <v>2914</v>
      </c>
      <c r="J75" s="28">
        <v>76</v>
      </c>
      <c r="K75" s="28"/>
      <c r="L75" s="29">
        <f>SUM(B75:K75)</f>
        <v>7384.999</v>
      </c>
    </row>
    <row r="76" spans="1:12" ht="19.5" customHeight="1" thickBot="1">
      <c r="A76" s="18" t="s">
        <v>108</v>
      </c>
      <c r="B76" s="28">
        <v>64</v>
      </c>
      <c r="C76" s="28">
        <v>24.576</v>
      </c>
      <c r="D76" s="28">
        <v>213.423</v>
      </c>
      <c r="E76" s="28">
        <v>23</v>
      </c>
      <c r="F76" s="28">
        <v>325</v>
      </c>
      <c r="G76" s="28">
        <v>765</v>
      </c>
      <c r="H76" s="28">
        <v>310</v>
      </c>
      <c r="I76" s="28">
        <v>1125</v>
      </c>
      <c r="J76" s="28">
        <v>23</v>
      </c>
      <c r="K76" s="28"/>
      <c r="L76" s="29">
        <f>SUM(B76:K76)</f>
        <v>2872.999</v>
      </c>
    </row>
    <row r="77" spans="1:12" ht="19.5" customHeight="1" thickTop="1">
      <c r="A77" s="26" t="str">
        <f>A3&amp;" 合計"</f>
        <v>大阪府 合計</v>
      </c>
      <c r="B77" s="30">
        <f aca="true" t="shared" si="2" ref="B77:J77">SUM(B5:B76)</f>
        <v>114198</v>
      </c>
      <c r="C77" s="30">
        <f t="shared" si="2"/>
        <v>89173.24200000003</v>
      </c>
      <c r="D77" s="30">
        <f t="shared" si="2"/>
        <v>363555.68599999987</v>
      </c>
      <c r="E77" s="30">
        <f t="shared" si="2"/>
        <v>38596</v>
      </c>
      <c r="F77" s="30">
        <f t="shared" si="2"/>
        <v>539724</v>
      </c>
      <c r="G77" s="30">
        <f t="shared" si="2"/>
        <v>823963</v>
      </c>
      <c r="H77" s="30">
        <f t="shared" si="2"/>
        <v>306725</v>
      </c>
      <c r="I77" s="30">
        <f t="shared" si="2"/>
        <v>1715862</v>
      </c>
      <c r="J77" s="30">
        <f>SUM(J5:J76)</f>
        <v>44851</v>
      </c>
      <c r="K77" s="30">
        <f>SUM(K5:K76)</f>
        <v>0</v>
      </c>
      <c r="L77" s="30">
        <f>SUM(L5:L76)</f>
        <v>4036647.9279999943</v>
      </c>
    </row>
    <row r="78" spans="1:12" ht="15.75" customHeight="1">
      <c r="A78" s="11"/>
      <c r="B78" s="10"/>
      <c r="C78" s="9"/>
      <c r="D78" s="9"/>
      <c r="E78" s="9"/>
      <c r="F78" s="9"/>
      <c r="G78" s="9"/>
      <c r="H78" s="9"/>
      <c r="I78" s="9"/>
      <c r="J78" s="9"/>
      <c r="K78" s="9"/>
      <c r="L78" s="8"/>
    </row>
    <row r="79" spans="1:12" ht="15.75" customHeight="1">
      <c r="A79" s="7"/>
      <c r="B79" s="3"/>
      <c r="C79" s="6"/>
      <c r="D79" s="6"/>
      <c r="E79" s="6"/>
      <c r="F79" s="6"/>
      <c r="G79" s="6"/>
      <c r="H79" s="6"/>
      <c r="I79" s="6"/>
      <c r="J79" s="6"/>
      <c r="K79" s="6"/>
      <c r="L79" s="5"/>
    </row>
    <row r="80" spans="1:12" ht="15.75" customHeight="1">
      <c r="A80" s="7"/>
      <c r="B80" s="3"/>
      <c r="C80" s="6"/>
      <c r="D80" s="6"/>
      <c r="E80" s="6"/>
      <c r="F80" s="6"/>
      <c r="G80" s="6"/>
      <c r="H80" s="6"/>
      <c r="I80" s="6"/>
      <c r="J80" s="6"/>
      <c r="K80" s="6"/>
      <c r="L80" s="5"/>
    </row>
    <row r="81" spans="1:12" ht="15.75" customHeight="1">
      <c r="A81" s="7"/>
      <c r="B81" s="3"/>
      <c r="C81" s="6"/>
      <c r="D81" s="6"/>
      <c r="E81" s="6"/>
      <c r="F81" s="6"/>
      <c r="G81" s="6"/>
      <c r="H81" s="6"/>
      <c r="I81" s="6"/>
      <c r="J81" s="6"/>
      <c r="K81" s="6"/>
      <c r="L81" s="5"/>
    </row>
    <row r="82" spans="1:12" ht="15.75" customHeight="1">
      <c r="A82" s="7"/>
      <c r="B82" s="3"/>
      <c r="C82" s="6"/>
      <c r="D82" s="6"/>
      <c r="E82" s="6"/>
      <c r="F82" s="6"/>
      <c r="G82" s="6"/>
      <c r="H82" s="6"/>
      <c r="I82" s="6"/>
      <c r="J82" s="6"/>
      <c r="K82" s="6"/>
      <c r="L82" s="5"/>
    </row>
    <row r="83" spans="1:12" ht="15.75" customHeight="1">
      <c r="A83" s="7"/>
      <c r="B83" s="3"/>
      <c r="C83" s="6"/>
      <c r="D83" s="6"/>
      <c r="E83" s="6"/>
      <c r="F83" s="6"/>
      <c r="G83" s="6"/>
      <c r="H83" s="6"/>
      <c r="I83" s="6"/>
      <c r="J83" s="6"/>
      <c r="K83" s="6"/>
      <c r="L83" s="5"/>
    </row>
    <row r="84" spans="1:12" ht="15.75" customHeight="1">
      <c r="A84" s="7"/>
      <c r="B84" s="3"/>
      <c r="C84" s="6"/>
      <c r="D84" s="6"/>
      <c r="E84" s="6"/>
      <c r="F84" s="6"/>
      <c r="G84" s="6"/>
      <c r="H84" s="6"/>
      <c r="I84" s="6"/>
      <c r="J84" s="6"/>
      <c r="K84" s="6"/>
      <c r="L84" s="5"/>
    </row>
    <row r="85" spans="1:12" ht="15.75" customHeight="1">
      <c r="A85" s="7"/>
      <c r="B85" s="3"/>
      <c r="C85" s="6"/>
      <c r="D85" s="6"/>
      <c r="E85" s="6"/>
      <c r="F85" s="6"/>
      <c r="G85" s="6"/>
      <c r="H85" s="6"/>
      <c r="I85" s="6"/>
      <c r="J85" s="6"/>
      <c r="K85" s="6"/>
      <c r="L85" s="5"/>
    </row>
  </sheetData>
  <sheetProtection/>
  <mergeCells count="1">
    <mergeCell ref="A2:L2"/>
  </mergeCells>
  <printOptions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C14" sqref="C14"/>
    </sheetView>
  </sheetViews>
  <sheetFormatPr defaultColWidth="9.00390625" defaultRowHeight="13.5"/>
  <cols>
    <col min="1" max="1" width="3.875" style="0" bestFit="1" customWidth="1"/>
    <col min="2" max="2" width="11.625" style="0" bestFit="1" customWidth="1"/>
    <col min="3" max="3" width="18.375" style="0" bestFit="1" customWidth="1"/>
  </cols>
  <sheetData>
    <row r="1" spans="1:3" ht="12.75">
      <c r="A1" s="22" t="s">
        <v>52</v>
      </c>
      <c r="B1" s="22" t="s">
        <v>51</v>
      </c>
      <c r="C1" s="22" t="s">
        <v>50</v>
      </c>
    </row>
    <row r="2" spans="1:3" ht="12.75">
      <c r="A2" s="20">
        <v>1</v>
      </c>
      <c r="B2" s="21" t="s">
        <v>49</v>
      </c>
      <c r="C2" s="20" t="s">
        <v>53</v>
      </c>
    </row>
    <row r="3" spans="1:3" ht="12.75">
      <c r="A3" s="20">
        <v>2</v>
      </c>
      <c r="B3" s="21" t="s">
        <v>48</v>
      </c>
      <c r="C3" s="20" t="s">
        <v>54</v>
      </c>
    </row>
    <row r="4" spans="1:3" ht="12.75">
      <c r="A4" s="20">
        <v>3</v>
      </c>
      <c r="B4" s="21" t="s">
        <v>47</v>
      </c>
      <c r="C4" s="20" t="s">
        <v>54</v>
      </c>
    </row>
    <row r="5" spans="1:3" ht="12.75">
      <c r="A5" s="20">
        <v>4</v>
      </c>
      <c r="B5" s="21" t="s">
        <v>46</v>
      </c>
      <c r="C5" s="20" t="s">
        <v>54</v>
      </c>
    </row>
    <row r="6" spans="1:3" ht="12.75">
      <c r="A6" s="20">
        <v>5</v>
      </c>
      <c r="B6" s="21" t="s">
        <v>45</v>
      </c>
      <c r="C6" s="20" t="s">
        <v>54</v>
      </c>
    </row>
    <row r="7" spans="1:3" ht="12.75">
      <c r="A7" s="20">
        <v>6</v>
      </c>
      <c r="B7" s="21" t="s">
        <v>44</v>
      </c>
      <c r="C7" s="20" t="s">
        <v>54</v>
      </c>
    </row>
    <row r="8" spans="1:3" ht="12.75">
      <c r="A8" s="20">
        <v>7</v>
      </c>
      <c r="B8" s="21" t="s">
        <v>43</v>
      </c>
      <c r="C8" s="20" t="s">
        <v>54</v>
      </c>
    </row>
    <row r="9" spans="1:3" ht="12.75">
      <c r="A9" s="20">
        <v>8</v>
      </c>
      <c r="B9" s="21" t="s">
        <v>42</v>
      </c>
      <c r="C9" s="20" t="s">
        <v>55</v>
      </c>
    </row>
    <row r="10" spans="1:3" ht="12.75">
      <c r="A10" s="20">
        <v>9</v>
      </c>
      <c r="B10" s="21" t="s">
        <v>41</v>
      </c>
      <c r="C10" s="20" t="s">
        <v>55</v>
      </c>
    </row>
    <row r="11" spans="1:3" ht="12.75">
      <c r="A11" s="20">
        <v>10</v>
      </c>
      <c r="B11" s="21" t="s">
        <v>40</v>
      </c>
      <c r="C11" s="20" t="s">
        <v>55</v>
      </c>
    </row>
    <row r="12" spans="1:3" ht="12.75">
      <c r="A12" s="20">
        <v>11</v>
      </c>
      <c r="B12" s="21" t="s">
        <v>39</v>
      </c>
      <c r="C12" s="20" t="s">
        <v>55</v>
      </c>
    </row>
    <row r="13" spans="1:3" ht="12.75">
      <c r="A13" s="20">
        <v>12</v>
      </c>
      <c r="B13" s="21" t="s">
        <v>38</v>
      </c>
      <c r="C13" s="20" t="s">
        <v>56</v>
      </c>
    </row>
    <row r="14" spans="1:3" ht="12.75">
      <c r="A14" s="20">
        <v>13</v>
      </c>
      <c r="B14" s="21" t="s">
        <v>37</v>
      </c>
      <c r="C14" s="20" t="s">
        <v>57</v>
      </c>
    </row>
    <row r="15" spans="1:3" ht="12.75">
      <c r="A15" s="20">
        <v>14</v>
      </c>
      <c r="B15" s="21" t="s">
        <v>36</v>
      </c>
      <c r="C15" s="20" t="s">
        <v>56</v>
      </c>
    </row>
    <row r="16" spans="1:3" ht="12.75">
      <c r="A16" s="20">
        <v>15</v>
      </c>
      <c r="B16" s="21" t="s">
        <v>35</v>
      </c>
      <c r="C16" s="20" t="s">
        <v>58</v>
      </c>
    </row>
    <row r="17" spans="1:3" ht="12.75">
      <c r="A17" s="20">
        <v>16</v>
      </c>
      <c r="B17" s="21" t="s">
        <v>34</v>
      </c>
      <c r="C17" s="20" t="s">
        <v>58</v>
      </c>
    </row>
    <row r="18" spans="1:3" ht="12.75">
      <c r="A18" s="20">
        <v>17</v>
      </c>
      <c r="B18" s="21" t="s">
        <v>33</v>
      </c>
      <c r="C18" s="20" t="s">
        <v>58</v>
      </c>
    </row>
    <row r="19" spans="1:3" ht="12.75">
      <c r="A19" s="20">
        <v>18</v>
      </c>
      <c r="B19" s="21" t="s">
        <v>32</v>
      </c>
      <c r="C19" s="20" t="s">
        <v>58</v>
      </c>
    </row>
    <row r="20" spans="1:3" ht="12.75">
      <c r="A20" s="20">
        <v>19</v>
      </c>
      <c r="B20" s="21" t="s">
        <v>31</v>
      </c>
      <c r="C20" s="20" t="s">
        <v>56</v>
      </c>
    </row>
    <row r="21" spans="1:3" ht="12.75">
      <c r="A21" s="20">
        <v>20</v>
      </c>
      <c r="B21" s="21" t="s">
        <v>30</v>
      </c>
      <c r="C21" s="20" t="s">
        <v>58</v>
      </c>
    </row>
    <row r="22" spans="1:3" ht="12.75">
      <c r="A22" s="20">
        <v>21</v>
      </c>
      <c r="B22" s="21" t="s">
        <v>29</v>
      </c>
      <c r="C22" s="20" t="s">
        <v>59</v>
      </c>
    </row>
    <row r="23" spans="1:3" ht="12.75">
      <c r="A23" s="20">
        <v>22</v>
      </c>
      <c r="B23" s="21" t="s">
        <v>28</v>
      </c>
      <c r="C23" s="20" t="s">
        <v>59</v>
      </c>
    </row>
    <row r="24" spans="1:3" ht="12.75">
      <c r="A24" s="20">
        <v>23</v>
      </c>
      <c r="B24" s="21" t="s">
        <v>27</v>
      </c>
      <c r="C24" s="20" t="s">
        <v>59</v>
      </c>
    </row>
    <row r="25" spans="1:3" ht="12.75">
      <c r="A25" s="20">
        <v>24</v>
      </c>
      <c r="B25" s="21" t="s">
        <v>26</v>
      </c>
      <c r="C25" s="20" t="s">
        <v>59</v>
      </c>
    </row>
    <row r="26" spans="1:3" ht="12.75">
      <c r="A26" s="20">
        <v>25</v>
      </c>
      <c r="B26" s="21" t="s">
        <v>25</v>
      </c>
      <c r="C26" s="20" t="s">
        <v>60</v>
      </c>
    </row>
    <row r="27" spans="1:3" ht="12.75">
      <c r="A27" s="20">
        <v>26</v>
      </c>
      <c r="B27" s="21" t="s">
        <v>24</v>
      </c>
      <c r="C27" s="20" t="s">
        <v>60</v>
      </c>
    </row>
    <row r="28" spans="1:3" ht="12.75">
      <c r="A28" s="20">
        <v>27</v>
      </c>
      <c r="B28" s="21" t="s">
        <v>23</v>
      </c>
      <c r="C28" s="20" t="s">
        <v>60</v>
      </c>
    </row>
    <row r="29" spans="1:3" ht="12.75">
      <c r="A29" s="20">
        <v>28</v>
      </c>
      <c r="B29" s="21" t="s">
        <v>22</v>
      </c>
      <c r="C29" s="20" t="s">
        <v>60</v>
      </c>
    </row>
    <row r="30" spans="1:3" ht="12.75">
      <c r="A30" s="20">
        <v>29</v>
      </c>
      <c r="B30" s="21" t="s">
        <v>21</v>
      </c>
      <c r="C30" s="20" t="s">
        <v>60</v>
      </c>
    </row>
    <row r="31" spans="1:3" ht="12.75">
      <c r="A31" s="20">
        <v>30</v>
      </c>
      <c r="B31" s="21" t="s">
        <v>20</v>
      </c>
      <c r="C31" s="20" t="s">
        <v>60</v>
      </c>
    </row>
    <row r="32" spans="1:3" ht="12.75">
      <c r="A32" s="20">
        <v>31</v>
      </c>
      <c r="B32" s="21" t="s">
        <v>19</v>
      </c>
      <c r="C32" s="20" t="s">
        <v>61</v>
      </c>
    </row>
    <row r="33" spans="1:3" ht="12.75">
      <c r="A33" s="20">
        <v>32</v>
      </c>
      <c r="B33" s="21" t="s">
        <v>18</v>
      </c>
      <c r="C33" s="20" t="s">
        <v>61</v>
      </c>
    </row>
    <row r="34" spans="1:3" ht="12.75">
      <c r="A34" s="20">
        <v>33</v>
      </c>
      <c r="B34" s="21" t="s">
        <v>17</v>
      </c>
      <c r="C34" s="20" t="s">
        <v>61</v>
      </c>
    </row>
    <row r="35" spans="1:3" ht="12.75">
      <c r="A35" s="20">
        <v>34</v>
      </c>
      <c r="B35" s="21" t="s">
        <v>16</v>
      </c>
      <c r="C35" s="20" t="s">
        <v>61</v>
      </c>
    </row>
    <row r="36" spans="1:3" ht="12.75">
      <c r="A36" s="20">
        <v>35</v>
      </c>
      <c r="B36" s="21" t="s">
        <v>15</v>
      </c>
      <c r="C36" s="20" t="s">
        <v>61</v>
      </c>
    </row>
    <row r="37" spans="1:3" ht="12.75">
      <c r="A37" s="20">
        <v>36</v>
      </c>
      <c r="B37" s="21" t="s">
        <v>14</v>
      </c>
      <c r="C37" s="20" t="s">
        <v>62</v>
      </c>
    </row>
    <row r="38" spans="1:3" ht="12.75">
      <c r="A38" s="20">
        <v>37</v>
      </c>
      <c r="B38" s="21" t="s">
        <v>13</v>
      </c>
      <c r="C38" s="20" t="s">
        <v>62</v>
      </c>
    </row>
    <row r="39" spans="1:3" ht="12.75">
      <c r="A39" s="20">
        <v>38</v>
      </c>
      <c r="B39" s="21" t="s">
        <v>12</v>
      </c>
      <c r="C39" s="20" t="s">
        <v>62</v>
      </c>
    </row>
    <row r="40" spans="1:3" ht="12.75">
      <c r="A40" s="20">
        <v>39</v>
      </c>
      <c r="B40" s="21" t="s">
        <v>11</v>
      </c>
      <c r="C40" s="20" t="s">
        <v>62</v>
      </c>
    </row>
    <row r="41" spans="1:3" ht="12.75">
      <c r="A41" s="20">
        <v>40</v>
      </c>
      <c r="B41" s="21" t="s">
        <v>10</v>
      </c>
      <c r="C41" s="20" t="s">
        <v>63</v>
      </c>
    </row>
    <row r="42" spans="1:3" ht="12.75">
      <c r="A42" s="20">
        <v>41</v>
      </c>
      <c r="B42" s="21" t="s">
        <v>9</v>
      </c>
      <c r="C42" s="20" t="s">
        <v>63</v>
      </c>
    </row>
    <row r="43" spans="1:3" ht="12.75">
      <c r="A43" s="20">
        <v>42</v>
      </c>
      <c r="B43" s="21" t="s">
        <v>8</v>
      </c>
      <c r="C43" s="20" t="s">
        <v>63</v>
      </c>
    </row>
    <row r="44" spans="1:3" ht="12.75">
      <c r="A44" s="20">
        <v>43</v>
      </c>
      <c r="B44" s="21" t="s">
        <v>7</v>
      </c>
      <c r="C44" s="20" t="s">
        <v>63</v>
      </c>
    </row>
    <row r="45" spans="1:3" ht="12.75">
      <c r="A45" s="20">
        <v>44</v>
      </c>
      <c r="B45" s="21" t="s">
        <v>6</v>
      </c>
      <c r="C45" s="20" t="s">
        <v>63</v>
      </c>
    </row>
    <row r="46" spans="1:3" ht="12.75">
      <c r="A46" s="20">
        <v>45</v>
      </c>
      <c r="B46" s="21" t="s">
        <v>5</v>
      </c>
      <c r="C46" s="20" t="s">
        <v>63</v>
      </c>
    </row>
    <row r="47" spans="1:3" ht="12.75">
      <c r="A47" s="20">
        <v>46</v>
      </c>
      <c r="B47" s="21" t="s">
        <v>4</v>
      </c>
      <c r="C47" s="20" t="s">
        <v>63</v>
      </c>
    </row>
    <row r="48" spans="1:3" ht="12.75">
      <c r="A48" s="20">
        <v>47</v>
      </c>
      <c r="B48" s="21" t="s">
        <v>3</v>
      </c>
      <c r="C48" s="20" t="s">
        <v>63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010967</dc:creator>
  <cp:keywords/>
  <dc:description/>
  <cp:lastModifiedBy>田邉　佳菜(016250)</cp:lastModifiedBy>
  <cp:lastPrinted>2013-01-22T08:27:36Z</cp:lastPrinted>
  <dcterms:created xsi:type="dcterms:W3CDTF">2010-07-24T06:47:55Z</dcterms:created>
  <dcterms:modified xsi:type="dcterms:W3CDTF">2021-12-16T04:26:11Z</dcterms:modified>
  <cp:category/>
  <cp:version/>
  <cp:contentType/>
  <cp:contentStatus/>
</cp:coreProperties>
</file>