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徳島県" sheetId="1" r:id="rId1"/>
    <sheet name="リスト" sheetId="2" state="hidden" r:id="rId2"/>
  </sheets>
  <definedNames>
    <definedName name="_xlnm.Print_Area" localSheetId="0">'徳島県'!$A$1:$L$29</definedName>
    <definedName name="_xlnm.Print_Titles" localSheetId="0">'徳島県'!$A:$A,'徳島県'!$1:$4</definedName>
  </definedNames>
  <calcPr fullCalcOnLoad="1"/>
</workbook>
</file>

<file path=xl/sharedStrings.xml><?xml version="1.0" encoding="utf-8"?>
<sst xmlns="http://schemas.openxmlformats.org/spreadsheetml/2006/main" count="135" uniqueCount="99">
  <si>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</si>
  <si>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</si>
  <si>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</si>
  <si>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</si>
  <si>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</si>
  <si>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</si>
  <si>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</si>
  <si>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</si>
  <si>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</si>
  <si>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</si>
  <si>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</si>
  <si>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</si>
  <si>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</si>
  <si>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</si>
  <si>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</si>
  <si>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</si>
  <si>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</si>
  <si>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</si>
  <si>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</si>
  <si>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</si>
  <si>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</si>
  <si>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</si>
  <si>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</si>
  <si>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</si>
  <si>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</si>
  <si>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</si>
  <si>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</si>
  <si>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</si>
  <si>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</si>
  <si>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</si>
  <si>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</si>
  <si>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</si>
  <si>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</si>
  <si>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</si>
  <si>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</si>
  <si>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</si>
  <si>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</si>
  <si>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</si>
  <si>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</si>
  <si>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</si>
  <si>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</si>
  <si>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</si>
  <si>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</si>
  <si>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</si>
  <si>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</si>
  <si>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</si>
  <si>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</si>
  <si>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</si>
  <si>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</si>
  <si>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</si>
  <si>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</si>
  <si>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</si>
  <si>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</si>
  <si>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</si>
  <si>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</si>
  <si>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</si>
  <si>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</si>
  <si>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</si>
  <si>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</si>
  <si>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</si>
  <si>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</si>
  <si>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</si>
  <si>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</si>
  <si>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</si>
  <si>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</si>
  <si>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</si>
  <si>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</si>
  <si>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</si>
  <si>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</si>
  <si>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</si>
  <si>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</si>
  <si>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</si>
  <si>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</si>
  <si>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</si>
  <si>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</si>
  <si>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</si>
  <si>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</si>
  <si>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</si>
  <si>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</si>
  <si>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</si>
  <si>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</si>
  <si>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</si>
  <si>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</si>
  <si>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</si>
  <si>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</si>
  <si>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</si>
  <si>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</si>
  <si>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</si>
  <si>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</si>
  <si>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 日本共産党</t>
  </si>
  <si>
    <t> 立憲民主党</t>
  </si>
  <si>
    <t> 自由民主党</t>
  </si>
  <si>
    <t> 社会民主党</t>
  </si>
  <si>
    <t> 日本維新の会</t>
  </si>
  <si>
    <t>令和３年10月31日執行</t>
  </si>
  <si>
    <t> 国民民主党</t>
  </si>
  <si>
    <t> れいわ新選組</t>
  </si>
  <si>
    <t> ＮＨＫと裁判してる党
弁護士法７２条違反で</t>
  </si>
  <si>
    <t xml:space="preserve">  公明党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</si>
</sst>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6" fillId="0" borderId="11" xfId="0" applyNumberFormat="1" applyFont="1" applyFill="1" applyBorder="1" applyAlignment="1">
      <alignment horizontal="right" vertical="center" shrinkToFit="1"/>
    </xf>
    <xf numFmtId="178" fontId="46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9" sqref="L9"/>
    </sheetView>
  </sheetViews>
  <sheetFormatPr defaultColWidth="9.00390625" defaultRowHeight="13.5"/>
  <cols>
    <col min="1" max="1" width="18.875" style="1" customWidth="1"/>
    <col min="2" max="2" width="13.625" style="4" customWidth="1"/>
    <col min="3" max="9" width="13.625" style="3" customWidth="1"/>
    <col min="10" max="10" width="14.00390625" style="3" customWidth="1"/>
    <col min="11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12"/>
      <c r="O2" s="12"/>
    </row>
    <row r="3" spans="1:15" ht="19.5" customHeight="1">
      <c r="A3" s="24" t="str">
        <f ca="1">RIGHT(CELL("filename",A3),LEN(CELL("filename",A3))-FIND("]",CELL("filename",A3)))</f>
        <v>徳島県</v>
      </c>
      <c r="B3" s="23" t="str">
        <f>VLOOKUP(A3,リスト!$B$2:$C$48,2,FALSE)</f>
        <v>（四国選挙区）</v>
      </c>
      <c r="L3" s="17" t="s">
        <v>2</v>
      </c>
      <c r="O3" s="4"/>
    </row>
    <row r="4" spans="1:12" ht="28.5" customHeight="1">
      <c r="A4" s="19" t="s">
        <v>64</v>
      </c>
      <c r="B4" s="28" t="s">
        <v>92</v>
      </c>
      <c r="C4" s="28" t="s">
        <v>98</v>
      </c>
      <c r="D4" s="28" t="s">
        <v>95</v>
      </c>
      <c r="E4" s="28" t="s">
        <v>91</v>
      </c>
      <c r="F4" s="28" t="s">
        <v>89</v>
      </c>
      <c r="G4" s="28" t="s">
        <v>93</v>
      </c>
      <c r="H4" s="28" t="s">
        <v>90</v>
      </c>
      <c r="I4" s="27" t="s">
        <v>96</v>
      </c>
      <c r="J4" s="29" t="s">
        <v>97</v>
      </c>
      <c r="K4" s="25"/>
      <c r="L4" s="25" t="s">
        <v>0</v>
      </c>
    </row>
    <row r="5" spans="1:12" ht="19.5" customHeight="1">
      <c r="A5" s="18" t="s">
        <v>65</v>
      </c>
      <c r="B5" s="30">
        <v>1143</v>
      </c>
      <c r="C5" s="30">
        <v>14013</v>
      </c>
      <c r="D5" s="30">
        <v>4379.703</v>
      </c>
      <c r="E5" s="30">
        <v>36693</v>
      </c>
      <c r="F5" s="30">
        <v>8686</v>
      </c>
      <c r="G5" s="30">
        <v>21450</v>
      </c>
      <c r="H5" s="30">
        <v>14888.296</v>
      </c>
      <c r="I5" s="30">
        <v>4136</v>
      </c>
      <c r="J5" s="30">
        <v>1763</v>
      </c>
      <c r="K5" s="30"/>
      <c r="L5" s="31">
        <f aca="true" t="shared" si="0" ref="L5:L28">SUM(B5:K5)</f>
        <v>107151.99900000001</v>
      </c>
    </row>
    <row r="6" spans="1:12" ht="19.5" customHeight="1">
      <c r="A6" s="18" t="s">
        <v>66</v>
      </c>
      <c r="B6" s="30">
        <v>246</v>
      </c>
      <c r="C6" s="30">
        <v>3036</v>
      </c>
      <c r="D6" s="30">
        <v>936.347</v>
      </c>
      <c r="E6" s="30">
        <v>7779</v>
      </c>
      <c r="F6" s="30">
        <v>1310</v>
      </c>
      <c r="G6" s="30">
        <v>3889</v>
      </c>
      <c r="H6" s="30">
        <v>3767.652</v>
      </c>
      <c r="I6" s="30">
        <v>873</v>
      </c>
      <c r="J6" s="30">
        <v>333</v>
      </c>
      <c r="K6" s="30"/>
      <c r="L6" s="31">
        <f t="shared" si="0"/>
        <v>22169.999000000003</v>
      </c>
    </row>
    <row r="7" spans="1:12" ht="19.5" customHeight="1">
      <c r="A7" s="18" t="s">
        <v>67</v>
      </c>
      <c r="B7" s="30">
        <v>241</v>
      </c>
      <c r="C7" s="30">
        <v>2617</v>
      </c>
      <c r="D7" s="30">
        <v>649.5</v>
      </c>
      <c r="E7" s="30">
        <v>6138</v>
      </c>
      <c r="F7" s="30">
        <v>1295</v>
      </c>
      <c r="G7" s="30">
        <v>3247</v>
      </c>
      <c r="H7" s="30">
        <v>2406.499</v>
      </c>
      <c r="I7" s="30">
        <v>596</v>
      </c>
      <c r="J7" s="30">
        <v>258</v>
      </c>
      <c r="K7" s="30"/>
      <c r="L7" s="31">
        <f t="shared" si="0"/>
        <v>17447.999</v>
      </c>
    </row>
    <row r="8" spans="1:12" ht="19.5" customHeight="1">
      <c r="A8" s="18" t="s">
        <v>68</v>
      </c>
      <c r="B8" s="30">
        <v>418</v>
      </c>
      <c r="C8" s="30">
        <v>4820</v>
      </c>
      <c r="D8" s="30">
        <v>1341.921</v>
      </c>
      <c r="E8" s="30">
        <v>12523</v>
      </c>
      <c r="F8" s="30">
        <v>2305</v>
      </c>
      <c r="G8" s="30">
        <v>6177</v>
      </c>
      <c r="H8" s="30">
        <v>5063.078</v>
      </c>
      <c r="I8" s="30">
        <v>1286</v>
      </c>
      <c r="J8" s="30">
        <v>620</v>
      </c>
      <c r="K8" s="30"/>
      <c r="L8" s="31">
        <f t="shared" si="0"/>
        <v>34553.999</v>
      </c>
    </row>
    <row r="9" spans="1:12" ht="19.5" customHeight="1">
      <c r="A9" s="18" t="s">
        <v>69</v>
      </c>
      <c r="B9" s="30">
        <v>211</v>
      </c>
      <c r="C9" s="30">
        <v>2671</v>
      </c>
      <c r="D9" s="30">
        <v>659.065</v>
      </c>
      <c r="E9" s="30">
        <v>5827</v>
      </c>
      <c r="F9" s="30">
        <v>1238</v>
      </c>
      <c r="G9" s="30">
        <v>2488</v>
      </c>
      <c r="H9" s="30">
        <v>3581.934</v>
      </c>
      <c r="I9" s="30">
        <v>643</v>
      </c>
      <c r="J9" s="30">
        <v>227</v>
      </c>
      <c r="K9" s="30"/>
      <c r="L9" s="31">
        <f t="shared" si="0"/>
        <v>17545.999</v>
      </c>
    </row>
    <row r="10" spans="1:12" ht="19.5" customHeight="1">
      <c r="A10" s="18" t="s">
        <v>70</v>
      </c>
      <c r="B10" s="30">
        <v>151</v>
      </c>
      <c r="C10" s="30">
        <v>2159</v>
      </c>
      <c r="D10" s="30">
        <v>565.84</v>
      </c>
      <c r="E10" s="30">
        <v>4978</v>
      </c>
      <c r="F10" s="30">
        <v>878</v>
      </c>
      <c r="G10" s="30">
        <v>2061</v>
      </c>
      <c r="H10" s="30">
        <v>2592.159</v>
      </c>
      <c r="I10" s="30">
        <v>538</v>
      </c>
      <c r="J10" s="30">
        <v>177</v>
      </c>
      <c r="K10" s="30"/>
      <c r="L10" s="31">
        <f t="shared" si="0"/>
        <v>14099.999</v>
      </c>
    </row>
    <row r="11" spans="1:12" ht="19.5" customHeight="1">
      <c r="A11" s="18" t="s">
        <v>71</v>
      </c>
      <c r="B11" s="30">
        <v>174</v>
      </c>
      <c r="C11" s="30">
        <v>2315</v>
      </c>
      <c r="D11" s="30">
        <v>454.644</v>
      </c>
      <c r="E11" s="30">
        <v>4775</v>
      </c>
      <c r="F11" s="30">
        <v>487</v>
      </c>
      <c r="G11" s="30">
        <v>1526</v>
      </c>
      <c r="H11" s="30">
        <v>2343.355</v>
      </c>
      <c r="I11" s="30">
        <v>431</v>
      </c>
      <c r="J11" s="30">
        <v>133</v>
      </c>
      <c r="K11" s="30"/>
      <c r="L11" s="31">
        <f t="shared" si="0"/>
        <v>12638.999</v>
      </c>
    </row>
    <row r="12" spans="1:12" ht="19.5" customHeight="1">
      <c r="A12" s="18" t="s">
        <v>72</v>
      </c>
      <c r="B12" s="30">
        <v>174</v>
      </c>
      <c r="C12" s="30">
        <v>2084</v>
      </c>
      <c r="D12" s="30">
        <v>465.901</v>
      </c>
      <c r="E12" s="30">
        <v>5230</v>
      </c>
      <c r="F12" s="30">
        <v>665</v>
      </c>
      <c r="G12" s="30">
        <v>923</v>
      </c>
      <c r="H12" s="30">
        <v>2084.098</v>
      </c>
      <c r="I12" s="30">
        <v>428</v>
      </c>
      <c r="J12" s="30">
        <v>133</v>
      </c>
      <c r="K12" s="30"/>
      <c r="L12" s="31">
        <f t="shared" si="0"/>
        <v>12186.999</v>
      </c>
    </row>
    <row r="13" spans="1:12" ht="19.5" customHeight="1">
      <c r="A13" s="18" t="s">
        <v>73</v>
      </c>
      <c r="B13" s="30">
        <v>32</v>
      </c>
      <c r="C13" s="30">
        <v>358</v>
      </c>
      <c r="D13" s="30">
        <v>91.72</v>
      </c>
      <c r="E13" s="30">
        <v>1123</v>
      </c>
      <c r="F13" s="30">
        <v>191</v>
      </c>
      <c r="G13" s="30">
        <v>361</v>
      </c>
      <c r="H13" s="30">
        <v>372.279</v>
      </c>
      <c r="I13" s="30">
        <v>68</v>
      </c>
      <c r="J13" s="30">
        <v>21</v>
      </c>
      <c r="K13" s="30"/>
      <c r="L13" s="31">
        <f t="shared" si="0"/>
        <v>2617.9990000000003</v>
      </c>
    </row>
    <row r="14" spans="1:12" ht="19.5" customHeight="1">
      <c r="A14" s="18" t="s">
        <v>74</v>
      </c>
      <c r="B14" s="30">
        <v>17</v>
      </c>
      <c r="C14" s="30">
        <v>193</v>
      </c>
      <c r="D14" s="30">
        <v>18.387</v>
      </c>
      <c r="E14" s="30">
        <v>352</v>
      </c>
      <c r="F14" s="30">
        <v>41</v>
      </c>
      <c r="G14" s="30">
        <v>104</v>
      </c>
      <c r="H14" s="30">
        <v>133.612</v>
      </c>
      <c r="I14" s="30">
        <v>38</v>
      </c>
      <c r="J14" s="30">
        <v>9</v>
      </c>
      <c r="K14" s="30"/>
      <c r="L14" s="31">
        <f t="shared" si="0"/>
        <v>905.9989999999999</v>
      </c>
    </row>
    <row r="15" spans="1:12" ht="19.5" customHeight="1">
      <c r="A15" s="18" t="s">
        <v>75</v>
      </c>
      <c r="B15" s="30">
        <v>26</v>
      </c>
      <c r="C15" s="30">
        <v>163</v>
      </c>
      <c r="D15" s="30">
        <v>42.138</v>
      </c>
      <c r="E15" s="30">
        <v>526</v>
      </c>
      <c r="F15" s="30">
        <v>91</v>
      </c>
      <c r="G15" s="30">
        <v>178</v>
      </c>
      <c r="H15" s="30">
        <v>206.861</v>
      </c>
      <c r="I15" s="30">
        <v>33</v>
      </c>
      <c r="J15" s="30">
        <v>14</v>
      </c>
      <c r="K15" s="30"/>
      <c r="L15" s="31">
        <f t="shared" si="0"/>
        <v>1279.9989999999998</v>
      </c>
    </row>
    <row r="16" spans="1:12" ht="19.5" customHeight="1">
      <c r="A16" s="18" t="s">
        <v>76</v>
      </c>
      <c r="B16" s="30">
        <v>144</v>
      </c>
      <c r="C16" s="30">
        <v>1545</v>
      </c>
      <c r="D16" s="30">
        <v>457.374</v>
      </c>
      <c r="E16" s="30">
        <v>4862</v>
      </c>
      <c r="F16" s="30">
        <v>624</v>
      </c>
      <c r="G16" s="30">
        <v>2052</v>
      </c>
      <c r="H16" s="30">
        <v>1891.625</v>
      </c>
      <c r="I16" s="30">
        <v>405</v>
      </c>
      <c r="J16" s="30">
        <v>181</v>
      </c>
      <c r="K16" s="30"/>
      <c r="L16" s="31">
        <f t="shared" si="0"/>
        <v>12161.999</v>
      </c>
    </row>
    <row r="17" spans="1:12" ht="19.5" customHeight="1">
      <c r="A17" s="18" t="s">
        <v>77</v>
      </c>
      <c r="B17" s="30">
        <v>33</v>
      </c>
      <c r="C17" s="30">
        <v>409</v>
      </c>
      <c r="D17" s="30">
        <v>90.291</v>
      </c>
      <c r="E17" s="30">
        <v>1161</v>
      </c>
      <c r="F17" s="30">
        <v>82</v>
      </c>
      <c r="G17" s="30">
        <v>363</v>
      </c>
      <c r="H17" s="30">
        <v>363.708</v>
      </c>
      <c r="I17" s="30">
        <v>135</v>
      </c>
      <c r="J17" s="30">
        <v>17</v>
      </c>
      <c r="K17" s="30"/>
      <c r="L17" s="31">
        <f t="shared" si="0"/>
        <v>2653.9990000000003</v>
      </c>
    </row>
    <row r="18" spans="1:12" ht="19.5" customHeight="1">
      <c r="A18" s="18" t="s">
        <v>78</v>
      </c>
      <c r="B18" s="30">
        <v>57</v>
      </c>
      <c r="C18" s="30">
        <v>808</v>
      </c>
      <c r="D18" s="30">
        <v>110.837</v>
      </c>
      <c r="E18" s="30">
        <v>1565</v>
      </c>
      <c r="F18" s="30">
        <v>297</v>
      </c>
      <c r="G18" s="30">
        <v>572</v>
      </c>
      <c r="H18" s="30">
        <v>644.162</v>
      </c>
      <c r="I18" s="30">
        <v>131</v>
      </c>
      <c r="J18" s="30">
        <v>36</v>
      </c>
      <c r="K18" s="30"/>
      <c r="L18" s="31">
        <f t="shared" si="0"/>
        <v>4220.999</v>
      </c>
    </row>
    <row r="19" spans="1:12" ht="19.5" customHeight="1">
      <c r="A19" s="18" t="s">
        <v>79</v>
      </c>
      <c r="B19" s="30">
        <v>37</v>
      </c>
      <c r="C19" s="30">
        <v>455</v>
      </c>
      <c r="D19" s="30">
        <v>79.01</v>
      </c>
      <c r="E19" s="30">
        <v>766</v>
      </c>
      <c r="F19" s="30">
        <v>156</v>
      </c>
      <c r="G19" s="30">
        <v>332</v>
      </c>
      <c r="H19" s="30">
        <v>303.989</v>
      </c>
      <c r="I19" s="30">
        <v>79</v>
      </c>
      <c r="J19" s="30">
        <v>26</v>
      </c>
      <c r="K19" s="30"/>
      <c r="L19" s="31">
        <f t="shared" si="0"/>
        <v>2233.999</v>
      </c>
    </row>
    <row r="20" spans="1:12" ht="19.5" customHeight="1">
      <c r="A20" s="18" t="s">
        <v>80</v>
      </c>
      <c r="B20" s="30">
        <v>68</v>
      </c>
      <c r="C20" s="30">
        <v>505</v>
      </c>
      <c r="D20" s="30">
        <v>120.773</v>
      </c>
      <c r="E20" s="30">
        <v>1400</v>
      </c>
      <c r="F20" s="30">
        <v>188</v>
      </c>
      <c r="G20" s="30">
        <v>570</v>
      </c>
      <c r="H20" s="30">
        <v>517.226</v>
      </c>
      <c r="I20" s="30">
        <v>113</v>
      </c>
      <c r="J20" s="30">
        <v>36</v>
      </c>
      <c r="K20" s="30"/>
      <c r="L20" s="31">
        <f t="shared" si="0"/>
        <v>3517.9990000000003</v>
      </c>
    </row>
    <row r="21" spans="1:12" ht="19.5" customHeight="1">
      <c r="A21" s="18" t="s">
        <v>81</v>
      </c>
      <c r="B21" s="30">
        <v>69</v>
      </c>
      <c r="C21" s="30">
        <v>1069</v>
      </c>
      <c r="D21" s="30">
        <v>152.295</v>
      </c>
      <c r="E21" s="30">
        <v>1710</v>
      </c>
      <c r="F21" s="30">
        <v>281</v>
      </c>
      <c r="G21" s="30">
        <v>734</v>
      </c>
      <c r="H21" s="30">
        <v>628.705</v>
      </c>
      <c r="I21" s="30">
        <v>167</v>
      </c>
      <c r="J21" s="30">
        <v>39</v>
      </c>
      <c r="K21" s="30"/>
      <c r="L21" s="31">
        <f t="shared" si="0"/>
        <v>4850</v>
      </c>
    </row>
    <row r="22" spans="1:12" ht="19.5" customHeight="1">
      <c r="A22" s="18" t="s">
        <v>82</v>
      </c>
      <c r="B22" s="30">
        <v>66</v>
      </c>
      <c r="C22" s="30">
        <v>789</v>
      </c>
      <c r="D22" s="30">
        <v>192.909</v>
      </c>
      <c r="E22" s="30">
        <v>2163</v>
      </c>
      <c r="F22" s="30">
        <v>304</v>
      </c>
      <c r="G22" s="30">
        <v>1007</v>
      </c>
      <c r="H22" s="30">
        <v>901.09</v>
      </c>
      <c r="I22" s="30">
        <v>211</v>
      </c>
      <c r="J22" s="30">
        <v>108</v>
      </c>
      <c r="K22" s="30"/>
      <c r="L22" s="31">
        <f t="shared" si="0"/>
        <v>5741.999</v>
      </c>
    </row>
    <row r="23" spans="1:12" ht="19.5" customHeight="1">
      <c r="A23" s="18" t="s">
        <v>83</v>
      </c>
      <c r="B23" s="30">
        <v>84</v>
      </c>
      <c r="C23" s="30">
        <v>1227</v>
      </c>
      <c r="D23" s="30">
        <v>414.16</v>
      </c>
      <c r="E23" s="30">
        <v>3262</v>
      </c>
      <c r="F23" s="30">
        <v>487</v>
      </c>
      <c r="G23" s="30">
        <v>1719</v>
      </c>
      <c r="H23" s="30">
        <v>1719.839</v>
      </c>
      <c r="I23" s="30">
        <v>362</v>
      </c>
      <c r="J23" s="30">
        <v>128</v>
      </c>
      <c r="K23" s="30"/>
      <c r="L23" s="31">
        <f t="shared" si="0"/>
        <v>9402.999</v>
      </c>
    </row>
    <row r="24" spans="1:12" ht="19.5" customHeight="1">
      <c r="A24" s="18" t="s">
        <v>84</v>
      </c>
      <c r="B24" s="30">
        <v>133</v>
      </c>
      <c r="C24" s="30">
        <v>1944</v>
      </c>
      <c r="D24" s="30">
        <v>599.89</v>
      </c>
      <c r="E24" s="30">
        <v>4298</v>
      </c>
      <c r="F24" s="30">
        <v>978</v>
      </c>
      <c r="G24" s="30">
        <v>2425</v>
      </c>
      <c r="H24" s="30">
        <v>2222.109</v>
      </c>
      <c r="I24" s="30">
        <v>680</v>
      </c>
      <c r="J24" s="30">
        <v>249</v>
      </c>
      <c r="K24" s="30"/>
      <c r="L24" s="31">
        <f t="shared" si="0"/>
        <v>13528.999</v>
      </c>
    </row>
    <row r="25" spans="1:12" ht="19.5" customHeight="1">
      <c r="A25" s="18" t="s">
        <v>85</v>
      </c>
      <c r="B25" s="30">
        <v>61</v>
      </c>
      <c r="C25" s="30">
        <v>705</v>
      </c>
      <c r="D25" s="30">
        <v>188.723</v>
      </c>
      <c r="E25" s="30">
        <v>1702</v>
      </c>
      <c r="F25" s="30">
        <v>598</v>
      </c>
      <c r="G25" s="30">
        <v>809</v>
      </c>
      <c r="H25" s="30">
        <v>883.276</v>
      </c>
      <c r="I25" s="30">
        <v>228</v>
      </c>
      <c r="J25" s="30">
        <v>96</v>
      </c>
      <c r="K25" s="30"/>
      <c r="L25" s="31">
        <f t="shared" si="0"/>
        <v>5270.999</v>
      </c>
    </row>
    <row r="26" spans="1:12" ht="19.5" customHeight="1">
      <c r="A26" s="18" t="s">
        <v>86</v>
      </c>
      <c r="B26" s="30">
        <v>51</v>
      </c>
      <c r="C26" s="30">
        <v>632</v>
      </c>
      <c r="D26" s="30">
        <v>164.732</v>
      </c>
      <c r="E26" s="30">
        <v>1591</v>
      </c>
      <c r="F26" s="30">
        <v>365</v>
      </c>
      <c r="G26" s="30">
        <v>693</v>
      </c>
      <c r="H26" s="30">
        <v>832.267</v>
      </c>
      <c r="I26" s="30">
        <v>158</v>
      </c>
      <c r="J26" s="30">
        <v>52</v>
      </c>
      <c r="K26" s="30"/>
      <c r="L26" s="31">
        <f t="shared" si="0"/>
        <v>4538.999</v>
      </c>
    </row>
    <row r="27" spans="1:12" ht="19.5" customHeight="1">
      <c r="A27" s="18" t="s">
        <v>87</v>
      </c>
      <c r="B27" s="30">
        <v>41</v>
      </c>
      <c r="C27" s="30">
        <v>841</v>
      </c>
      <c r="D27" s="30">
        <v>114.461</v>
      </c>
      <c r="E27" s="30">
        <v>1928</v>
      </c>
      <c r="F27" s="30">
        <v>226</v>
      </c>
      <c r="G27" s="30">
        <v>415</v>
      </c>
      <c r="H27" s="30">
        <v>637.538</v>
      </c>
      <c r="I27" s="30">
        <v>138</v>
      </c>
      <c r="J27" s="30">
        <v>29</v>
      </c>
      <c r="K27" s="30"/>
      <c r="L27" s="31">
        <f t="shared" si="0"/>
        <v>4369.999</v>
      </c>
    </row>
    <row r="28" spans="1:12" ht="19.5" customHeight="1" thickBot="1">
      <c r="A28" s="18" t="s">
        <v>88</v>
      </c>
      <c r="B28" s="30">
        <v>88</v>
      </c>
      <c r="C28" s="30">
        <v>1062</v>
      </c>
      <c r="D28" s="30">
        <v>226.398</v>
      </c>
      <c r="E28" s="30">
        <v>2664</v>
      </c>
      <c r="F28" s="30">
        <v>331</v>
      </c>
      <c r="G28" s="30">
        <v>705</v>
      </c>
      <c r="H28" s="30">
        <v>1145.601</v>
      </c>
      <c r="I28" s="30">
        <v>219</v>
      </c>
      <c r="J28" s="30">
        <v>66</v>
      </c>
      <c r="K28" s="30"/>
      <c r="L28" s="31">
        <f t="shared" si="0"/>
        <v>6506.999</v>
      </c>
    </row>
    <row r="29" spans="1:12" ht="19.5" customHeight="1" thickTop="1">
      <c r="A29" s="26" t="str">
        <f>A3&amp;" 合計"</f>
        <v>徳島県 合計</v>
      </c>
      <c r="B29" s="32">
        <f aca="true" t="shared" si="1" ref="B29:L29">SUM(B5:B28)</f>
        <v>3765</v>
      </c>
      <c r="C29" s="32">
        <f t="shared" si="1"/>
        <v>46420</v>
      </c>
      <c r="D29" s="32">
        <f t="shared" si="1"/>
        <v>12517.018999999997</v>
      </c>
      <c r="E29" s="32">
        <f t="shared" si="1"/>
        <v>115016</v>
      </c>
      <c r="F29" s="32">
        <f t="shared" si="1"/>
        <v>22104</v>
      </c>
      <c r="G29" s="32">
        <f t="shared" si="1"/>
        <v>54800</v>
      </c>
      <c r="H29" s="32">
        <f t="shared" si="1"/>
        <v>50130.958</v>
      </c>
      <c r="I29" s="32">
        <f t="shared" si="1"/>
        <v>12096</v>
      </c>
      <c r="J29" s="32">
        <f t="shared" si="1"/>
        <v>4751</v>
      </c>
      <c r="K29" s="32">
        <f t="shared" si="1"/>
        <v>0</v>
      </c>
      <c r="L29" s="32">
        <f t="shared" si="1"/>
        <v>321599.97700000025</v>
      </c>
    </row>
    <row r="30" spans="1:12" ht="15.75" customHeight="1">
      <c r="A30" s="11"/>
      <c r="B30" s="10"/>
      <c r="C30" s="9"/>
      <c r="D30" s="9"/>
      <c r="E30" s="9"/>
      <c r="F30" s="9"/>
      <c r="G30" s="9"/>
      <c r="H30" s="9"/>
      <c r="I30" s="9"/>
      <c r="J30" s="9"/>
      <c r="K30" s="9"/>
      <c r="L30" s="8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2021-12-16T06:26:02Z</dcterms:modified>
  <cp:category/>
  <cp:version/>
  <cp:contentType/>
  <cp:contentStatus/>
</cp:coreProperties>
</file>