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愛媛県" sheetId="1" r:id="rId1"/>
    <sheet name="リスト" sheetId="2" state="hidden" r:id="rId2"/>
  </sheets>
  <definedNames>
    <definedName name="_xlnm.Print_Area" localSheetId="0">'愛媛県'!$A$1:$L$26</definedName>
    <definedName name="_xlnm.Print_Titles" localSheetId="0">'愛媛県'!$A:$A,'愛媛県'!$1:$4</definedName>
  </definedNames>
  <calcPr fullCalcOnLoad="1"/>
</workbook>
</file>

<file path=xl/sharedStrings.xml><?xml version="1.0" encoding="utf-8"?>
<sst xmlns="http://schemas.openxmlformats.org/spreadsheetml/2006/main" count="132" uniqueCount="96">
  <si>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</si>
  <si>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</si>
  <si>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</si>
  <si>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</si>
  <si>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</si>
  <si>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</si>
  <si>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</si>
  <si>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</si>
  <si>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</si>
  <si>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</si>
  <si>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</si>
  <si>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</si>
  <si>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</si>
  <si>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</si>
  <si>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</si>
  <si>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</si>
  <si>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</si>
  <si>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</si>
  <si>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</si>
  <si>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</si>
  <si>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</si>
  <si>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</si>
  <si>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</si>
  <si>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</si>
  <si>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</si>
  <si>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</si>
  <si>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</si>
  <si>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</si>
  <si>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</si>
  <si>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</si>
  <si>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</si>
  <si>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</si>
  <si>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</si>
  <si>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</si>
  <si>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</si>
  <si>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</si>
  <si>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</si>
  <si>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</si>
  <si>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</si>
  <si>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</si>
  <si>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</si>
  <si>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</si>
  <si>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</si>
  <si>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</si>
  <si>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</si>
  <si>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</si>
  <si>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</si>
  <si>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</si>
  <si>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</si>
  <si>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</si>
  <si>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</si>
  <si>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</si>
  <si>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</si>
  <si>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</si>
  <si>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</si>
  <si>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</si>
  <si>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</si>
  <si>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</si>
  <si>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</si>
  <si>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</si>
  <si>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</si>
  <si>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</si>
  <si>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</si>
  <si>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</si>
  <si>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</si>
  <si>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</si>
  <si>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社会民主党</t>
  </si>
  <si>
    <t>日本共産党</t>
  </si>
  <si>
    <t>松山市（１区）</t>
  </si>
  <si>
    <t>松山市（２区）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</si>
  <si>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</si>
  <si>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</si>
  <si>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</si>
  <si>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</si>
  <si>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</si>
  <si>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</si>
  <si>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</si>
  <si>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</si>
  <si>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</si>
  <si>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</si>
  <si>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</si>
  <si>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</si>
  <si>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</si>
  <si>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</si>
  <si>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</si>
  <si>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</si>
  <si>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</si>
  <si>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</si>
  <si>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</si>
  <si>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日本維新の会</t>
  </si>
  <si>
    <t>国民民主党</t>
  </si>
  <si>
    <t>自由民主党</t>
  </si>
  <si>
    <t>立憲民主党</t>
  </si>
  <si>
    <t>れいわ新選組</t>
  </si>
  <si>
    <t>NHKと裁判してる党
弁護士法７２条違反で</t>
  </si>
  <si>
    <t>令和３年10月31日執行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</si>
</sst>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" sqref="M10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12"/>
      <c r="O2" s="12"/>
    </row>
    <row r="3" spans="1:15" ht="19.5" customHeight="1">
      <c r="A3" s="24" t="str">
        <f ca="1">RIGHT(CELL("filename",A3),LEN(CELL("filename",A3))-FIND("]",CELL("filename",A3)))</f>
        <v>愛媛県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65</v>
      </c>
      <c r="D4" s="25" t="s">
        <v>90</v>
      </c>
      <c r="E4" s="25" t="s">
        <v>91</v>
      </c>
      <c r="F4" s="25" t="s">
        <v>67</v>
      </c>
      <c r="G4" s="25" t="s">
        <v>89</v>
      </c>
      <c r="H4" s="25" t="s">
        <v>92</v>
      </c>
      <c r="I4" s="25" t="s">
        <v>93</v>
      </c>
      <c r="J4" s="28" t="s">
        <v>94</v>
      </c>
      <c r="K4" s="25"/>
      <c r="L4" s="25" t="s">
        <v>0</v>
      </c>
    </row>
    <row r="5" spans="1:12" ht="19.5" customHeight="1">
      <c r="A5" s="18" t="s">
        <v>68</v>
      </c>
      <c r="B5" s="29">
        <v>3581</v>
      </c>
      <c r="C5" s="29">
        <v>26811</v>
      </c>
      <c r="D5" s="29">
        <v>8534.864</v>
      </c>
      <c r="E5" s="29">
        <v>76240</v>
      </c>
      <c r="F5" s="29">
        <v>10271</v>
      </c>
      <c r="G5" s="29">
        <v>21736</v>
      </c>
      <c r="H5" s="29">
        <v>38040.135</v>
      </c>
      <c r="I5" s="29">
        <v>6940</v>
      </c>
      <c r="J5" s="29">
        <v>2887</v>
      </c>
      <c r="K5" s="29"/>
      <c r="L5" s="30">
        <f aca="true" t="shared" si="0" ref="L5:L25">SUM(B5:K5)</f>
        <v>195040.999</v>
      </c>
    </row>
    <row r="6" spans="1:12" ht="19.5" customHeight="1">
      <c r="A6" s="18" t="s">
        <v>69</v>
      </c>
      <c r="B6" s="29">
        <v>380</v>
      </c>
      <c r="C6" s="29">
        <v>3281</v>
      </c>
      <c r="D6" s="29">
        <v>1432.321</v>
      </c>
      <c r="E6" s="29">
        <v>7946</v>
      </c>
      <c r="F6" s="29">
        <v>1078</v>
      </c>
      <c r="G6" s="29">
        <v>2002</v>
      </c>
      <c r="H6" s="29">
        <v>3161.678</v>
      </c>
      <c r="I6" s="29">
        <v>662</v>
      </c>
      <c r="J6" s="29">
        <v>256</v>
      </c>
      <c r="K6" s="29"/>
      <c r="L6" s="30">
        <f t="shared" si="0"/>
        <v>20198.999</v>
      </c>
    </row>
    <row r="7" spans="1:12" ht="19.5" customHeight="1">
      <c r="A7" s="18" t="s">
        <v>70</v>
      </c>
      <c r="B7" s="29">
        <v>1392</v>
      </c>
      <c r="C7" s="29">
        <v>9045</v>
      </c>
      <c r="D7" s="29">
        <v>4116.895</v>
      </c>
      <c r="E7" s="29">
        <v>26449</v>
      </c>
      <c r="F7" s="29">
        <v>3802</v>
      </c>
      <c r="G7" s="29">
        <v>7458</v>
      </c>
      <c r="H7" s="29">
        <v>9101.104</v>
      </c>
      <c r="I7" s="29">
        <v>2050</v>
      </c>
      <c r="J7" s="29">
        <v>784</v>
      </c>
      <c r="K7" s="29"/>
      <c r="L7" s="30">
        <f t="shared" si="0"/>
        <v>64197.999</v>
      </c>
    </row>
    <row r="8" spans="1:12" ht="19.5" customHeight="1">
      <c r="A8" s="18" t="s">
        <v>71</v>
      </c>
      <c r="B8" s="29">
        <v>752</v>
      </c>
      <c r="C8" s="29">
        <v>6882</v>
      </c>
      <c r="D8" s="29">
        <v>1023.996</v>
      </c>
      <c r="E8" s="29">
        <v>14023</v>
      </c>
      <c r="F8" s="29">
        <v>1751</v>
      </c>
      <c r="G8" s="29">
        <v>3083</v>
      </c>
      <c r="H8" s="29">
        <v>5148.003</v>
      </c>
      <c r="I8" s="29">
        <v>1051</v>
      </c>
      <c r="J8" s="29">
        <v>317</v>
      </c>
      <c r="K8" s="29"/>
      <c r="L8" s="30">
        <f t="shared" si="0"/>
        <v>34030.998999999996</v>
      </c>
    </row>
    <row r="9" spans="1:12" ht="19.5" customHeight="1">
      <c r="A9" s="18" t="s">
        <v>72</v>
      </c>
      <c r="B9" s="29">
        <v>329</v>
      </c>
      <c r="C9" s="29">
        <v>2207</v>
      </c>
      <c r="D9" s="29">
        <v>566.582</v>
      </c>
      <c r="E9" s="29">
        <v>7086</v>
      </c>
      <c r="F9" s="29">
        <v>740</v>
      </c>
      <c r="G9" s="29">
        <v>1314</v>
      </c>
      <c r="H9" s="29">
        <v>2647.417</v>
      </c>
      <c r="I9" s="29">
        <v>479</v>
      </c>
      <c r="J9" s="29">
        <v>134</v>
      </c>
      <c r="K9" s="29"/>
      <c r="L9" s="30">
        <f t="shared" si="0"/>
        <v>15502.999</v>
      </c>
    </row>
    <row r="10" spans="1:12" ht="19.5" customHeight="1">
      <c r="A10" s="18" t="s">
        <v>73</v>
      </c>
      <c r="B10" s="29">
        <v>1319</v>
      </c>
      <c r="C10" s="29">
        <v>7586</v>
      </c>
      <c r="D10" s="29">
        <v>1877.856</v>
      </c>
      <c r="E10" s="29">
        <v>19507</v>
      </c>
      <c r="F10" s="29">
        <v>2902</v>
      </c>
      <c r="G10" s="29">
        <v>4902</v>
      </c>
      <c r="H10" s="29">
        <v>12636.143</v>
      </c>
      <c r="I10" s="29">
        <v>1541</v>
      </c>
      <c r="J10" s="29">
        <v>659</v>
      </c>
      <c r="K10" s="29"/>
      <c r="L10" s="30">
        <f t="shared" si="0"/>
        <v>52929.998999999996</v>
      </c>
    </row>
    <row r="11" spans="1:12" ht="19.5" customHeight="1">
      <c r="A11" s="18" t="s">
        <v>74</v>
      </c>
      <c r="B11" s="29">
        <v>1044</v>
      </c>
      <c r="C11" s="29">
        <v>6136</v>
      </c>
      <c r="D11" s="29">
        <v>2023.001</v>
      </c>
      <c r="E11" s="29">
        <v>19512</v>
      </c>
      <c r="F11" s="29">
        <v>2076</v>
      </c>
      <c r="G11" s="29">
        <v>4565</v>
      </c>
      <c r="H11" s="29">
        <v>12344.998</v>
      </c>
      <c r="I11" s="29">
        <v>1630</v>
      </c>
      <c r="J11" s="29">
        <v>583</v>
      </c>
      <c r="K11" s="29"/>
      <c r="L11" s="30">
        <f t="shared" si="0"/>
        <v>49913.999</v>
      </c>
    </row>
    <row r="12" spans="1:12" ht="19.5" customHeight="1">
      <c r="A12" s="18" t="s">
        <v>75</v>
      </c>
      <c r="B12" s="29">
        <v>420</v>
      </c>
      <c r="C12" s="29">
        <v>2520</v>
      </c>
      <c r="D12" s="29">
        <v>659.531</v>
      </c>
      <c r="E12" s="29">
        <v>8873</v>
      </c>
      <c r="F12" s="29">
        <v>1017</v>
      </c>
      <c r="G12" s="29">
        <v>1532</v>
      </c>
      <c r="H12" s="29">
        <v>3051.468</v>
      </c>
      <c r="I12" s="29">
        <v>594</v>
      </c>
      <c r="J12" s="29">
        <v>194</v>
      </c>
      <c r="K12" s="29"/>
      <c r="L12" s="30">
        <f t="shared" si="0"/>
        <v>18860.999</v>
      </c>
    </row>
    <row r="13" spans="1:12" ht="19.5" customHeight="1">
      <c r="A13" s="18" t="s">
        <v>76</v>
      </c>
      <c r="B13" s="29">
        <v>414</v>
      </c>
      <c r="C13" s="29">
        <v>2255</v>
      </c>
      <c r="D13" s="29">
        <v>659.697</v>
      </c>
      <c r="E13" s="29">
        <v>7742</v>
      </c>
      <c r="F13" s="29">
        <v>643</v>
      </c>
      <c r="G13" s="29">
        <v>1622</v>
      </c>
      <c r="H13" s="29">
        <v>2832.302</v>
      </c>
      <c r="I13" s="29">
        <v>596</v>
      </c>
      <c r="J13" s="29">
        <v>197</v>
      </c>
      <c r="K13" s="29"/>
      <c r="L13" s="30">
        <f t="shared" si="0"/>
        <v>16960.999</v>
      </c>
    </row>
    <row r="14" spans="1:12" ht="19.5" customHeight="1">
      <c r="A14" s="18" t="s">
        <v>77</v>
      </c>
      <c r="B14" s="29">
        <v>624</v>
      </c>
      <c r="C14" s="29">
        <v>5267</v>
      </c>
      <c r="D14" s="29">
        <v>1359.753</v>
      </c>
      <c r="E14" s="29">
        <v>18595</v>
      </c>
      <c r="F14" s="29">
        <v>2048</v>
      </c>
      <c r="G14" s="29">
        <v>3447</v>
      </c>
      <c r="H14" s="29">
        <v>8226.246</v>
      </c>
      <c r="I14" s="29">
        <v>1083</v>
      </c>
      <c r="J14" s="29">
        <v>458</v>
      </c>
      <c r="K14" s="29"/>
      <c r="L14" s="30">
        <f t="shared" si="0"/>
        <v>41107.998999999996</v>
      </c>
    </row>
    <row r="15" spans="1:12" ht="19.5" customHeight="1">
      <c r="A15" s="18" t="s">
        <v>78</v>
      </c>
      <c r="B15" s="29">
        <v>554</v>
      </c>
      <c r="C15" s="29">
        <v>2726</v>
      </c>
      <c r="D15" s="29">
        <v>581.407</v>
      </c>
      <c r="E15" s="29">
        <v>8289</v>
      </c>
      <c r="F15" s="29">
        <v>1125</v>
      </c>
      <c r="G15" s="29">
        <v>1557</v>
      </c>
      <c r="H15" s="29">
        <v>2978.592</v>
      </c>
      <c r="I15" s="29">
        <v>575</v>
      </c>
      <c r="J15" s="29">
        <v>159</v>
      </c>
      <c r="K15" s="29"/>
      <c r="L15" s="30">
        <f t="shared" si="0"/>
        <v>18544.999</v>
      </c>
    </row>
    <row r="16" spans="1:12" ht="19.5" customHeight="1">
      <c r="A16" s="18" t="s">
        <v>79</v>
      </c>
      <c r="B16" s="29">
        <v>290</v>
      </c>
      <c r="C16" s="29">
        <v>1996</v>
      </c>
      <c r="D16" s="29">
        <v>1081.166</v>
      </c>
      <c r="E16" s="29">
        <v>5874</v>
      </c>
      <c r="F16" s="29">
        <v>896</v>
      </c>
      <c r="G16" s="29">
        <v>1577</v>
      </c>
      <c r="H16" s="29">
        <v>2445.833</v>
      </c>
      <c r="I16" s="29">
        <v>534</v>
      </c>
      <c r="J16" s="29">
        <v>199</v>
      </c>
      <c r="K16" s="29"/>
      <c r="L16" s="30">
        <f t="shared" si="0"/>
        <v>14892.999000000002</v>
      </c>
    </row>
    <row r="17" spans="1:12" ht="19.5" customHeight="1">
      <c r="A17" s="18" t="s">
        <v>80</v>
      </c>
      <c r="B17" s="29">
        <v>65</v>
      </c>
      <c r="C17" s="29">
        <v>578</v>
      </c>
      <c r="D17" s="29">
        <v>195.886</v>
      </c>
      <c r="E17" s="29">
        <v>1875</v>
      </c>
      <c r="F17" s="29">
        <v>153</v>
      </c>
      <c r="G17" s="29">
        <v>323</v>
      </c>
      <c r="H17" s="29">
        <v>423.113</v>
      </c>
      <c r="I17" s="29">
        <v>108</v>
      </c>
      <c r="J17" s="29">
        <v>52</v>
      </c>
      <c r="K17" s="29"/>
      <c r="L17" s="30">
        <f t="shared" si="0"/>
        <v>3772.999</v>
      </c>
    </row>
    <row r="18" spans="1:12" ht="19.5" customHeight="1">
      <c r="A18" s="18" t="s">
        <v>81</v>
      </c>
      <c r="B18" s="29">
        <v>98</v>
      </c>
      <c r="C18" s="29">
        <v>604</v>
      </c>
      <c r="D18" s="29">
        <v>113.422</v>
      </c>
      <c r="E18" s="29">
        <v>2190</v>
      </c>
      <c r="F18" s="29">
        <v>274</v>
      </c>
      <c r="G18" s="29">
        <v>270</v>
      </c>
      <c r="H18" s="29">
        <v>572.577</v>
      </c>
      <c r="I18" s="29">
        <v>133</v>
      </c>
      <c r="J18" s="29">
        <v>32</v>
      </c>
      <c r="K18" s="29"/>
      <c r="L18" s="30">
        <f t="shared" si="0"/>
        <v>4286.999</v>
      </c>
    </row>
    <row r="19" spans="1:12" ht="19.5" customHeight="1">
      <c r="A19" s="18" t="s">
        <v>82</v>
      </c>
      <c r="B19" s="29">
        <v>272</v>
      </c>
      <c r="C19" s="29">
        <v>1762</v>
      </c>
      <c r="D19" s="29">
        <v>1031.612</v>
      </c>
      <c r="E19" s="29">
        <v>5552</v>
      </c>
      <c r="F19" s="29">
        <v>684</v>
      </c>
      <c r="G19" s="29">
        <v>1529</v>
      </c>
      <c r="H19" s="29">
        <v>2436.387</v>
      </c>
      <c r="I19" s="29">
        <v>525</v>
      </c>
      <c r="J19" s="29">
        <v>189</v>
      </c>
      <c r="K19" s="29"/>
      <c r="L19" s="30">
        <f t="shared" si="0"/>
        <v>13980.999000000002</v>
      </c>
    </row>
    <row r="20" spans="1:12" ht="19.5" customHeight="1">
      <c r="A20" s="18" t="s">
        <v>83</v>
      </c>
      <c r="B20" s="29">
        <v>214</v>
      </c>
      <c r="C20" s="29">
        <v>1368</v>
      </c>
      <c r="D20" s="29">
        <v>660.392</v>
      </c>
      <c r="E20" s="29">
        <v>3843</v>
      </c>
      <c r="F20" s="29">
        <v>552</v>
      </c>
      <c r="G20" s="29">
        <v>939</v>
      </c>
      <c r="H20" s="29">
        <v>1583.607</v>
      </c>
      <c r="I20" s="29">
        <v>315</v>
      </c>
      <c r="J20" s="29">
        <v>118</v>
      </c>
      <c r="K20" s="29"/>
      <c r="L20" s="30">
        <f t="shared" si="0"/>
        <v>9592.999</v>
      </c>
    </row>
    <row r="21" spans="1:12" ht="19.5" customHeight="1">
      <c r="A21" s="18" t="s">
        <v>84</v>
      </c>
      <c r="B21" s="29">
        <v>170</v>
      </c>
      <c r="C21" s="29">
        <v>984</v>
      </c>
      <c r="D21" s="29">
        <v>247.553</v>
      </c>
      <c r="E21" s="29">
        <v>3925</v>
      </c>
      <c r="F21" s="29">
        <v>568</v>
      </c>
      <c r="G21" s="29">
        <v>544</v>
      </c>
      <c r="H21" s="29">
        <v>1144.446</v>
      </c>
      <c r="I21" s="29">
        <v>235</v>
      </c>
      <c r="J21" s="29">
        <v>63</v>
      </c>
      <c r="K21" s="29"/>
      <c r="L21" s="30">
        <f t="shared" si="0"/>
        <v>7880.999</v>
      </c>
    </row>
    <row r="22" spans="1:12" ht="19.5" customHeight="1">
      <c r="A22" s="18" t="s">
        <v>85</v>
      </c>
      <c r="B22" s="29">
        <v>55</v>
      </c>
      <c r="C22" s="29">
        <v>629</v>
      </c>
      <c r="D22" s="29">
        <v>133.46</v>
      </c>
      <c r="E22" s="29">
        <v>2620</v>
      </c>
      <c r="F22" s="29">
        <v>186</v>
      </c>
      <c r="G22" s="29">
        <v>293</v>
      </c>
      <c r="H22" s="29">
        <v>696.539</v>
      </c>
      <c r="I22" s="29">
        <v>113</v>
      </c>
      <c r="J22" s="29">
        <v>43</v>
      </c>
      <c r="K22" s="29"/>
      <c r="L22" s="30">
        <f t="shared" si="0"/>
        <v>4768.999</v>
      </c>
    </row>
    <row r="23" spans="1:12" ht="19.5" customHeight="1">
      <c r="A23" s="18" t="s">
        <v>86</v>
      </c>
      <c r="B23" s="29">
        <v>65</v>
      </c>
      <c r="C23" s="29">
        <v>314</v>
      </c>
      <c r="D23" s="29">
        <v>55.133</v>
      </c>
      <c r="E23" s="29">
        <v>1044</v>
      </c>
      <c r="F23" s="29">
        <v>92</v>
      </c>
      <c r="G23" s="29">
        <v>127</v>
      </c>
      <c r="H23" s="29">
        <v>377.866</v>
      </c>
      <c r="I23" s="29">
        <v>63</v>
      </c>
      <c r="J23" s="29">
        <v>14</v>
      </c>
      <c r="K23" s="29"/>
      <c r="L23" s="30">
        <f t="shared" si="0"/>
        <v>2151.999</v>
      </c>
    </row>
    <row r="24" spans="1:12" ht="19.5" customHeight="1">
      <c r="A24" s="18" t="s">
        <v>87</v>
      </c>
      <c r="B24" s="29">
        <v>140</v>
      </c>
      <c r="C24" s="29">
        <v>923</v>
      </c>
      <c r="D24" s="29">
        <v>180.061</v>
      </c>
      <c r="E24" s="29">
        <v>2291</v>
      </c>
      <c r="F24" s="29">
        <v>274</v>
      </c>
      <c r="G24" s="29">
        <v>409</v>
      </c>
      <c r="H24" s="29">
        <v>926.938</v>
      </c>
      <c r="I24" s="29">
        <v>148</v>
      </c>
      <c r="J24" s="29">
        <v>42</v>
      </c>
      <c r="K24" s="29"/>
      <c r="L24" s="30">
        <f t="shared" si="0"/>
        <v>5333.999</v>
      </c>
    </row>
    <row r="25" spans="1:12" ht="19.5" customHeight="1" thickBot="1">
      <c r="A25" s="18" t="s">
        <v>88</v>
      </c>
      <c r="B25" s="29">
        <v>240</v>
      </c>
      <c r="C25" s="29">
        <v>2215</v>
      </c>
      <c r="D25" s="29">
        <v>342.704</v>
      </c>
      <c r="E25" s="29">
        <v>5191</v>
      </c>
      <c r="F25" s="29">
        <v>557</v>
      </c>
      <c r="G25" s="29">
        <v>1024</v>
      </c>
      <c r="H25" s="29">
        <v>1771.295</v>
      </c>
      <c r="I25" s="29">
        <v>359</v>
      </c>
      <c r="J25" s="29">
        <v>93</v>
      </c>
      <c r="K25" s="29"/>
      <c r="L25" s="30">
        <f t="shared" si="0"/>
        <v>11792.999</v>
      </c>
    </row>
    <row r="26" spans="1:12" ht="19.5" customHeight="1" thickTop="1">
      <c r="A26" s="26" t="str">
        <f>A3&amp;" 合計"</f>
        <v>愛媛県 合計</v>
      </c>
      <c r="B26" s="31">
        <f aca="true" t="shared" si="1" ref="B26:L26">SUM(B5:B25)</f>
        <v>12418</v>
      </c>
      <c r="C26" s="31">
        <f t="shared" si="1"/>
        <v>86089</v>
      </c>
      <c r="D26" s="31">
        <f t="shared" si="1"/>
        <v>26877.292</v>
      </c>
      <c r="E26" s="31">
        <f t="shared" si="1"/>
        <v>248667</v>
      </c>
      <c r="F26" s="31">
        <f t="shared" si="1"/>
        <v>31689</v>
      </c>
      <c r="G26" s="31">
        <f t="shared" si="1"/>
        <v>60253</v>
      </c>
      <c r="H26" s="31">
        <f t="shared" si="1"/>
        <v>112546.68699999999</v>
      </c>
      <c r="I26" s="31">
        <f t="shared" si="1"/>
        <v>19734</v>
      </c>
      <c r="J26" s="31">
        <f t="shared" si="1"/>
        <v>7473</v>
      </c>
      <c r="K26" s="31">
        <f t="shared" si="1"/>
        <v>0</v>
      </c>
      <c r="L26" s="31">
        <f t="shared" si="1"/>
        <v>605746.9789999996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2021-12-14T10:42:42Z</dcterms:modified>
  <cp:category/>
  <cp:version/>
  <cp:contentType/>
  <cp:contentStatus/>
</cp:coreProperties>
</file>