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6420" windowHeight="2940" activeTab="0"/>
  </bookViews>
  <sheets>
    <sheet name="鹿児島県" sheetId="1" r:id="rId1"/>
    <sheet name="リスト" sheetId="2" state="hidden" r:id="rId2"/>
  </sheets>
  <definedNames>
    <definedName name="_xlnm.Print_Area" localSheetId="0">'鹿児島県'!$A$1:$L$49</definedName>
    <definedName name="_xlnm.Print_Titles" localSheetId="0">'鹿児島県'!$A:$A,'鹿児島県'!$1:$4</definedName>
  </definedNames>
  <calcPr fullCalcOnLoad="1"/>
</workbook>
</file>

<file path=xl/sharedStrings.xml><?xml version="1.0" encoding="utf-8"?>
<sst xmlns="http://schemas.openxmlformats.org/spreadsheetml/2006/main" count="155" uniqueCount="119">
  <si>
    <t>得票数計</t>
  </si>
  <si>
    <t>衆議院議員総選挙（比例代表）　名簿届出政党別市区町村別得票数</t>
  </si>
  <si>
    <t>[単位：票]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</si>
  <si>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</si>
  <si>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</si>
  <si>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</si>
  <si>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</si>
  <si>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</si>
  <si>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</si>
  <si>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</si>
  <si>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</si>
  <si>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</si>
  <si>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</si>
  <si>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</si>
  <si>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</si>
  <si>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</si>
  <si>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</si>
  <si>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</si>
  <si>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</si>
  <si>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</si>
  <si>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</si>
  <si>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</si>
  <si>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</si>
  <si>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</si>
  <si>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</si>
  <si>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</si>
  <si>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</si>
  <si>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</si>
  <si>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</si>
  <si>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</si>
  <si>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</si>
  <si>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</si>
  <si>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</si>
  <si>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</si>
  <si>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</si>
  <si>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</si>
  <si>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</si>
  <si>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</si>
  <si>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</si>
  <si>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</si>
  <si>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</si>
  <si>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</si>
  <si>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</si>
  <si>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</si>
  <si>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</si>
  <si>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</si>
  <si>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</si>
  <si>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</si>
  <si>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</si>
  <si>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</si>
  <si>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衆・比例区</t>
  </si>
  <si>
    <t>都道府県名</t>
  </si>
  <si>
    <t>No</t>
  </si>
  <si>
    <t>（北海道選挙区）</t>
  </si>
  <si>
    <t>（東北選挙区）</t>
  </si>
  <si>
    <t>（北関東選挙区）</t>
  </si>
  <si>
    <t>（南関東選挙区）</t>
  </si>
  <si>
    <t>（東京都選挙区）</t>
  </si>
  <si>
    <t>（北陸信越選挙区）</t>
  </si>
  <si>
    <t>（東海選挙区）</t>
  </si>
  <si>
    <t>（近畿選挙区）</t>
  </si>
  <si>
    <t>（中国選挙区）</t>
  </si>
  <si>
    <t>（四国選挙区）</t>
  </si>
  <si>
    <t>（九州選挙区）</t>
  </si>
  <si>
    <t>市区町村名＼政党名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</si>
  <si>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</si>
  <si>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</si>
  <si>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</si>
  <si>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</si>
  <si>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</si>
  <si>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</si>
  <si>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</si>
  <si>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</si>
  <si>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</si>
  <si>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</si>
  <si>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</si>
  <si>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</si>
  <si>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</si>
  <si>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</si>
  <si>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伊佐市</t>
  </si>
  <si>
    <t>姶良市</t>
  </si>
  <si>
    <t>三島村</t>
  </si>
  <si>
    <t>十島村</t>
  </si>
  <si>
    <t>さつま町</t>
  </si>
  <si>
    <t>長島町</t>
  </si>
  <si>
    <t>湧水町</t>
  </si>
  <si>
    <t>大崎町</t>
  </si>
  <si>
    <t>東串良町</t>
  </si>
  <si>
    <t>錦江町</t>
  </si>
  <si>
    <t>南大隅町</t>
  </si>
  <si>
    <t>肝付町</t>
  </si>
  <si>
    <t>中種子町</t>
  </si>
  <si>
    <t>南種子町</t>
  </si>
  <si>
    <t>屋久島町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</si>
  <si>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</si>
  <si>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</si>
  <si>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</si>
  <si>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</si>
  <si>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</si>
  <si>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</si>
  <si>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</si>
  <si>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</si>
  <si>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</si>
  <si>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</si>
  <si>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</si>
  <si>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鹿児島市（１区）</t>
  </si>
  <si>
    <t>鹿児島市（２区）</t>
  </si>
  <si>
    <t>薩摩川内市</t>
  </si>
  <si>
    <t>南九州市</t>
  </si>
  <si>
    <t>令和３年10月31日執行</t>
  </si>
  <si>
    <t>公明党</t>
  </si>
  <si>
    <t>立憲民主党</t>
  </si>
  <si>
    <t>日本維新の会</t>
  </si>
  <si>
    <t>日本共産党</t>
  </si>
  <si>
    <t>れいわ新選組</t>
  </si>
  <si>
    <t>自由民主党</t>
  </si>
  <si>
    <t>社会民主党</t>
  </si>
  <si>
    <t>国民民主党</t>
  </si>
  <si>
    <t>ＮＨＫと裁判してる党
弁護士法７２条違反で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</si>
</sst>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"/>
    <numFmt numFmtId="178" formatCode="#,##0.000"/>
  </numFmts>
  <fonts count="51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ゴシック"/>
      <family val="3"/>
    </font>
    <font>
      <b/>
      <sz val="12"/>
      <color indexed="12"/>
      <name val="ＭＳ ゴシック"/>
      <family val="3"/>
    </font>
    <font>
      <sz val="10"/>
      <color indexed="12"/>
      <name val="ＭＳ ゴシック"/>
      <family val="3"/>
    </font>
    <font>
      <sz val="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ゴシック"/>
      <family val="3"/>
    </font>
    <font>
      <b/>
      <sz val="12"/>
      <color rgb="FF0000FF"/>
      <name val="ＭＳ ゴシック"/>
      <family val="3"/>
    </font>
    <font>
      <sz val="10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63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176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5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58" fontId="5" fillId="0" borderId="0" xfId="0" applyNumberFormat="1" applyFont="1" applyFill="1" applyBorder="1" applyAlignment="1">
      <alignment horizontal="right"/>
    </xf>
    <xf numFmtId="58" fontId="5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/>
    </xf>
    <xf numFmtId="0" fontId="8" fillId="0" borderId="11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9" fillId="0" borderId="0" xfId="0" applyFont="1" applyFill="1" applyAlignment="1">
      <alignment horizontal="left" vertical="center"/>
    </xf>
    <xf numFmtId="0" fontId="49" fillId="0" borderId="0" xfId="0" applyFont="1" applyFill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 shrinkToFit="1"/>
    </xf>
    <xf numFmtId="0" fontId="50" fillId="0" borderId="12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center"/>
    </xf>
    <xf numFmtId="0" fontId="29" fillId="0" borderId="11" xfId="0" applyFont="1" applyFill="1" applyBorder="1" applyAlignment="1">
      <alignment horizontal="center" vertical="center" wrapText="1" shrinkToFit="1"/>
    </xf>
    <xf numFmtId="178" fontId="8" fillId="0" borderId="11" xfId="49" applyNumberFormat="1" applyFont="1" applyFill="1" applyBorder="1" applyAlignment="1">
      <alignment horizontal="right" vertical="center" shrinkToFit="1"/>
    </xf>
    <xf numFmtId="178" fontId="50" fillId="0" borderId="11" xfId="0" applyNumberFormat="1" applyFont="1" applyFill="1" applyBorder="1" applyAlignment="1">
      <alignment horizontal="right" vertical="center" shrinkToFit="1"/>
    </xf>
    <xf numFmtId="178" fontId="50" fillId="0" borderId="12" xfId="0" applyNumberFormat="1" applyFont="1" applyFill="1" applyBorder="1" applyAlignment="1">
      <alignment horizontal="righ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showGridLines="0" showZeros="0" tabSelected="1" view="pageBreakPreview" zoomScale="85" zoomScaleNormal="85" zoomScaleSheetLayoutView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52" sqref="J52"/>
    </sheetView>
  </sheetViews>
  <sheetFormatPr defaultColWidth="9.00390625" defaultRowHeight="13.5"/>
  <cols>
    <col min="1" max="1" width="18.875" style="1" customWidth="1"/>
    <col min="2" max="2" width="13.625" style="4" customWidth="1"/>
    <col min="3" max="11" width="13.625" style="3" customWidth="1"/>
    <col min="12" max="12" width="13.625" style="2" customWidth="1"/>
    <col min="13" max="20" width="18.625" style="1" customWidth="1"/>
    <col min="21" max="16384" width="9.00390625" style="1" customWidth="1"/>
  </cols>
  <sheetData>
    <row r="1" spans="1:15" ht="19.5" customHeight="1">
      <c r="A1" s="16" t="s">
        <v>109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4"/>
      <c r="N1" s="12"/>
      <c r="O1" s="13"/>
    </row>
    <row r="2" spans="1:15" ht="18.75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N2" s="12"/>
      <c r="O2" s="12"/>
    </row>
    <row r="3" spans="1:15" ht="19.5" customHeight="1">
      <c r="A3" s="24" t="str">
        <f ca="1">RIGHT(CELL("filename",A3),LEN(CELL("filename",A3))-FIND("]",CELL("filename",A3)))</f>
        <v>鹿児島県</v>
      </c>
      <c r="B3" s="23" t="str">
        <f>VLOOKUP(A3,リスト!$B$2:$C$48,2,FALSE)</f>
        <v>（九州選挙区）</v>
      </c>
      <c r="L3" s="17" t="s">
        <v>2</v>
      </c>
      <c r="O3" s="4"/>
    </row>
    <row r="4" spans="1:12" ht="28.5" customHeight="1">
      <c r="A4" s="19" t="s">
        <v>64</v>
      </c>
      <c r="B4" s="25" t="s">
        <v>110</v>
      </c>
      <c r="C4" s="25" t="s">
        <v>111</v>
      </c>
      <c r="D4" s="25" t="s">
        <v>112</v>
      </c>
      <c r="E4" s="25" t="s">
        <v>113</v>
      </c>
      <c r="F4" s="25" t="s">
        <v>114</v>
      </c>
      <c r="G4" s="25" t="s">
        <v>115</v>
      </c>
      <c r="H4" s="25" t="s">
        <v>116</v>
      </c>
      <c r="I4" s="25" t="s">
        <v>117</v>
      </c>
      <c r="J4" s="28" t="s">
        <v>118</v>
      </c>
      <c r="K4" s="25"/>
      <c r="L4" s="25" t="s">
        <v>0</v>
      </c>
    </row>
    <row r="5" spans="1:12" ht="19.5" customHeight="1">
      <c r="A5" s="18" t="s">
        <v>105</v>
      </c>
      <c r="B5" s="29">
        <v>21102</v>
      </c>
      <c r="C5" s="29">
        <v>46580.763</v>
      </c>
      <c r="D5" s="29">
        <v>17017</v>
      </c>
      <c r="E5" s="29">
        <v>8565</v>
      </c>
      <c r="F5" s="29">
        <v>6037</v>
      </c>
      <c r="G5" s="29">
        <v>75162</v>
      </c>
      <c r="H5" s="29">
        <v>5042</v>
      </c>
      <c r="I5" s="29">
        <v>6279.236</v>
      </c>
      <c r="J5" s="29">
        <v>3020</v>
      </c>
      <c r="K5" s="29"/>
      <c r="L5" s="30">
        <f aca="true" t="shared" si="0" ref="L5:L33">SUM(B5:K5)</f>
        <v>188804.999</v>
      </c>
    </row>
    <row r="6" spans="1:12" ht="19.5" customHeight="1">
      <c r="A6" s="18" t="s">
        <v>106</v>
      </c>
      <c r="B6" s="29">
        <v>9946</v>
      </c>
      <c r="C6" s="29">
        <v>14458.115</v>
      </c>
      <c r="D6" s="29">
        <v>7087</v>
      </c>
      <c r="E6" s="29">
        <v>4433</v>
      </c>
      <c r="F6" s="29">
        <v>2582</v>
      </c>
      <c r="G6" s="29">
        <v>26631</v>
      </c>
      <c r="H6" s="29">
        <v>1813</v>
      </c>
      <c r="I6" s="29">
        <v>2480.884</v>
      </c>
      <c r="J6" s="29">
        <v>1297</v>
      </c>
      <c r="K6" s="29"/>
      <c r="L6" s="30">
        <f t="shared" si="0"/>
        <v>70727.999</v>
      </c>
    </row>
    <row r="7" spans="1:12" ht="19.5" customHeight="1">
      <c r="A7" s="18" t="s">
        <v>65</v>
      </c>
      <c r="B7" s="29">
        <v>6666</v>
      </c>
      <c r="C7" s="29">
        <v>5531.364</v>
      </c>
      <c r="D7" s="29">
        <v>3052</v>
      </c>
      <c r="E7" s="29">
        <v>1356</v>
      </c>
      <c r="F7" s="29">
        <v>1282</v>
      </c>
      <c r="G7" s="29">
        <v>18505</v>
      </c>
      <c r="H7" s="29">
        <v>3241</v>
      </c>
      <c r="I7" s="29">
        <v>1322.635</v>
      </c>
      <c r="J7" s="29">
        <v>792</v>
      </c>
      <c r="K7" s="29"/>
      <c r="L7" s="30">
        <f t="shared" si="0"/>
        <v>41747.999</v>
      </c>
    </row>
    <row r="8" spans="1:12" ht="19.5" customHeight="1">
      <c r="A8" s="18" t="s">
        <v>66</v>
      </c>
      <c r="B8" s="29">
        <v>1019</v>
      </c>
      <c r="C8" s="29">
        <v>1640.344</v>
      </c>
      <c r="D8" s="29">
        <v>638</v>
      </c>
      <c r="E8" s="29">
        <v>464</v>
      </c>
      <c r="F8" s="29">
        <v>270</v>
      </c>
      <c r="G8" s="29">
        <v>4730</v>
      </c>
      <c r="H8" s="29">
        <v>209</v>
      </c>
      <c r="I8" s="29">
        <v>293.655</v>
      </c>
      <c r="J8" s="29">
        <v>112</v>
      </c>
      <c r="K8" s="29"/>
      <c r="L8" s="30">
        <f t="shared" si="0"/>
        <v>9375.999000000002</v>
      </c>
    </row>
    <row r="9" spans="1:12" ht="19.5" customHeight="1">
      <c r="A9" s="18" t="s">
        <v>67</v>
      </c>
      <c r="B9" s="29">
        <v>1319</v>
      </c>
      <c r="C9" s="29">
        <v>2262.717</v>
      </c>
      <c r="D9" s="29">
        <v>698</v>
      </c>
      <c r="E9" s="29">
        <v>335</v>
      </c>
      <c r="F9" s="29">
        <v>306</v>
      </c>
      <c r="G9" s="29">
        <v>4555</v>
      </c>
      <c r="H9" s="29">
        <v>269</v>
      </c>
      <c r="I9" s="29">
        <v>278.282</v>
      </c>
      <c r="J9" s="29">
        <v>119</v>
      </c>
      <c r="K9" s="29"/>
      <c r="L9" s="30">
        <f t="shared" si="0"/>
        <v>10141.999</v>
      </c>
    </row>
    <row r="10" spans="1:12" ht="19.5" customHeight="1">
      <c r="A10" s="18" t="s">
        <v>68</v>
      </c>
      <c r="B10" s="29">
        <v>2666</v>
      </c>
      <c r="C10" s="29">
        <v>5699.474</v>
      </c>
      <c r="D10" s="29">
        <v>1589</v>
      </c>
      <c r="E10" s="29">
        <v>1086</v>
      </c>
      <c r="F10" s="29">
        <v>818</v>
      </c>
      <c r="G10" s="29">
        <v>10228</v>
      </c>
      <c r="H10" s="29">
        <v>767</v>
      </c>
      <c r="I10" s="29">
        <v>780.525</v>
      </c>
      <c r="J10" s="29">
        <v>317</v>
      </c>
      <c r="K10" s="29"/>
      <c r="L10" s="30">
        <f t="shared" si="0"/>
        <v>23950.999000000003</v>
      </c>
    </row>
    <row r="11" spans="1:12" ht="19.5" customHeight="1">
      <c r="A11" s="18" t="s">
        <v>69</v>
      </c>
      <c r="B11" s="29">
        <v>2447</v>
      </c>
      <c r="C11" s="29">
        <v>3474.302</v>
      </c>
      <c r="D11" s="29">
        <v>1472</v>
      </c>
      <c r="E11" s="29">
        <v>967</v>
      </c>
      <c r="F11" s="29">
        <v>563</v>
      </c>
      <c r="G11" s="29">
        <v>9276</v>
      </c>
      <c r="H11" s="29">
        <v>532</v>
      </c>
      <c r="I11" s="29">
        <v>592.697</v>
      </c>
      <c r="J11" s="29">
        <v>292</v>
      </c>
      <c r="K11" s="29"/>
      <c r="L11" s="30">
        <f t="shared" si="0"/>
        <v>19615.999</v>
      </c>
    </row>
    <row r="12" spans="1:12" ht="19.5" customHeight="1">
      <c r="A12" s="18" t="s">
        <v>70</v>
      </c>
      <c r="B12" s="29">
        <v>1172</v>
      </c>
      <c r="C12" s="29">
        <v>1165.362</v>
      </c>
      <c r="D12" s="29">
        <v>493</v>
      </c>
      <c r="E12" s="29">
        <v>492</v>
      </c>
      <c r="F12" s="29">
        <v>274</v>
      </c>
      <c r="G12" s="29">
        <v>3332</v>
      </c>
      <c r="H12" s="29">
        <v>675</v>
      </c>
      <c r="I12" s="29">
        <v>211.637</v>
      </c>
      <c r="J12" s="29">
        <v>93</v>
      </c>
      <c r="K12" s="29"/>
      <c r="L12" s="30">
        <f t="shared" si="0"/>
        <v>7907.999</v>
      </c>
    </row>
    <row r="13" spans="1:12" ht="19.5" customHeight="1">
      <c r="A13" s="18" t="s">
        <v>71</v>
      </c>
      <c r="B13" s="29">
        <v>1790</v>
      </c>
      <c r="C13" s="29">
        <v>916.451</v>
      </c>
      <c r="D13" s="29">
        <v>407</v>
      </c>
      <c r="E13" s="29">
        <v>446</v>
      </c>
      <c r="F13" s="29">
        <v>144</v>
      </c>
      <c r="G13" s="29">
        <v>3068</v>
      </c>
      <c r="H13" s="29">
        <v>402</v>
      </c>
      <c r="I13" s="29">
        <v>138.548</v>
      </c>
      <c r="J13" s="29">
        <v>80</v>
      </c>
      <c r="K13" s="29"/>
      <c r="L13" s="30">
        <f t="shared" si="0"/>
        <v>7391.999</v>
      </c>
    </row>
    <row r="14" spans="1:12" ht="19.5" customHeight="1">
      <c r="A14" s="18" t="s">
        <v>107</v>
      </c>
      <c r="B14" s="29">
        <v>5519</v>
      </c>
      <c r="C14" s="29">
        <v>13093.765</v>
      </c>
      <c r="D14" s="29">
        <v>2890</v>
      </c>
      <c r="E14" s="29">
        <v>1512</v>
      </c>
      <c r="F14" s="29">
        <v>1285</v>
      </c>
      <c r="G14" s="29">
        <v>18061</v>
      </c>
      <c r="H14" s="29">
        <v>1039</v>
      </c>
      <c r="I14" s="29">
        <v>1737.233</v>
      </c>
      <c r="J14" s="29">
        <v>611</v>
      </c>
      <c r="K14" s="29">
        <v>0</v>
      </c>
      <c r="L14" s="30">
        <f>SUM(B14:K14)</f>
        <v>45747.998</v>
      </c>
    </row>
    <row r="15" spans="1:12" ht="19.5" customHeight="1">
      <c r="A15" s="18" t="s">
        <v>72</v>
      </c>
      <c r="B15" s="29">
        <v>2918</v>
      </c>
      <c r="C15" s="29">
        <v>6353.192</v>
      </c>
      <c r="D15" s="29">
        <v>1595</v>
      </c>
      <c r="E15" s="29">
        <v>803</v>
      </c>
      <c r="F15" s="29">
        <v>765</v>
      </c>
      <c r="G15" s="29">
        <v>9732</v>
      </c>
      <c r="H15" s="29">
        <v>758</v>
      </c>
      <c r="I15" s="29">
        <v>635.807</v>
      </c>
      <c r="J15" s="29">
        <v>282</v>
      </c>
      <c r="K15" s="29"/>
      <c r="L15" s="30">
        <f t="shared" si="0"/>
        <v>23841.999</v>
      </c>
    </row>
    <row r="16" spans="1:12" ht="19.5" customHeight="1">
      <c r="A16" s="18" t="s">
        <v>73</v>
      </c>
      <c r="B16" s="29">
        <v>2486</v>
      </c>
      <c r="C16" s="29">
        <v>2451.687</v>
      </c>
      <c r="D16" s="29">
        <v>1098</v>
      </c>
      <c r="E16" s="29">
        <v>1040</v>
      </c>
      <c r="F16" s="29">
        <v>516</v>
      </c>
      <c r="G16" s="29">
        <v>10396</v>
      </c>
      <c r="H16" s="29">
        <v>768</v>
      </c>
      <c r="I16" s="29">
        <v>483.312</v>
      </c>
      <c r="J16" s="29">
        <v>267</v>
      </c>
      <c r="K16" s="29"/>
      <c r="L16" s="30">
        <f t="shared" si="0"/>
        <v>19505.999</v>
      </c>
    </row>
    <row r="17" spans="1:12" ht="19.5" customHeight="1">
      <c r="A17" s="18" t="s">
        <v>74</v>
      </c>
      <c r="B17" s="29">
        <v>7046</v>
      </c>
      <c r="C17" s="29">
        <v>9329.725</v>
      </c>
      <c r="D17" s="29">
        <v>4815</v>
      </c>
      <c r="E17" s="29">
        <v>2112</v>
      </c>
      <c r="F17" s="29">
        <v>1811</v>
      </c>
      <c r="G17" s="29">
        <v>21427</v>
      </c>
      <c r="H17" s="29">
        <v>3438</v>
      </c>
      <c r="I17" s="29">
        <v>1872.274</v>
      </c>
      <c r="J17" s="29">
        <v>1123</v>
      </c>
      <c r="K17" s="29"/>
      <c r="L17" s="30">
        <f t="shared" si="0"/>
        <v>52973.998999999996</v>
      </c>
    </row>
    <row r="18" spans="1:12" ht="19.5" customHeight="1">
      <c r="A18" s="18" t="s">
        <v>75</v>
      </c>
      <c r="B18" s="29">
        <v>1727</v>
      </c>
      <c r="C18" s="29">
        <v>3847.694</v>
      </c>
      <c r="D18" s="29">
        <v>1010</v>
      </c>
      <c r="E18" s="29">
        <v>602</v>
      </c>
      <c r="F18" s="29">
        <v>463</v>
      </c>
      <c r="G18" s="29">
        <v>6185</v>
      </c>
      <c r="H18" s="29">
        <v>574</v>
      </c>
      <c r="I18" s="29">
        <v>538.305</v>
      </c>
      <c r="J18" s="29">
        <v>214</v>
      </c>
      <c r="K18" s="29"/>
      <c r="L18" s="30">
        <f t="shared" si="0"/>
        <v>15160.999</v>
      </c>
    </row>
    <row r="19" spans="1:12" ht="19.5" customHeight="1">
      <c r="A19" s="18" t="s">
        <v>76</v>
      </c>
      <c r="B19" s="29">
        <v>1726</v>
      </c>
      <c r="C19" s="29">
        <v>3166.457</v>
      </c>
      <c r="D19" s="29">
        <v>1233</v>
      </c>
      <c r="E19" s="29">
        <v>860</v>
      </c>
      <c r="F19" s="29">
        <v>401</v>
      </c>
      <c r="G19" s="29">
        <v>7750</v>
      </c>
      <c r="H19" s="29">
        <v>468</v>
      </c>
      <c r="I19" s="29">
        <v>581.542</v>
      </c>
      <c r="J19" s="29">
        <v>208</v>
      </c>
      <c r="K19" s="29"/>
      <c r="L19" s="30">
        <f t="shared" si="0"/>
        <v>16393.999</v>
      </c>
    </row>
    <row r="20" spans="1:12" ht="19.5" customHeight="1">
      <c r="A20" s="18" t="s">
        <v>77</v>
      </c>
      <c r="B20" s="29">
        <v>2232</v>
      </c>
      <c r="C20" s="29">
        <v>1799.865</v>
      </c>
      <c r="D20" s="29">
        <v>872</v>
      </c>
      <c r="E20" s="29">
        <v>530</v>
      </c>
      <c r="F20" s="29">
        <v>373</v>
      </c>
      <c r="G20" s="29">
        <v>6558</v>
      </c>
      <c r="H20" s="29">
        <v>727</v>
      </c>
      <c r="I20" s="29">
        <v>452.134</v>
      </c>
      <c r="J20" s="29">
        <v>217</v>
      </c>
      <c r="K20" s="29"/>
      <c r="L20" s="30">
        <f t="shared" si="0"/>
        <v>13760.999</v>
      </c>
    </row>
    <row r="21" spans="1:12" ht="19.5" customHeight="1">
      <c r="A21" s="18" t="s">
        <v>78</v>
      </c>
      <c r="B21" s="29">
        <v>5950</v>
      </c>
      <c r="C21" s="29">
        <v>3327.428</v>
      </c>
      <c r="D21" s="29">
        <v>1577</v>
      </c>
      <c r="E21" s="29">
        <v>1635</v>
      </c>
      <c r="F21" s="29">
        <v>854</v>
      </c>
      <c r="G21" s="29">
        <v>7728</v>
      </c>
      <c r="H21" s="29">
        <v>475</v>
      </c>
      <c r="I21" s="29">
        <v>510.571</v>
      </c>
      <c r="J21" s="29">
        <v>290</v>
      </c>
      <c r="K21" s="29"/>
      <c r="L21" s="30">
        <f t="shared" si="0"/>
        <v>22346.999</v>
      </c>
    </row>
    <row r="22" spans="1:12" ht="19.5" customHeight="1">
      <c r="A22" s="18" t="s">
        <v>108</v>
      </c>
      <c r="B22" s="29">
        <v>1643</v>
      </c>
      <c r="C22" s="29">
        <v>2714.575</v>
      </c>
      <c r="D22" s="29">
        <v>1061</v>
      </c>
      <c r="E22" s="29">
        <v>809</v>
      </c>
      <c r="F22" s="29">
        <v>506</v>
      </c>
      <c r="G22" s="29">
        <v>8273</v>
      </c>
      <c r="H22" s="29">
        <v>411</v>
      </c>
      <c r="I22" s="29">
        <v>508.424</v>
      </c>
      <c r="J22" s="29">
        <v>196</v>
      </c>
      <c r="K22" s="29"/>
      <c r="L22" s="30">
        <f t="shared" si="0"/>
        <v>16121.999</v>
      </c>
    </row>
    <row r="23" spans="1:12" ht="19.5" customHeight="1">
      <c r="A23" s="18" t="s">
        <v>79</v>
      </c>
      <c r="B23" s="29">
        <v>1960</v>
      </c>
      <c r="C23" s="29">
        <v>3308.32</v>
      </c>
      <c r="D23" s="29">
        <v>760</v>
      </c>
      <c r="E23" s="29">
        <v>665</v>
      </c>
      <c r="F23" s="29">
        <v>342</v>
      </c>
      <c r="G23" s="29">
        <v>4897</v>
      </c>
      <c r="H23" s="29">
        <v>360</v>
      </c>
      <c r="I23" s="29">
        <v>375.679</v>
      </c>
      <c r="J23" s="29">
        <v>126</v>
      </c>
      <c r="K23" s="29"/>
      <c r="L23" s="30">
        <f t="shared" si="0"/>
        <v>12793.999</v>
      </c>
    </row>
    <row r="24" spans="1:12" ht="19.5" customHeight="1">
      <c r="A24" s="18" t="s">
        <v>80</v>
      </c>
      <c r="B24" s="29">
        <v>4502</v>
      </c>
      <c r="C24" s="29">
        <v>10044.157</v>
      </c>
      <c r="D24" s="29">
        <v>3179</v>
      </c>
      <c r="E24" s="29">
        <v>1318</v>
      </c>
      <c r="F24" s="29">
        <v>1264</v>
      </c>
      <c r="G24" s="29">
        <v>13503</v>
      </c>
      <c r="H24" s="29">
        <v>1290</v>
      </c>
      <c r="I24" s="29">
        <v>1201.842</v>
      </c>
      <c r="J24" s="29">
        <v>631</v>
      </c>
      <c r="K24" s="29"/>
      <c r="L24" s="30">
        <f t="shared" si="0"/>
        <v>36932.998999999996</v>
      </c>
    </row>
    <row r="25" spans="1:12" ht="19.5" customHeight="1">
      <c r="A25" s="18" t="s">
        <v>81</v>
      </c>
      <c r="B25" s="29">
        <v>43</v>
      </c>
      <c r="C25" s="29">
        <v>44.736</v>
      </c>
      <c r="D25" s="29">
        <v>13</v>
      </c>
      <c r="E25" s="29">
        <v>8</v>
      </c>
      <c r="F25" s="29">
        <v>16</v>
      </c>
      <c r="G25" s="29">
        <v>95</v>
      </c>
      <c r="H25" s="29">
        <v>4</v>
      </c>
      <c r="I25" s="29">
        <v>5.263</v>
      </c>
      <c r="J25" s="29">
        <v>0</v>
      </c>
      <c r="K25" s="29"/>
      <c r="L25" s="30">
        <f t="shared" si="0"/>
        <v>228.999</v>
      </c>
    </row>
    <row r="26" spans="1:12" ht="19.5" customHeight="1">
      <c r="A26" s="18" t="s">
        <v>82</v>
      </c>
      <c r="B26" s="29">
        <v>86</v>
      </c>
      <c r="C26" s="29">
        <v>55.909</v>
      </c>
      <c r="D26" s="29">
        <v>29</v>
      </c>
      <c r="E26" s="29">
        <v>19</v>
      </c>
      <c r="F26" s="29">
        <v>10</v>
      </c>
      <c r="G26" s="29">
        <v>183</v>
      </c>
      <c r="H26" s="29">
        <v>5</v>
      </c>
      <c r="I26" s="29">
        <v>19.09</v>
      </c>
      <c r="J26" s="29">
        <v>4</v>
      </c>
      <c r="K26" s="29"/>
      <c r="L26" s="30">
        <f t="shared" si="0"/>
        <v>410.99899999999997</v>
      </c>
    </row>
    <row r="27" spans="1:12" ht="19.5" customHeight="1">
      <c r="A27" s="18" t="s">
        <v>83</v>
      </c>
      <c r="B27" s="29">
        <v>1375</v>
      </c>
      <c r="C27" s="29">
        <v>2749.281</v>
      </c>
      <c r="D27" s="29">
        <v>620</v>
      </c>
      <c r="E27" s="29">
        <v>299</v>
      </c>
      <c r="F27" s="29">
        <v>276</v>
      </c>
      <c r="G27" s="29">
        <v>5061</v>
      </c>
      <c r="H27" s="29">
        <v>219</v>
      </c>
      <c r="I27" s="29">
        <v>342.718</v>
      </c>
      <c r="J27" s="29">
        <v>121</v>
      </c>
      <c r="K27" s="29"/>
      <c r="L27" s="30">
        <f t="shared" si="0"/>
        <v>11062.999</v>
      </c>
    </row>
    <row r="28" spans="1:12" ht="19.5" customHeight="1">
      <c r="A28" s="18" t="s">
        <v>84</v>
      </c>
      <c r="B28" s="29">
        <v>1333</v>
      </c>
      <c r="C28" s="29">
        <v>1059.371</v>
      </c>
      <c r="D28" s="29">
        <v>258</v>
      </c>
      <c r="E28" s="29">
        <v>195</v>
      </c>
      <c r="F28" s="29">
        <v>188</v>
      </c>
      <c r="G28" s="29">
        <v>2745</v>
      </c>
      <c r="H28" s="29">
        <v>124</v>
      </c>
      <c r="I28" s="29">
        <v>147.628</v>
      </c>
      <c r="J28" s="29">
        <v>52</v>
      </c>
      <c r="K28" s="29"/>
      <c r="L28" s="30">
        <f t="shared" si="0"/>
        <v>6101.999</v>
      </c>
    </row>
    <row r="29" spans="1:12" ht="19.5" customHeight="1">
      <c r="A29" s="18" t="s">
        <v>85</v>
      </c>
      <c r="B29" s="29">
        <v>773</v>
      </c>
      <c r="C29" s="29">
        <v>1281.243</v>
      </c>
      <c r="D29" s="29">
        <v>306</v>
      </c>
      <c r="E29" s="29">
        <v>127</v>
      </c>
      <c r="F29" s="29">
        <v>142</v>
      </c>
      <c r="G29" s="29">
        <v>1991</v>
      </c>
      <c r="H29" s="29">
        <v>163</v>
      </c>
      <c r="I29" s="29">
        <v>146.756</v>
      </c>
      <c r="J29" s="29">
        <v>44</v>
      </c>
      <c r="K29" s="29"/>
      <c r="L29" s="30">
        <f t="shared" si="0"/>
        <v>4973.999000000001</v>
      </c>
    </row>
    <row r="30" spans="1:12" ht="19.5" customHeight="1">
      <c r="A30" s="18" t="s">
        <v>86</v>
      </c>
      <c r="B30" s="29">
        <v>1250</v>
      </c>
      <c r="C30" s="29">
        <v>761.247</v>
      </c>
      <c r="D30" s="29">
        <v>348</v>
      </c>
      <c r="E30" s="29">
        <v>315</v>
      </c>
      <c r="F30" s="29">
        <v>153</v>
      </c>
      <c r="G30" s="29">
        <v>2789</v>
      </c>
      <c r="H30" s="29">
        <v>289</v>
      </c>
      <c r="I30" s="29">
        <v>157.752</v>
      </c>
      <c r="J30" s="29">
        <v>90</v>
      </c>
      <c r="K30" s="29"/>
      <c r="L30" s="30">
        <f t="shared" si="0"/>
        <v>6152.999</v>
      </c>
    </row>
    <row r="31" spans="1:12" ht="19.5" customHeight="1">
      <c r="A31" s="18" t="s">
        <v>87</v>
      </c>
      <c r="B31" s="29">
        <v>510</v>
      </c>
      <c r="C31" s="29">
        <v>324.969</v>
      </c>
      <c r="D31" s="29">
        <v>171</v>
      </c>
      <c r="E31" s="29">
        <v>163</v>
      </c>
      <c r="F31" s="29">
        <v>64</v>
      </c>
      <c r="G31" s="29">
        <v>1367</v>
      </c>
      <c r="H31" s="29">
        <v>160</v>
      </c>
      <c r="I31" s="29">
        <v>58.03</v>
      </c>
      <c r="J31" s="29">
        <v>59</v>
      </c>
      <c r="K31" s="29"/>
      <c r="L31" s="30">
        <f t="shared" si="0"/>
        <v>2876.9990000000003</v>
      </c>
    </row>
    <row r="32" spans="1:12" ht="19.5" customHeight="1">
      <c r="A32" s="18" t="s">
        <v>88</v>
      </c>
      <c r="B32" s="29">
        <v>845</v>
      </c>
      <c r="C32" s="29">
        <v>458.935</v>
      </c>
      <c r="D32" s="29">
        <v>159</v>
      </c>
      <c r="E32" s="29">
        <v>91</v>
      </c>
      <c r="F32" s="29">
        <v>74</v>
      </c>
      <c r="G32" s="29">
        <v>1921</v>
      </c>
      <c r="H32" s="29">
        <v>224</v>
      </c>
      <c r="I32" s="29">
        <v>72.064</v>
      </c>
      <c r="J32" s="29">
        <v>43</v>
      </c>
      <c r="K32" s="29"/>
      <c r="L32" s="30">
        <f t="shared" si="0"/>
        <v>3887.999</v>
      </c>
    </row>
    <row r="33" spans="1:12" ht="19.5" customHeight="1">
      <c r="A33" s="18" t="s">
        <v>89</v>
      </c>
      <c r="B33" s="29">
        <v>730</v>
      </c>
      <c r="C33" s="29">
        <v>506.973</v>
      </c>
      <c r="D33" s="29">
        <v>170</v>
      </c>
      <c r="E33" s="29">
        <v>97</v>
      </c>
      <c r="F33" s="29">
        <v>88</v>
      </c>
      <c r="G33" s="29">
        <v>1813</v>
      </c>
      <c r="H33" s="29">
        <v>299</v>
      </c>
      <c r="I33" s="29">
        <v>77.026</v>
      </c>
      <c r="J33" s="29">
        <v>33</v>
      </c>
      <c r="K33" s="29"/>
      <c r="L33" s="30">
        <f t="shared" si="0"/>
        <v>3813.999</v>
      </c>
    </row>
    <row r="34" spans="1:12" ht="19.5" customHeight="1">
      <c r="A34" s="18" t="s">
        <v>90</v>
      </c>
      <c r="B34" s="29">
        <v>1437</v>
      </c>
      <c r="C34" s="29">
        <v>1038.823</v>
      </c>
      <c r="D34" s="29">
        <v>381</v>
      </c>
      <c r="E34" s="29">
        <v>185</v>
      </c>
      <c r="F34" s="29">
        <v>159</v>
      </c>
      <c r="G34" s="29">
        <v>2798</v>
      </c>
      <c r="H34" s="29">
        <v>631</v>
      </c>
      <c r="I34" s="29">
        <v>135.176</v>
      </c>
      <c r="J34" s="29">
        <v>101</v>
      </c>
      <c r="K34" s="29"/>
      <c r="L34" s="30">
        <f aca="true" t="shared" si="1" ref="L34:L48">SUM(B34:K34)</f>
        <v>6865.999000000001</v>
      </c>
    </row>
    <row r="35" spans="1:12" ht="19.5" customHeight="1">
      <c r="A35" s="18" t="s">
        <v>91</v>
      </c>
      <c r="B35" s="29">
        <v>604</v>
      </c>
      <c r="C35" s="29">
        <v>596.587</v>
      </c>
      <c r="D35" s="29">
        <v>295</v>
      </c>
      <c r="E35" s="29">
        <v>131</v>
      </c>
      <c r="F35" s="29">
        <v>149</v>
      </c>
      <c r="G35" s="29">
        <v>2019</v>
      </c>
      <c r="H35" s="29">
        <v>221</v>
      </c>
      <c r="I35" s="29">
        <v>120.412</v>
      </c>
      <c r="J35" s="29">
        <v>60</v>
      </c>
      <c r="K35" s="29"/>
      <c r="L35" s="30">
        <f t="shared" si="1"/>
        <v>4195.999</v>
      </c>
    </row>
    <row r="36" spans="1:12" ht="19.5" customHeight="1">
      <c r="A36" s="18" t="s">
        <v>92</v>
      </c>
      <c r="B36" s="29">
        <v>428</v>
      </c>
      <c r="C36" s="29">
        <v>478.565</v>
      </c>
      <c r="D36" s="29">
        <v>200</v>
      </c>
      <c r="E36" s="29">
        <v>107</v>
      </c>
      <c r="F36" s="29">
        <v>162</v>
      </c>
      <c r="G36" s="29">
        <v>1375</v>
      </c>
      <c r="H36" s="29">
        <v>146</v>
      </c>
      <c r="I36" s="29">
        <v>101.434</v>
      </c>
      <c r="J36" s="29">
        <v>31</v>
      </c>
      <c r="K36" s="29"/>
      <c r="L36" s="30">
        <f t="shared" si="1"/>
        <v>3028.9990000000003</v>
      </c>
    </row>
    <row r="37" spans="1:12" ht="19.5" customHeight="1">
      <c r="A37" s="18" t="s">
        <v>93</v>
      </c>
      <c r="B37" s="29">
        <v>1159</v>
      </c>
      <c r="C37" s="29">
        <v>967.133</v>
      </c>
      <c r="D37" s="29">
        <v>430</v>
      </c>
      <c r="E37" s="29">
        <v>386</v>
      </c>
      <c r="F37" s="29">
        <v>410</v>
      </c>
      <c r="G37" s="29">
        <v>2239</v>
      </c>
      <c r="H37" s="29">
        <v>406</v>
      </c>
      <c r="I37" s="29">
        <v>145.866</v>
      </c>
      <c r="J37" s="29">
        <v>88</v>
      </c>
      <c r="K37" s="29"/>
      <c r="L37" s="30">
        <f t="shared" si="1"/>
        <v>6230.999</v>
      </c>
    </row>
    <row r="38" spans="1:12" ht="19.5" customHeight="1">
      <c r="A38" s="18" t="s">
        <v>94</v>
      </c>
      <c r="B38" s="29">
        <v>359</v>
      </c>
      <c r="C38" s="29">
        <v>108.408</v>
      </c>
      <c r="D38" s="29">
        <v>40</v>
      </c>
      <c r="E38" s="29">
        <v>69</v>
      </c>
      <c r="F38" s="29">
        <v>38</v>
      </c>
      <c r="G38" s="29">
        <v>295</v>
      </c>
      <c r="H38" s="29">
        <v>17</v>
      </c>
      <c r="I38" s="29">
        <v>19.591</v>
      </c>
      <c r="J38" s="29">
        <v>9</v>
      </c>
      <c r="K38" s="29"/>
      <c r="L38" s="30">
        <f t="shared" si="1"/>
        <v>954.999</v>
      </c>
    </row>
    <row r="39" spans="1:12" ht="19.5" customHeight="1">
      <c r="A39" s="18" t="s">
        <v>95</v>
      </c>
      <c r="B39" s="29">
        <v>413</v>
      </c>
      <c r="C39" s="29">
        <v>96.344</v>
      </c>
      <c r="D39" s="29">
        <v>51</v>
      </c>
      <c r="E39" s="29">
        <v>46</v>
      </c>
      <c r="F39" s="29">
        <v>30</v>
      </c>
      <c r="G39" s="29">
        <v>531</v>
      </c>
      <c r="H39" s="29">
        <v>9</v>
      </c>
      <c r="I39" s="29">
        <v>15.655</v>
      </c>
      <c r="J39" s="29">
        <v>15</v>
      </c>
      <c r="K39" s="29"/>
      <c r="L39" s="30">
        <f t="shared" si="1"/>
        <v>1206.999</v>
      </c>
    </row>
    <row r="40" spans="1:12" ht="19.5" customHeight="1">
      <c r="A40" s="18" t="s">
        <v>96</v>
      </c>
      <c r="B40" s="29">
        <v>1815</v>
      </c>
      <c r="C40" s="29">
        <v>520.522</v>
      </c>
      <c r="D40" s="29">
        <v>306</v>
      </c>
      <c r="E40" s="29">
        <v>349</v>
      </c>
      <c r="F40" s="29">
        <v>208</v>
      </c>
      <c r="G40" s="29">
        <v>1821</v>
      </c>
      <c r="H40" s="29">
        <v>59</v>
      </c>
      <c r="I40" s="29">
        <v>99.477</v>
      </c>
      <c r="J40" s="29">
        <v>51</v>
      </c>
      <c r="K40" s="29"/>
      <c r="L40" s="30">
        <f t="shared" si="1"/>
        <v>5228.999</v>
      </c>
    </row>
    <row r="41" spans="1:12" ht="19.5" customHeight="1">
      <c r="A41" s="18" t="s">
        <v>97</v>
      </c>
      <c r="B41" s="29">
        <v>977</v>
      </c>
      <c r="C41" s="29">
        <v>462.748</v>
      </c>
      <c r="D41" s="29">
        <v>235</v>
      </c>
      <c r="E41" s="29">
        <v>202</v>
      </c>
      <c r="F41" s="29">
        <v>168</v>
      </c>
      <c r="G41" s="29">
        <v>1066</v>
      </c>
      <c r="H41" s="29">
        <v>63</v>
      </c>
      <c r="I41" s="29">
        <v>113.251</v>
      </c>
      <c r="J41" s="29">
        <v>35</v>
      </c>
      <c r="K41" s="29"/>
      <c r="L41" s="30">
        <f t="shared" si="1"/>
        <v>3321.9990000000003</v>
      </c>
    </row>
    <row r="42" spans="1:12" ht="19.5" customHeight="1">
      <c r="A42" s="18" t="s">
        <v>98</v>
      </c>
      <c r="B42" s="29">
        <v>1240</v>
      </c>
      <c r="C42" s="29">
        <v>509.057</v>
      </c>
      <c r="D42" s="29">
        <v>241</v>
      </c>
      <c r="E42" s="29">
        <v>214</v>
      </c>
      <c r="F42" s="29">
        <v>112</v>
      </c>
      <c r="G42" s="29">
        <v>1522</v>
      </c>
      <c r="H42" s="29">
        <v>75</v>
      </c>
      <c r="I42" s="29">
        <v>86.942</v>
      </c>
      <c r="J42" s="29">
        <v>39</v>
      </c>
      <c r="K42" s="29"/>
      <c r="L42" s="30">
        <f t="shared" si="1"/>
        <v>4038.999</v>
      </c>
    </row>
    <row r="43" spans="1:12" ht="19.5" customHeight="1">
      <c r="A43" s="18" t="s">
        <v>99</v>
      </c>
      <c r="B43" s="29">
        <v>1294</v>
      </c>
      <c r="C43" s="29">
        <v>713.945</v>
      </c>
      <c r="D43" s="29">
        <v>359</v>
      </c>
      <c r="E43" s="29">
        <v>426</v>
      </c>
      <c r="F43" s="29">
        <v>197</v>
      </c>
      <c r="G43" s="29">
        <v>2317</v>
      </c>
      <c r="H43" s="29">
        <v>91</v>
      </c>
      <c r="I43" s="29">
        <v>124.054</v>
      </c>
      <c r="J43" s="29">
        <v>67</v>
      </c>
      <c r="K43" s="29"/>
      <c r="L43" s="30">
        <f t="shared" si="1"/>
        <v>5588.999</v>
      </c>
    </row>
    <row r="44" spans="1:12" ht="19.5" customHeight="1">
      <c r="A44" s="18" t="s">
        <v>100</v>
      </c>
      <c r="B44" s="29">
        <v>947</v>
      </c>
      <c r="C44" s="29">
        <v>323.081</v>
      </c>
      <c r="D44" s="29">
        <v>148</v>
      </c>
      <c r="E44" s="29">
        <v>176</v>
      </c>
      <c r="F44" s="29">
        <v>83</v>
      </c>
      <c r="G44" s="29">
        <v>1415</v>
      </c>
      <c r="H44" s="29">
        <v>34</v>
      </c>
      <c r="I44" s="29">
        <v>55.918</v>
      </c>
      <c r="J44" s="29">
        <v>51</v>
      </c>
      <c r="K44" s="29"/>
      <c r="L44" s="30">
        <f t="shared" si="1"/>
        <v>3232.9990000000003</v>
      </c>
    </row>
    <row r="45" spans="1:12" ht="19.5" customHeight="1">
      <c r="A45" s="18" t="s">
        <v>101</v>
      </c>
      <c r="B45" s="29">
        <v>1109</v>
      </c>
      <c r="C45" s="29">
        <v>319.34</v>
      </c>
      <c r="D45" s="29">
        <v>199</v>
      </c>
      <c r="E45" s="29">
        <v>278</v>
      </c>
      <c r="F45" s="29">
        <v>77</v>
      </c>
      <c r="G45" s="29">
        <v>1544</v>
      </c>
      <c r="H45" s="29">
        <v>52</v>
      </c>
      <c r="I45" s="29">
        <v>43.659</v>
      </c>
      <c r="J45" s="29">
        <v>40</v>
      </c>
      <c r="K45" s="29"/>
      <c r="L45" s="30">
        <f t="shared" si="1"/>
        <v>3661.9990000000003</v>
      </c>
    </row>
    <row r="46" spans="1:12" ht="19.5" customHeight="1">
      <c r="A46" s="18" t="s">
        <v>102</v>
      </c>
      <c r="B46" s="29">
        <v>1079</v>
      </c>
      <c r="C46" s="29">
        <v>419.761</v>
      </c>
      <c r="D46" s="29">
        <v>222</v>
      </c>
      <c r="E46" s="29">
        <v>132</v>
      </c>
      <c r="F46" s="29">
        <v>164</v>
      </c>
      <c r="G46" s="29">
        <v>1420</v>
      </c>
      <c r="H46" s="29">
        <v>56</v>
      </c>
      <c r="I46" s="29">
        <v>88.238</v>
      </c>
      <c r="J46" s="29">
        <v>43</v>
      </c>
      <c r="K46" s="29"/>
      <c r="L46" s="30">
        <f t="shared" si="1"/>
        <v>3623.999</v>
      </c>
    </row>
    <row r="47" spans="1:12" ht="19.5" customHeight="1">
      <c r="A47" s="18" t="s">
        <v>103</v>
      </c>
      <c r="B47" s="29">
        <v>875</v>
      </c>
      <c r="C47" s="29">
        <v>451.498</v>
      </c>
      <c r="D47" s="29">
        <v>228</v>
      </c>
      <c r="E47" s="29">
        <v>131</v>
      </c>
      <c r="F47" s="29">
        <v>129</v>
      </c>
      <c r="G47" s="29">
        <v>1227</v>
      </c>
      <c r="H47" s="29">
        <v>72</v>
      </c>
      <c r="I47" s="29">
        <v>53.501</v>
      </c>
      <c r="J47" s="29">
        <v>41</v>
      </c>
      <c r="K47" s="29"/>
      <c r="L47" s="30">
        <f t="shared" si="1"/>
        <v>3207.9990000000003</v>
      </c>
    </row>
    <row r="48" spans="1:12" ht="19.5" customHeight="1" thickBot="1">
      <c r="A48" s="18" t="s">
        <v>104</v>
      </c>
      <c r="B48" s="29">
        <v>681</v>
      </c>
      <c r="C48" s="29">
        <v>320.828</v>
      </c>
      <c r="D48" s="29">
        <v>236</v>
      </c>
      <c r="E48" s="29">
        <v>159</v>
      </c>
      <c r="F48" s="29">
        <v>109</v>
      </c>
      <c r="G48" s="29">
        <v>1304</v>
      </c>
      <c r="H48" s="29">
        <v>26</v>
      </c>
      <c r="I48" s="29">
        <v>84.171</v>
      </c>
      <c r="J48" s="29">
        <v>56</v>
      </c>
      <c r="K48" s="29"/>
      <c r="L48" s="30">
        <f t="shared" si="1"/>
        <v>2975.999</v>
      </c>
    </row>
    <row r="49" spans="1:12" ht="19.5" customHeight="1" thickTop="1">
      <c r="A49" s="26" t="str">
        <f>A3&amp;" 合計"</f>
        <v>鹿児島県 合計</v>
      </c>
      <c r="B49" s="31">
        <f aca="true" t="shared" si="2" ref="B49:L49">SUM(B5:B48)</f>
        <v>107198</v>
      </c>
      <c r="C49" s="31">
        <f>SUM(C5:C48)</f>
        <v>155735.06100000005</v>
      </c>
      <c r="D49" s="31">
        <f t="shared" si="2"/>
        <v>58188</v>
      </c>
      <c r="E49" s="31">
        <f t="shared" si="2"/>
        <v>34335</v>
      </c>
      <c r="F49" s="31">
        <f t="shared" si="2"/>
        <v>24062</v>
      </c>
      <c r="G49" s="31">
        <f t="shared" si="2"/>
        <v>310855</v>
      </c>
      <c r="H49" s="31">
        <f t="shared" si="2"/>
        <v>26703</v>
      </c>
      <c r="I49" s="31">
        <f t="shared" si="2"/>
        <v>23588.894000000008</v>
      </c>
      <c r="J49" s="31">
        <f t="shared" si="2"/>
        <v>11460</v>
      </c>
      <c r="K49" s="31">
        <f t="shared" si="2"/>
        <v>0</v>
      </c>
      <c r="L49" s="31">
        <f t="shared" si="2"/>
        <v>752124.9549999987</v>
      </c>
    </row>
    <row r="50" spans="1:12" ht="15.75" customHeight="1">
      <c r="A50" s="11"/>
      <c r="B50" s="10"/>
      <c r="C50" s="9"/>
      <c r="D50" s="9"/>
      <c r="E50" s="9"/>
      <c r="F50" s="9"/>
      <c r="G50" s="9"/>
      <c r="H50" s="9"/>
      <c r="I50" s="9"/>
      <c r="J50" s="9"/>
      <c r="K50" s="9"/>
      <c r="L50" s="8"/>
    </row>
    <row r="51" spans="1:12" ht="15.75" customHeight="1">
      <c r="A51" s="7"/>
      <c r="B51" s="3"/>
      <c r="C51" s="6"/>
      <c r="D51" s="6"/>
      <c r="E51" s="6"/>
      <c r="F51" s="6"/>
      <c r="G51" s="6"/>
      <c r="H51" s="6"/>
      <c r="I51" s="6"/>
      <c r="J51" s="6"/>
      <c r="K51" s="6"/>
      <c r="L51" s="5"/>
    </row>
    <row r="52" spans="1:12" ht="15.75" customHeight="1">
      <c r="A52" s="7"/>
      <c r="B52" s="3"/>
      <c r="C52" s="6"/>
      <c r="D52" s="6"/>
      <c r="E52" s="6"/>
      <c r="F52" s="6"/>
      <c r="G52" s="6"/>
      <c r="H52" s="6"/>
      <c r="I52" s="6"/>
      <c r="J52" s="6"/>
      <c r="K52" s="6"/>
      <c r="L52" s="5"/>
    </row>
    <row r="53" spans="1:12" ht="15.75" customHeight="1">
      <c r="A53" s="7"/>
      <c r="B53" s="3"/>
      <c r="C53" s="6"/>
      <c r="D53" s="6"/>
      <c r="E53" s="6"/>
      <c r="F53" s="6"/>
      <c r="G53" s="6"/>
      <c r="H53" s="6"/>
      <c r="I53" s="6"/>
      <c r="J53" s="6"/>
      <c r="K53" s="6"/>
      <c r="L53" s="5"/>
    </row>
    <row r="54" spans="1:12" ht="15.75" customHeight="1">
      <c r="A54" s="7"/>
      <c r="B54" s="3"/>
      <c r="C54" s="6"/>
      <c r="D54" s="6"/>
      <c r="E54" s="6"/>
      <c r="F54" s="6"/>
      <c r="G54" s="6"/>
      <c r="H54" s="6"/>
      <c r="I54" s="6"/>
      <c r="J54" s="6"/>
      <c r="K54" s="6"/>
      <c r="L54" s="5"/>
    </row>
    <row r="55" spans="1:12" ht="15.75" customHeight="1">
      <c r="A55" s="7"/>
      <c r="B55" s="3"/>
      <c r="C55" s="6"/>
      <c r="D55" s="6"/>
      <c r="E55" s="6"/>
      <c r="F55" s="6"/>
      <c r="G55" s="6"/>
      <c r="H55" s="6"/>
      <c r="I55" s="6"/>
      <c r="J55" s="6"/>
      <c r="K55" s="6"/>
      <c r="L55" s="5"/>
    </row>
    <row r="56" spans="1:12" ht="15.75" customHeight="1">
      <c r="A56" s="7"/>
      <c r="B56" s="3"/>
      <c r="C56" s="6"/>
      <c r="D56" s="6"/>
      <c r="E56" s="6"/>
      <c r="F56" s="6"/>
      <c r="G56" s="6"/>
      <c r="H56" s="6"/>
      <c r="I56" s="6"/>
      <c r="J56" s="6"/>
      <c r="K56" s="6"/>
      <c r="L56" s="5"/>
    </row>
    <row r="57" spans="1:12" ht="15.75" customHeight="1">
      <c r="A57" s="7"/>
      <c r="B57" s="3"/>
      <c r="C57" s="6"/>
      <c r="D57" s="6"/>
      <c r="E57" s="6"/>
      <c r="F57" s="6"/>
      <c r="G57" s="6"/>
      <c r="H57" s="6"/>
      <c r="I57" s="6"/>
      <c r="J57" s="6"/>
      <c r="K57" s="6"/>
      <c r="L57" s="5"/>
    </row>
  </sheetData>
  <sheetProtection/>
  <mergeCells count="1">
    <mergeCell ref="A2:L2"/>
  </mergeCells>
  <printOptions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" width="3.875" style="0" bestFit="1" customWidth="1"/>
    <col min="2" max="2" width="11.625" style="0" bestFit="1" customWidth="1"/>
    <col min="3" max="3" width="18.375" style="0" bestFit="1" customWidth="1"/>
  </cols>
  <sheetData>
    <row r="1" spans="1:3" ht="12.75">
      <c r="A1" s="22" t="s">
        <v>52</v>
      </c>
      <c r="B1" s="22" t="s">
        <v>51</v>
      </c>
      <c r="C1" s="22" t="s">
        <v>50</v>
      </c>
    </row>
    <row r="2" spans="1:3" ht="12.75">
      <c r="A2" s="20">
        <v>1</v>
      </c>
      <c r="B2" s="21" t="s">
        <v>49</v>
      </c>
      <c r="C2" s="20" t="s">
        <v>53</v>
      </c>
    </row>
    <row r="3" spans="1:3" ht="12.75">
      <c r="A3" s="20">
        <v>2</v>
      </c>
      <c r="B3" s="21" t="s">
        <v>48</v>
      </c>
      <c r="C3" s="20" t="s">
        <v>54</v>
      </c>
    </row>
    <row r="4" spans="1:3" ht="12.75">
      <c r="A4" s="20">
        <v>3</v>
      </c>
      <c r="B4" s="21" t="s">
        <v>47</v>
      </c>
      <c r="C4" s="20" t="s">
        <v>54</v>
      </c>
    </row>
    <row r="5" spans="1:3" ht="12.75">
      <c r="A5" s="20">
        <v>4</v>
      </c>
      <c r="B5" s="21" t="s">
        <v>46</v>
      </c>
      <c r="C5" s="20" t="s">
        <v>54</v>
      </c>
    </row>
    <row r="6" spans="1:3" ht="12.75">
      <c r="A6" s="20">
        <v>5</v>
      </c>
      <c r="B6" s="21" t="s">
        <v>45</v>
      </c>
      <c r="C6" s="20" t="s">
        <v>54</v>
      </c>
    </row>
    <row r="7" spans="1:3" ht="12.75">
      <c r="A7" s="20">
        <v>6</v>
      </c>
      <c r="B7" s="21" t="s">
        <v>44</v>
      </c>
      <c r="C7" s="20" t="s">
        <v>54</v>
      </c>
    </row>
    <row r="8" spans="1:3" ht="12.75">
      <c r="A8" s="20">
        <v>7</v>
      </c>
      <c r="B8" s="21" t="s">
        <v>43</v>
      </c>
      <c r="C8" s="20" t="s">
        <v>54</v>
      </c>
    </row>
    <row r="9" spans="1:3" ht="12.75">
      <c r="A9" s="20">
        <v>8</v>
      </c>
      <c r="B9" s="21" t="s">
        <v>42</v>
      </c>
      <c r="C9" s="20" t="s">
        <v>55</v>
      </c>
    </row>
    <row r="10" spans="1:3" ht="12.75">
      <c r="A10" s="20">
        <v>9</v>
      </c>
      <c r="B10" s="21" t="s">
        <v>41</v>
      </c>
      <c r="C10" s="20" t="s">
        <v>55</v>
      </c>
    </row>
    <row r="11" spans="1:3" ht="12.75">
      <c r="A11" s="20">
        <v>10</v>
      </c>
      <c r="B11" s="21" t="s">
        <v>40</v>
      </c>
      <c r="C11" s="20" t="s">
        <v>55</v>
      </c>
    </row>
    <row r="12" spans="1:3" ht="12.75">
      <c r="A12" s="20">
        <v>11</v>
      </c>
      <c r="B12" s="21" t="s">
        <v>39</v>
      </c>
      <c r="C12" s="20" t="s">
        <v>55</v>
      </c>
    </row>
    <row r="13" spans="1:3" ht="12.75">
      <c r="A13" s="20">
        <v>12</v>
      </c>
      <c r="B13" s="21" t="s">
        <v>38</v>
      </c>
      <c r="C13" s="20" t="s">
        <v>56</v>
      </c>
    </row>
    <row r="14" spans="1:3" ht="12.75">
      <c r="A14" s="20">
        <v>13</v>
      </c>
      <c r="B14" s="21" t="s">
        <v>37</v>
      </c>
      <c r="C14" s="20" t="s">
        <v>57</v>
      </c>
    </row>
    <row r="15" spans="1:3" ht="12.75">
      <c r="A15" s="20">
        <v>14</v>
      </c>
      <c r="B15" s="21" t="s">
        <v>36</v>
      </c>
      <c r="C15" s="20" t="s">
        <v>56</v>
      </c>
    </row>
    <row r="16" spans="1:3" ht="12.75">
      <c r="A16" s="20">
        <v>15</v>
      </c>
      <c r="B16" s="21" t="s">
        <v>35</v>
      </c>
      <c r="C16" s="20" t="s">
        <v>58</v>
      </c>
    </row>
    <row r="17" spans="1:3" ht="12.75">
      <c r="A17" s="20">
        <v>16</v>
      </c>
      <c r="B17" s="21" t="s">
        <v>34</v>
      </c>
      <c r="C17" s="20" t="s">
        <v>58</v>
      </c>
    </row>
    <row r="18" spans="1:3" ht="12.75">
      <c r="A18" s="20">
        <v>17</v>
      </c>
      <c r="B18" s="21" t="s">
        <v>33</v>
      </c>
      <c r="C18" s="20" t="s">
        <v>58</v>
      </c>
    </row>
    <row r="19" spans="1:3" ht="12.75">
      <c r="A19" s="20">
        <v>18</v>
      </c>
      <c r="B19" s="21" t="s">
        <v>32</v>
      </c>
      <c r="C19" s="20" t="s">
        <v>58</v>
      </c>
    </row>
    <row r="20" spans="1:3" ht="12.75">
      <c r="A20" s="20">
        <v>19</v>
      </c>
      <c r="B20" s="21" t="s">
        <v>31</v>
      </c>
      <c r="C20" s="20" t="s">
        <v>56</v>
      </c>
    </row>
    <row r="21" spans="1:3" ht="12.75">
      <c r="A21" s="20">
        <v>20</v>
      </c>
      <c r="B21" s="21" t="s">
        <v>30</v>
      </c>
      <c r="C21" s="20" t="s">
        <v>58</v>
      </c>
    </row>
    <row r="22" spans="1:3" ht="12.75">
      <c r="A22" s="20">
        <v>21</v>
      </c>
      <c r="B22" s="21" t="s">
        <v>29</v>
      </c>
      <c r="C22" s="20" t="s">
        <v>59</v>
      </c>
    </row>
    <row r="23" spans="1:3" ht="12.75">
      <c r="A23" s="20">
        <v>22</v>
      </c>
      <c r="B23" s="21" t="s">
        <v>28</v>
      </c>
      <c r="C23" s="20" t="s">
        <v>59</v>
      </c>
    </row>
    <row r="24" spans="1:3" ht="12.75">
      <c r="A24" s="20">
        <v>23</v>
      </c>
      <c r="B24" s="21" t="s">
        <v>27</v>
      </c>
      <c r="C24" s="20" t="s">
        <v>59</v>
      </c>
    </row>
    <row r="25" spans="1:3" ht="12.75">
      <c r="A25" s="20">
        <v>24</v>
      </c>
      <c r="B25" s="21" t="s">
        <v>26</v>
      </c>
      <c r="C25" s="20" t="s">
        <v>59</v>
      </c>
    </row>
    <row r="26" spans="1:3" ht="12.75">
      <c r="A26" s="20">
        <v>25</v>
      </c>
      <c r="B26" s="21" t="s">
        <v>25</v>
      </c>
      <c r="C26" s="20" t="s">
        <v>60</v>
      </c>
    </row>
    <row r="27" spans="1:3" ht="12.75">
      <c r="A27" s="20">
        <v>26</v>
      </c>
      <c r="B27" s="21" t="s">
        <v>24</v>
      </c>
      <c r="C27" s="20" t="s">
        <v>60</v>
      </c>
    </row>
    <row r="28" spans="1:3" ht="12.75">
      <c r="A28" s="20">
        <v>27</v>
      </c>
      <c r="B28" s="21" t="s">
        <v>23</v>
      </c>
      <c r="C28" s="20" t="s">
        <v>60</v>
      </c>
    </row>
    <row r="29" spans="1:3" ht="12.75">
      <c r="A29" s="20">
        <v>28</v>
      </c>
      <c r="B29" s="21" t="s">
        <v>22</v>
      </c>
      <c r="C29" s="20" t="s">
        <v>60</v>
      </c>
    </row>
    <row r="30" spans="1:3" ht="12.75">
      <c r="A30" s="20">
        <v>29</v>
      </c>
      <c r="B30" s="21" t="s">
        <v>21</v>
      </c>
      <c r="C30" s="20" t="s">
        <v>60</v>
      </c>
    </row>
    <row r="31" spans="1:3" ht="12.75">
      <c r="A31" s="20">
        <v>30</v>
      </c>
      <c r="B31" s="21" t="s">
        <v>20</v>
      </c>
      <c r="C31" s="20" t="s">
        <v>60</v>
      </c>
    </row>
    <row r="32" spans="1:3" ht="12.75">
      <c r="A32" s="20">
        <v>31</v>
      </c>
      <c r="B32" s="21" t="s">
        <v>19</v>
      </c>
      <c r="C32" s="20" t="s">
        <v>61</v>
      </c>
    </row>
    <row r="33" spans="1:3" ht="12.75">
      <c r="A33" s="20">
        <v>32</v>
      </c>
      <c r="B33" s="21" t="s">
        <v>18</v>
      </c>
      <c r="C33" s="20" t="s">
        <v>61</v>
      </c>
    </row>
    <row r="34" spans="1:3" ht="12.75">
      <c r="A34" s="20">
        <v>33</v>
      </c>
      <c r="B34" s="21" t="s">
        <v>17</v>
      </c>
      <c r="C34" s="20" t="s">
        <v>61</v>
      </c>
    </row>
    <row r="35" spans="1:3" ht="12.75">
      <c r="A35" s="20">
        <v>34</v>
      </c>
      <c r="B35" s="21" t="s">
        <v>16</v>
      </c>
      <c r="C35" s="20" t="s">
        <v>61</v>
      </c>
    </row>
    <row r="36" spans="1:3" ht="12.75">
      <c r="A36" s="20">
        <v>35</v>
      </c>
      <c r="B36" s="21" t="s">
        <v>15</v>
      </c>
      <c r="C36" s="20" t="s">
        <v>61</v>
      </c>
    </row>
    <row r="37" spans="1:3" ht="12.75">
      <c r="A37" s="20">
        <v>36</v>
      </c>
      <c r="B37" s="21" t="s">
        <v>14</v>
      </c>
      <c r="C37" s="20" t="s">
        <v>62</v>
      </c>
    </row>
    <row r="38" spans="1:3" ht="12.75">
      <c r="A38" s="20">
        <v>37</v>
      </c>
      <c r="B38" s="21" t="s">
        <v>13</v>
      </c>
      <c r="C38" s="20" t="s">
        <v>62</v>
      </c>
    </row>
    <row r="39" spans="1:3" ht="12.75">
      <c r="A39" s="20">
        <v>38</v>
      </c>
      <c r="B39" s="21" t="s">
        <v>12</v>
      </c>
      <c r="C39" s="20" t="s">
        <v>62</v>
      </c>
    </row>
    <row r="40" spans="1:3" ht="12.75">
      <c r="A40" s="20">
        <v>39</v>
      </c>
      <c r="B40" s="21" t="s">
        <v>11</v>
      </c>
      <c r="C40" s="20" t="s">
        <v>62</v>
      </c>
    </row>
    <row r="41" spans="1:3" ht="12.75">
      <c r="A41" s="20">
        <v>40</v>
      </c>
      <c r="B41" s="21" t="s">
        <v>10</v>
      </c>
      <c r="C41" s="20" t="s">
        <v>63</v>
      </c>
    </row>
    <row r="42" spans="1:3" ht="12.75">
      <c r="A42" s="20">
        <v>41</v>
      </c>
      <c r="B42" s="21" t="s">
        <v>9</v>
      </c>
      <c r="C42" s="20" t="s">
        <v>63</v>
      </c>
    </row>
    <row r="43" spans="1:3" ht="12.75">
      <c r="A43" s="20">
        <v>42</v>
      </c>
      <c r="B43" s="21" t="s">
        <v>8</v>
      </c>
      <c r="C43" s="20" t="s">
        <v>63</v>
      </c>
    </row>
    <row r="44" spans="1:3" ht="12.75">
      <c r="A44" s="20">
        <v>43</v>
      </c>
      <c r="B44" s="21" t="s">
        <v>7</v>
      </c>
      <c r="C44" s="20" t="s">
        <v>63</v>
      </c>
    </row>
    <row r="45" spans="1:3" ht="12.75">
      <c r="A45" s="20">
        <v>44</v>
      </c>
      <c r="B45" s="21" t="s">
        <v>6</v>
      </c>
      <c r="C45" s="20" t="s">
        <v>63</v>
      </c>
    </row>
    <row r="46" spans="1:3" ht="12.75">
      <c r="A46" s="20">
        <v>45</v>
      </c>
      <c r="B46" s="21" t="s">
        <v>5</v>
      </c>
      <c r="C46" s="20" t="s">
        <v>63</v>
      </c>
    </row>
    <row r="47" spans="1:3" ht="12.75">
      <c r="A47" s="20">
        <v>46</v>
      </c>
      <c r="B47" s="21" t="s">
        <v>4</v>
      </c>
      <c r="C47" s="20" t="s">
        <v>63</v>
      </c>
    </row>
    <row r="48" spans="1:3" ht="12.75">
      <c r="A48" s="20">
        <v>47</v>
      </c>
      <c r="B48" s="21" t="s">
        <v>3</v>
      </c>
      <c r="C48" s="20" t="s">
        <v>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010967</dc:creator>
  <cp:keywords/>
  <dc:description/>
  <cp:lastModifiedBy>田邉　佳菜(016250)</cp:lastModifiedBy>
  <cp:lastPrinted>2013-01-22T08:27:36Z</cp:lastPrinted>
  <dcterms:created xsi:type="dcterms:W3CDTF">2010-07-24T06:47:55Z</dcterms:created>
  <dcterms:modified xsi:type="dcterms:W3CDTF">2021-12-14T13:33:15Z</dcterms:modified>
  <cp:category/>
  <cp:version/>
  <cp:contentType/>
  <cp:contentStatus/>
</cp:coreProperties>
</file>